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mputing\New Structure Folders\School_Management\Management Admin\Workload Planning\2019-20\"/>
    </mc:Choice>
  </mc:AlternateContent>
  <bookViews>
    <workbookView xWindow="0" yWindow="8160" windowWidth="29955" windowHeight="11325" tabRatio="601" activeTab="1"/>
  </bookViews>
  <sheets>
    <sheet name="Workload" sheetId="26" r:id="rId1"/>
    <sheet name="UG &amp; PG modules by staff" sheetId="24" r:id="rId2"/>
    <sheet name="GA modules" sheetId="28" r:id="rId3"/>
    <sheet name="GA-by course" sheetId="30" r:id="rId4"/>
    <sheet name="Service Teaching" sheetId="23" r:id="rId5"/>
  </sheets>
  <definedNames>
    <definedName name="_xlnm.Print_Area" localSheetId="1">'UG &amp; PG modules by staff'!$C$1:$V$160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26" l="1"/>
  <c r="C35" i="26" l="1"/>
  <c r="E35" i="26"/>
  <c r="O35" i="26" l="1"/>
  <c r="E37" i="26"/>
  <c r="C37" i="26"/>
  <c r="O37" i="26" s="1"/>
  <c r="E36" i="26"/>
  <c r="C36" i="26"/>
  <c r="E29" i="26"/>
  <c r="C29" i="26"/>
  <c r="E17" i="26"/>
  <c r="C17" i="26"/>
  <c r="E31" i="26"/>
  <c r="C31" i="26"/>
  <c r="E24" i="26"/>
  <c r="C24" i="26"/>
  <c r="E20" i="26"/>
  <c r="C20" i="26"/>
  <c r="E6" i="26"/>
  <c r="C6" i="26"/>
  <c r="E30" i="26"/>
  <c r="C30" i="26"/>
  <c r="E14" i="26"/>
  <c r="C14" i="26"/>
  <c r="E32" i="26"/>
  <c r="C32" i="26"/>
  <c r="E8" i="26"/>
  <c r="C8" i="26"/>
  <c r="E15" i="26"/>
  <c r="C15" i="26"/>
  <c r="E22" i="26"/>
  <c r="C22" i="26"/>
  <c r="E16" i="26"/>
  <c r="C16" i="26"/>
  <c r="E12" i="26"/>
  <c r="C12" i="26"/>
  <c r="E21" i="26"/>
  <c r="C21" i="26"/>
  <c r="E25" i="26"/>
  <c r="C25" i="26"/>
  <c r="E7" i="26"/>
  <c r="C7" i="26"/>
  <c r="E26" i="26"/>
  <c r="C26" i="26"/>
  <c r="E13" i="26"/>
  <c r="C13" i="26"/>
  <c r="E5" i="26"/>
  <c r="C5" i="26"/>
  <c r="E18" i="26"/>
  <c r="C18" i="26"/>
  <c r="E10" i="26"/>
  <c r="C10" i="26"/>
  <c r="E19" i="26"/>
  <c r="C19" i="26"/>
  <c r="E9" i="26"/>
  <c r="C9" i="26"/>
  <c r="E23" i="26"/>
  <c r="C23" i="26"/>
  <c r="E27" i="26"/>
  <c r="C27" i="26"/>
  <c r="E11" i="26"/>
  <c r="C11" i="26"/>
  <c r="E28" i="26"/>
  <c r="O28" i="26" s="1"/>
  <c r="P28" i="26" s="1"/>
  <c r="O10" i="26" l="1"/>
  <c r="P10" i="26" s="1"/>
  <c r="O5" i="26"/>
  <c r="P5" i="26" s="1"/>
  <c r="O24" i="26"/>
  <c r="P24" i="26" s="1"/>
  <c r="O17" i="26"/>
  <c r="P17" i="26" s="1"/>
  <c r="O8" i="26"/>
  <c r="P8" i="26" s="1"/>
  <c r="O12" i="26"/>
  <c r="P12" i="26" s="1"/>
  <c r="O14" i="26"/>
  <c r="P14" i="26" s="1"/>
  <c r="O27" i="26"/>
  <c r="P27" i="26" s="1"/>
  <c r="O22" i="26"/>
  <c r="P22" i="26" s="1"/>
  <c r="O25" i="26"/>
  <c r="P25" i="26" s="1"/>
  <c r="O9" i="26"/>
  <c r="P9" i="26" s="1"/>
  <c r="O26" i="26"/>
  <c r="P26" i="26" s="1"/>
  <c r="O6" i="26"/>
  <c r="P6" i="26" s="1"/>
  <c r="O36" i="26"/>
  <c r="O11" i="26"/>
  <c r="P11" i="26" s="1"/>
  <c r="O23" i="26"/>
  <c r="P23" i="26" s="1"/>
  <c r="O19" i="26"/>
  <c r="P19" i="26" s="1"/>
  <c r="O18" i="26"/>
  <c r="P18" i="26" s="1"/>
  <c r="O13" i="26"/>
  <c r="P13" i="26" s="1"/>
  <c r="O7" i="26"/>
  <c r="P7" i="26" s="1"/>
  <c r="O21" i="26"/>
  <c r="P21" i="26" s="1"/>
  <c r="O16" i="26"/>
  <c r="P16" i="26" s="1"/>
  <c r="O15" i="26"/>
  <c r="P15" i="26" s="1"/>
  <c r="O32" i="26"/>
  <c r="P32" i="26" s="1"/>
  <c r="O30" i="26"/>
  <c r="P30" i="26" s="1"/>
  <c r="O20" i="26"/>
  <c r="P20" i="26" s="1"/>
  <c r="O31" i="26"/>
  <c r="P31" i="26" s="1"/>
  <c r="O29" i="26"/>
  <c r="P29" i="26" s="1"/>
</calcChain>
</file>

<file path=xl/sharedStrings.xml><?xml version="1.0" encoding="utf-8"?>
<sst xmlns="http://schemas.openxmlformats.org/spreadsheetml/2006/main" count="864" uniqueCount="465">
  <si>
    <t>Module No.</t>
  </si>
  <si>
    <t>Module Title</t>
  </si>
  <si>
    <t>Credits</t>
  </si>
  <si>
    <t>Semester</t>
  </si>
  <si>
    <t>Student Cohorts</t>
  </si>
  <si>
    <t>Introduction to Computing</t>
  </si>
  <si>
    <t>CS1, CY1</t>
  </si>
  <si>
    <t>CM1107</t>
  </si>
  <si>
    <t>Introduction to Computing for Digital Media</t>
  </si>
  <si>
    <t>15/30</t>
  </si>
  <si>
    <t>DM1</t>
  </si>
  <si>
    <t xml:space="preserve">CM1101 </t>
  </si>
  <si>
    <t>Computing Information Systems</t>
  </si>
  <si>
    <t>CS1, CY1, DM1</t>
  </si>
  <si>
    <t xml:space="preserve">CM1102 </t>
  </si>
  <si>
    <t>Problem Solving and Modelling</t>
  </si>
  <si>
    <t xml:space="preserve">CM1106 </t>
  </si>
  <si>
    <t>Digital Media Design</t>
  </si>
  <si>
    <t xml:space="preserve">CM2100 </t>
  </si>
  <si>
    <t>Advanced Software Design and Development</t>
  </si>
  <si>
    <t>CS2, CY2</t>
  </si>
  <si>
    <t xml:space="preserve">CM2101 </t>
  </si>
  <si>
    <t>Database Systems</t>
  </si>
  <si>
    <t>CS2, CY2, DM2</t>
  </si>
  <si>
    <t>CM2112</t>
  </si>
  <si>
    <t>Real World Project and Professional Skills</t>
  </si>
  <si>
    <t xml:space="preserve">CM2103 </t>
  </si>
  <si>
    <t>Routing &amp; Switching</t>
  </si>
  <si>
    <t xml:space="preserve">CM2107 </t>
  </si>
  <si>
    <t>Digital Media Design and Development Part 1</t>
  </si>
  <si>
    <t>DM2</t>
  </si>
  <si>
    <t>CM3100</t>
  </si>
  <si>
    <t>Computing Ethics &amp; Law</t>
  </si>
  <si>
    <t>CM3101</t>
  </si>
  <si>
    <t>Computing Network Management</t>
  </si>
  <si>
    <t>CNMD3</t>
  </si>
  <si>
    <t>CM3102</t>
  </si>
  <si>
    <t>Operating Systems</t>
  </si>
  <si>
    <t>CM3108</t>
  </si>
  <si>
    <t>Software Engineering and Project Management</t>
  </si>
  <si>
    <t>CS3, CASD3</t>
  </si>
  <si>
    <t>CM3110</t>
  </si>
  <si>
    <t>Mobile App Development</t>
  </si>
  <si>
    <t>CM3111</t>
  </si>
  <si>
    <t>Big Data Analytics</t>
  </si>
  <si>
    <r>
      <t>CM3112</t>
    </r>
    <r>
      <rPr>
        <sz val="11"/>
        <color rgb="FF000000"/>
        <rFont val="Calibri"/>
        <family val="2"/>
        <scheme val="minor"/>
      </rPr>
      <t xml:space="preserve"> </t>
    </r>
  </si>
  <si>
    <t>3D Modelling</t>
  </si>
  <si>
    <t>CM3128</t>
  </si>
  <si>
    <t>Design Principles in Composition</t>
  </si>
  <si>
    <t>DMc3</t>
  </si>
  <si>
    <t>CM3118</t>
  </si>
  <si>
    <t>Interactive Multimedia</t>
  </si>
  <si>
    <t>CM3119</t>
  </si>
  <si>
    <t>Multimedia Component Design</t>
  </si>
  <si>
    <t>CM3123</t>
  </si>
  <si>
    <t>Programming for Systems Administrators</t>
  </si>
  <si>
    <t xml:space="preserve">CM3127 </t>
  </si>
  <si>
    <t>Interactive 2D Scripting</t>
  </si>
  <si>
    <t>DM2, DMd3</t>
  </si>
  <si>
    <t>CM4105</t>
  </si>
  <si>
    <t>Honours Project Part 1</t>
  </si>
  <si>
    <t>CS4, DMc4, DMd4, CASD4, BIT4, CGA4</t>
  </si>
  <si>
    <t xml:space="preserve">CM4106 </t>
  </si>
  <si>
    <t>Compilers &amp; Languages</t>
  </si>
  <si>
    <t xml:space="preserve">CM4107 </t>
  </si>
  <si>
    <t>Advanced Artificial Intelligence</t>
  </si>
  <si>
    <t>CM4108</t>
  </si>
  <si>
    <t>Cloud Computing</t>
  </si>
  <si>
    <t xml:space="preserve">CM4109 </t>
  </si>
  <si>
    <t>3D Animation</t>
  </si>
  <si>
    <t>DMc4, DMd4, CGA4</t>
  </si>
  <si>
    <t xml:space="preserve">CM4113 </t>
  </si>
  <si>
    <t>Audio &amp; Visual Production</t>
  </si>
  <si>
    <t>CM4115</t>
  </si>
  <si>
    <t>Computer Systems and Service Management</t>
  </si>
  <si>
    <t>CNMD4</t>
  </si>
  <si>
    <t>CM4117</t>
  </si>
  <si>
    <t>Computing Enterprise Network Design</t>
  </si>
  <si>
    <t>Semester 2</t>
  </si>
  <si>
    <r>
      <t xml:space="preserve">CM1103 </t>
    </r>
    <r>
      <rPr>
        <sz val="11"/>
        <color rgb="FF000000"/>
        <rFont val="Calibri"/>
        <family val="2"/>
        <scheme val="minor"/>
      </rPr>
      <t xml:space="preserve"> </t>
    </r>
  </si>
  <si>
    <t>Computer Systems and Networking (inc. CCNA1)</t>
  </si>
  <si>
    <t xml:space="preserve">CM1104 </t>
  </si>
  <si>
    <t>Object Oriented Programming</t>
  </si>
  <si>
    <t>CM1105</t>
  </si>
  <si>
    <t>Digital Graphics Techniques</t>
  </si>
  <si>
    <t>Internet of Things</t>
  </si>
  <si>
    <t xml:space="preserve">CM2104 </t>
  </si>
  <si>
    <t>Dynamic Web Development</t>
  </si>
  <si>
    <t>CS2, CY2, DM2, DMd3, CASD3</t>
  </si>
  <si>
    <t>Digital Media Design and Development Part 2</t>
  </si>
  <si>
    <t>Design Principles and Context</t>
  </si>
  <si>
    <t xml:space="preserve">CM3038 </t>
  </si>
  <si>
    <t>AI for Problem Solving</t>
  </si>
  <si>
    <t>CM3104</t>
  </si>
  <si>
    <t>Computer Security and Cryptography</t>
  </si>
  <si>
    <t xml:space="preserve">CM3105 </t>
  </si>
  <si>
    <t xml:space="preserve">Web Security </t>
  </si>
  <si>
    <t>CS3, CASD4</t>
  </si>
  <si>
    <t>Wireless Networks</t>
  </si>
  <si>
    <t xml:space="preserve">CM3113 </t>
  </si>
  <si>
    <t>Concurrent Programming</t>
  </si>
  <si>
    <t>CS3</t>
  </si>
  <si>
    <t>CM3114</t>
  </si>
  <si>
    <t>User Centred Design</t>
  </si>
  <si>
    <t>CM3121</t>
  </si>
  <si>
    <t>Digital Media Project</t>
  </si>
  <si>
    <t>CM3124</t>
  </si>
  <si>
    <t>Managing a Network Group Project</t>
  </si>
  <si>
    <t>CM4025</t>
  </si>
  <si>
    <t>Enterprise Web Systems</t>
  </si>
  <si>
    <t>CS4, CASD4, BIT4, PGCS</t>
  </si>
  <si>
    <t>CM4102</t>
  </si>
  <si>
    <t>Securing Networks (CCNA Security)</t>
  </si>
  <si>
    <t>CM4103</t>
  </si>
  <si>
    <t>Ethical Hacking</t>
  </si>
  <si>
    <t>Honours Project Part 2</t>
  </si>
  <si>
    <t>Honours Project</t>
  </si>
  <si>
    <t>CM4110</t>
  </si>
  <si>
    <t>Human Computer Interaction</t>
  </si>
  <si>
    <t xml:space="preserve">CM4114 </t>
  </si>
  <si>
    <t>Games Development</t>
  </si>
  <si>
    <t>CM2110</t>
  </si>
  <si>
    <t>CM1100</t>
  </si>
  <si>
    <t>CY3, CNMD3</t>
  </si>
  <si>
    <t>CS3, CY3, CASD3, CNMD3</t>
  </si>
  <si>
    <t>CM3106</t>
  </si>
  <si>
    <t>Database Security</t>
  </si>
  <si>
    <t>CY3</t>
  </si>
  <si>
    <t xml:space="preserve">CM2113 </t>
  </si>
  <si>
    <t>Module Coordinator</t>
  </si>
  <si>
    <t>CMM008</t>
  </si>
  <si>
    <t>IT Infrastructure &amp; Service Management</t>
  </si>
  <si>
    <t>CMM022</t>
  </si>
  <si>
    <t>Data Management</t>
  </si>
  <si>
    <t>CMM024</t>
  </si>
  <si>
    <t>Object Orientated Programming</t>
  </si>
  <si>
    <t>CMM510</t>
  </si>
  <si>
    <t>Data Mining</t>
  </si>
  <si>
    <t>CMM516</t>
  </si>
  <si>
    <t>Network Switching and Routing</t>
  </si>
  <si>
    <t>CMM517</t>
  </si>
  <si>
    <t>Information Security Management</t>
  </si>
  <si>
    <t>CMM518</t>
  </si>
  <si>
    <t>Security Testing</t>
  </si>
  <si>
    <t>CMM524</t>
  </si>
  <si>
    <t>Advanced Data Management</t>
  </si>
  <si>
    <t>CMM528</t>
  </si>
  <si>
    <t>Network Security</t>
  </si>
  <si>
    <t>CMM531</t>
  </si>
  <si>
    <t>Data Warehousing</t>
  </si>
  <si>
    <t>CMM539</t>
  </si>
  <si>
    <t>Information Retrieval Systems</t>
  </si>
  <si>
    <t>CMM004</t>
  </si>
  <si>
    <t>Software Project Engineering</t>
  </si>
  <si>
    <t>IT, ITJ19, IT W/NM, IT W/NMJ19, IT W/BI, IT W/BIJ19, IT W/CY, IT W/CYJ19, ITOG, ITOGJ19</t>
  </si>
  <si>
    <t>CMM007</t>
  </si>
  <si>
    <t>Intranet Systems Development</t>
  </si>
  <si>
    <t>CMM020</t>
  </si>
  <si>
    <t>Data Visualisation &amp; Analysis</t>
  </si>
  <si>
    <t>CMM507</t>
  </si>
  <si>
    <t>Professional Development and Research Skills</t>
  </si>
  <si>
    <t>CMM512</t>
  </si>
  <si>
    <t>MSc Project Investigation</t>
  </si>
  <si>
    <t>CMM513</t>
  </si>
  <si>
    <t>MSc Project</t>
  </si>
  <si>
    <t>CMM519</t>
  </si>
  <si>
    <t>Incident Management and Forensics</t>
  </si>
  <si>
    <t>PGCY, PGCYJ19</t>
  </si>
  <si>
    <t>CMM523</t>
  </si>
  <si>
    <t>Database and Web Security</t>
  </si>
  <si>
    <t>PGCY, IT W/NM</t>
  </si>
  <si>
    <t>CMM534</t>
  </si>
  <si>
    <t>Big Data Analytics and Visualisation</t>
  </si>
  <si>
    <t>CMM535</t>
  </si>
  <si>
    <t>Data Science Development</t>
  </si>
  <si>
    <t>CMM536</t>
  </si>
  <si>
    <t>Advanced Data Science</t>
  </si>
  <si>
    <t>PGDS, PGDSJ19</t>
  </si>
  <si>
    <t>PGCYJ19, PGDSJ19, ITJ19, IT W/NMJ19, IT W/BIJ19, IT W/CYJ19, ITOGJ19</t>
  </si>
  <si>
    <t>PGDS, PGDSJ20</t>
  </si>
  <si>
    <t>PGDS, PGDSJ20, PGCY, PGCYJ20</t>
  </si>
  <si>
    <t>PGCYJ19, IT W/NMJ19</t>
  </si>
  <si>
    <t>PGCY, PGCYJ20</t>
  </si>
  <si>
    <t>CY3, CASD4, CNMD3, IT, ITJ19</t>
  </si>
  <si>
    <t>PGDS, PGDSJ19, IT W/BI, IT W/BIJ19</t>
  </si>
  <si>
    <t>PGCY, PGCYJ19, IT W/CY, IT W/CYJ19</t>
  </si>
  <si>
    <t>IT, ITJ20, IT W/NM, IT W/NMJ20, IT W/BI, IT W/BIJ20, IT W/CY, IT W/CYJ20, ITOG, ITOGJ20</t>
  </si>
  <si>
    <t xml:space="preserve">PGCY, IT W/NM, </t>
  </si>
  <si>
    <t>PGCYJ20, IT W/NMJ20</t>
  </si>
  <si>
    <t>PGCY, PGCYJ20, IT W/CY, IT W/CYJ20</t>
  </si>
  <si>
    <t>ENM500</t>
  </si>
  <si>
    <t>Petroleum Geoscience</t>
  </si>
  <si>
    <t>ITOG, ITOGJ19</t>
  </si>
  <si>
    <t>ENM501</t>
  </si>
  <si>
    <t>ITOG, ITOGJ20</t>
  </si>
  <si>
    <t>CS4(route A), CASD4</t>
  </si>
  <si>
    <t>CS4(route A), CNMD4</t>
  </si>
  <si>
    <t>CS4(route B), DMc4, DMd4, CGA4</t>
  </si>
  <si>
    <t>Semester 1</t>
  </si>
  <si>
    <t>PGDS, PGDSJ20, IT W/BI, IT W/BIJ20</t>
  </si>
  <si>
    <t>Module Assistant</t>
  </si>
  <si>
    <t>CM1703</t>
  </si>
  <si>
    <t>Computer System Architecture</t>
  </si>
  <si>
    <t>CM2706</t>
  </si>
  <si>
    <t>Advanced Software Development and Design</t>
  </si>
  <si>
    <t>Databases and Information Security</t>
  </si>
  <si>
    <t>CM2704</t>
  </si>
  <si>
    <t>Business Finance and Accounting for IT Managers</t>
  </si>
  <si>
    <t>GA ITMB2</t>
  </si>
  <si>
    <t>CM2705</t>
  </si>
  <si>
    <t>Business Ethics and Management</t>
  </si>
  <si>
    <t>CM2702</t>
  </si>
  <si>
    <t>Dynamic Web Programming</t>
  </si>
  <si>
    <t>CM2709</t>
  </si>
  <si>
    <t>CM2708</t>
  </si>
  <si>
    <t>Software Engineering</t>
  </si>
  <si>
    <t>GA ITMB1</t>
  </si>
  <si>
    <t>GA ITMB2, GA SDB2</t>
  </si>
  <si>
    <t>GA SDB2</t>
  </si>
  <si>
    <t>CM3704</t>
  </si>
  <si>
    <t>Business Ideas and Opportunities</t>
  </si>
  <si>
    <t>CM3705</t>
  </si>
  <si>
    <t>CM3706</t>
  </si>
  <si>
    <t>Managing in Changing Organisations</t>
  </si>
  <si>
    <t>GA ITMB3</t>
  </si>
  <si>
    <t>GA ITMB3, GA SDB3</t>
  </si>
  <si>
    <t>CM3701</t>
  </si>
  <si>
    <t>CM3702</t>
  </si>
  <si>
    <t>CM3703</t>
  </si>
  <si>
    <t>Software Quality and Process Management</t>
  </si>
  <si>
    <t>Mobile and Web App Security</t>
  </si>
  <si>
    <t>Operating Systems and Concurrent Programming</t>
  </si>
  <si>
    <t>GA SDB3</t>
  </si>
  <si>
    <t>DMc3, DMd3</t>
  </si>
  <si>
    <t>CS4(route B), DMc3, DMd3</t>
  </si>
  <si>
    <t>Roger</t>
  </si>
  <si>
    <t>John McCall</t>
  </si>
  <si>
    <t>Eyad</t>
  </si>
  <si>
    <t>John Isaacs</t>
  </si>
  <si>
    <t>Mark Bartlett</t>
  </si>
  <si>
    <t>Nirmalie</t>
  </si>
  <si>
    <t>Ian Harris</t>
  </si>
  <si>
    <t>Yann</t>
  </si>
  <si>
    <t>Hatem</t>
  </si>
  <si>
    <t>Tiffany</t>
  </si>
  <si>
    <t>Michael Heron</t>
  </si>
  <si>
    <t>Rob Lothian</t>
  </si>
  <si>
    <t>Roger McDermot</t>
  </si>
  <si>
    <t>Mark Zarb</t>
  </si>
  <si>
    <t>Tiffany Young</t>
  </si>
  <si>
    <t>David Corsar</t>
  </si>
  <si>
    <t>Eyad Elyan</t>
  </si>
  <si>
    <t>Kit-ying Hui</t>
  </si>
  <si>
    <t>Nirmalie Wiratunga</t>
  </si>
  <si>
    <t>David Lonie</t>
  </si>
  <si>
    <t>Roger McDermott</t>
  </si>
  <si>
    <t>Yang</t>
  </si>
  <si>
    <t>Michael</t>
  </si>
  <si>
    <t>Harsha</t>
  </si>
  <si>
    <t>Jay Lytwynenko</t>
  </si>
  <si>
    <t>Yang Jiang</t>
  </si>
  <si>
    <t>Jamie</t>
  </si>
  <si>
    <t>Jean-Claude Golovine</t>
  </si>
  <si>
    <t>Audrey Fryer</t>
  </si>
  <si>
    <t>CM3129</t>
  </si>
  <si>
    <t>3D Character Animation</t>
  </si>
  <si>
    <t>CM4123</t>
  </si>
  <si>
    <t>Dynamic Media Development</t>
  </si>
  <si>
    <t>Date</t>
  </si>
  <si>
    <t>CM1706</t>
  </si>
  <si>
    <t>Introduction to Business Analytics</t>
  </si>
  <si>
    <t>GA ITMB1, GA DS1</t>
  </si>
  <si>
    <t>CM1705</t>
  </si>
  <si>
    <t>Fundamentals of Programming</t>
  </si>
  <si>
    <t>CM1704</t>
  </si>
  <si>
    <t>Analytical and Problem Solving Skills</t>
  </si>
  <si>
    <t>GA DS1</t>
  </si>
  <si>
    <t>Andrei</t>
  </si>
  <si>
    <t>CM1707</t>
  </si>
  <si>
    <t>Professional Development</t>
  </si>
  <si>
    <t>Sep 19 to Jun 20</t>
  </si>
  <si>
    <t>CM3707</t>
  </si>
  <si>
    <t>Service and Project Management</t>
  </si>
  <si>
    <t>Ines Arana</t>
  </si>
  <si>
    <t>Hatem Ahriz</t>
  </si>
  <si>
    <t>Stewart Massie</t>
  </si>
  <si>
    <t>Omar Al-Kadri</t>
  </si>
  <si>
    <t>Chris McDermott</t>
  </si>
  <si>
    <t>Ian McGlone</t>
  </si>
  <si>
    <t>Omar Al Kadri</t>
  </si>
  <si>
    <t>Andrei Petrovski</t>
  </si>
  <si>
    <t>Harsha Kalutarage</t>
  </si>
  <si>
    <t>GA</t>
  </si>
  <si>
    <t>Ines</t>
  </si>
  <si>
    <t>Audrey</t>
  </si>
  <si>
    <t>Jean-Claude</t>
  </si>
  <si>
    <t>Rob</t>
  </si>
  <si>
    <t>Jay</t>
  </si>
  <si>
    <t>Chris</t>
  </si>
  <si>
    <t>Omar</t>
  </si>
  <si>
    <t>Carlos</t>
  </si>
  <si>
    <t>Total</t>
  </si>
  <si>
    <t>Yann Savoye</t>
  </si>
  <si>
    <t>Jamie McDonald</t>
  </si>
  <si>
    <t>Carlos Moreno Garcia</t>
  </si>
  <si>
    <t>Benjamin Lacroix</t>
  </si>
  <si>
    <t>CASD3(elec), DMc3, DMd3</t>
  </si>
  <si>
    <t>CS3, CASD3(elec)</t>
  </si>
  <si>
    <t>CASD3(elec), DMc3, DMd3, IT, ITJ20</t>
  </si>
  <si>
    <t>CS4, CASD4(elec)</t>
  </si>
  <si>
    <t>CM4124</t>
  </si>
  <si>
    <t>Immersive Technology</t>
  </si>
  <si>
    <t>DM4?</t>
  </si>
  <si>
    <t>CM4538</t>
  </si>
  <si>
    <t>Virtual Systems Support</t>
  </si>
  <si>
    <t>Module Assistants</t>
  </si>
  <si>
    <t>Notes</t>
  </si>
  <si>
    <t>From Business School to CSDM</t>
  </si>
  <si>
    <t>From Engineering to CSDM</t>
  </si>
  <si>
    <t>Oil and Gas: General Engineering</t>
  </si>
  <si>
    <t>From CSDM to Engineering</t>
  </si>
  <si>
    <t>EN3539</t>
  </si>
  <si>
    <t>HSM124</t>
  </si>
  <si>
    <t>Contexts of Health &amp; Social Care</t>
  </si>
  <si>
    <t>BS2011</t>
  </si>
  <si>
    <t>Business Analytics</t>
  </si>
  <si>
    <t>From CSDM to Business School</t>
  </si>
  <si>
    <t>To teach 50% of course, run twice for FT (day) and PT (evening) cohorts</t>
  </si>
  <si>
    <t>Workload</t>
  </si>
  <si>
    <t>Benjamin</t>
  </si>
  <si>
    <t>Stewart</t>
  </si>
  <si>
    <t>Sem 1</t>
  </si>
  <si>
    <t>Sem 2</t>
  </si>
  <si>
    <t>MC</t>
  </si>
  <si>
    <t>Assist</t>
  </si>
  <si>
    <t>Sem 3</t>
  </si>
  <si>
    <t>Sep</t>
  </si>
  <si>
    <t>Dec</t>
  </si>
  <si>
    <t>Mar</t>
  </si>
  <si>
    <t>All year</t>
  </si>
  <si>
    <t>Research</t>
  </si>
  <si>
    <t>Other</t>
  </si>
  <si>
    <t>% time</t>
  </si>
  <si>
    <t>Research Staff</t>
  </si>
  <si>
    <t>Commercial-isation</t>
  </si>
  <si>
    <t>Research Degrees Coordinator</t>
  </si>
  <si>
    <t>Course Leader; short courses</t>
  </si>
  <si>
    <t>First Year Coordinator</t>
  </si>
  <si>
    <t>Course Leader</t>
  </si>
  <si>
    <t>Head of School; spin out company</t>
  </si>
  <si>
    <t>Seminar Coordinator</t>
  </si>
  <si>
    <t>Research Lead</t>
  </si>
  <si>
    <t>Course Leader x 2; Commercialisation Lead</t>
  </si>
  <si>
    <t>Teaching</t>
  </si>
  <si>
    <t>0.6FTE contract</t>
  </si>
  <si>
    <t>Academic Staff</t>
  </si>
  <si>
    <t>MC for 15 credit module = 2 points</t>
  </si>
  <si>
    <t>Assisting on 15 credit module = 1 point</t>
  </si>
  <si>
    <t>Assisting on 30 credit module = 2 points</t>
  </si>
  <si>
    <t>Comment</t>
  </si>
  <si>
    <t>NEW</t>
  </si>
  <si>
    <t>NEW (CM1102)</t>
  </si>
  <si>
    <t>NEW (CM4115)</t>
  </si>
  <si>
    <t>NEW (CM3110 + CM3105)</t>
  </si>
  <si>
    <t>NEW (CM3104)</t>
  </si>
  <si>
    <t>NEW (CM3102 + CM3113)</t>
  </si>
  <si>
    <t>Some material available (CM4029 Enterprise Development and Entrepreneurship)</t>
  </si>
  <si>
    <t>CMM201</t>
  </si>
  <si>
    <t>CMM202</t>
  </si>
  <si>
    <t>2019-20 academic year</t>
  </si>
  <si>
    <t>Cisco : Introduction to Networks</t>
  </si>
  <si>
    <t>Programming Concepts for Business Analytics</t>
  </si>
  <si>
    <t>Programming for Business Analytics</t>
  </si>
  <si>
    <t>Lee</t>
  </si>
  <si>
    <t>Cisco: Introduction to Networks</t>
  </si>
  <si>
    <t>Service teaching</t>
  </si>
  <si>
    <t>Service teaching to CCB</t>
  </si>
  <si>
    <t>Lee Christie</t>
  </si>
  <si>
    <t>Placement and Electives Coordinator</t>
  </si>
  <si>
    <t>CS4</t>
  </si>
  <si>
    <t>CM3107</t>
  </si>
  <si>
    <t>Ian Harris + Roger McDermott</t>
  </si>
  <si>
    <t>ABS through service teaching agreement</t>
  </si>
  <si>
    <t>Hatem Ahriz + Tiffany Young</t>
  </si>
  <si>
    <t>Rob Lothian + Hatem Ahriz</t>
  </si>
  <si>
    <t>David Lonie + David Corsar</t>
  </si>
  <si>
    <t>Kit-ying Hui (75%) with Ian McGlone (25%) assisting (and possibly Alan Wallet, current MSc student, who has experience delivering the ISTQB at IBM)</t>
  </si>
  <si>
    <t>10.9/30</t>
  </si>
  <si>
    <t>Jean-Claude Golovine + David Lonie</t>
  </si>
  <si>
    <t>Ashley &amp; Yann</t>
  </si>
  <si>
    <t>Surname</t>
  </si>
  <si>
    <t>First Name</t>
  </si>
  <si>
    <t>Petrovski</t>
  </si>
  <si>
    <t>Fryer</t>
  </si>
  <si>
    <t>Moreno Garcia</t>
  </si>
  <si>
    <t>McDermott</t>
  </si>
  <si>
    <t>Corsar</t>
  </si>
  <si>
    <t>David</t>
  </si>
  <si>
    <t>Lonie</t>
  </si>
  <si>
    <t>Elyan</t>
  </si>
  <si>
    <t>Kalutrarage</t>
  </si>
  <si>
    <t>Ahriz</t>
  </si>
  <si>
    <t>Harris</t>
  </si>
  <si>
    <t>Ian</t>
  </si>
  <si>
    <t>McGlone</t>
  </si>
  <si>
    <t>Arana</t>
  </si>
  <si>
    <t>McDonald</t>
  </si>
  <si>
    <t>Golovine</t>
  </si>
  <si>
    <t>Isaacs</t>
  </si>
  <si>
    <t>John</t>
  </si>
  <si>
    <t>McCall</t>
  </si>
  <si>
    <t>Hui</t>
  </si>
  <si>
    <t>Kit-ying</t>
  </si>
  <si>
    <t>Bartlett</t>
  </si>
  <si>
    <t>Mark</t>
  </si>
  <si>
    <t>Zarb</t>
  </si>
  <si>
    <t>Heron</t>
  </si>
  <si>
    <t>Wiratunga</t>
  </si>
  <si>
    <t>Al Kadri</t>
  </si>
  <si>
    <t>Lothian</t>
  </si>
  <si>
    <t>Young</t>
  </si>
  <si>
    <t>Jiang</t>
  </si>
  <si>
    <t>Savoye</t>
  </si>
  <si>
    <t>Lacroix</t>
  </si>
  <si>
    <t>Massie</t>
  </si>
  <si>
    <t>Christie</t>
  </si>
  <si>
    <t>Under discussion - ABS to deliver?</t>
  </si>
  <si>
    <t>From CSDM to Health Sciences</t>
  </si>
  <si>
    <t>From CSDM to CCB</t>
  </si>
  <si>
    <t>Lytwynenko</t>
  </si>
  <si>
    <t>Kalutarage</t>
  </si>
  <si>
    <t>First name</t>
  </si>
  <si>
    <t xml:space="preserve">Mark </t>
  </si>
  <si>
    <t>MC for 30 credit module = 4 points (unless there is a reason for less)</t>
  </si>
  <si>
    <t>GA modules = 4 points (pro rata if more than one lecturer is assigned)</t>
  </si>
  <si>
    <t>David Lonie + Rob Lothian + Yann Savoye (1/3 each)</t>
  </si>
  <si>
    <t>Academic Strategic Lead</t>
  </si>
  <si>
    <t>Notes on commercialisation and other allowances</t>
  </si>
  <si>
    <t>Undertaking PhD</t>
  </si>
  <si>
    <t>Course Leader, Erasmus Coordinator, UG Admissions</t>
  </si>
  <si>
    <t>Research allowance - as determined by Head of School</t>
  </si>
  <si>
    <t xml:space="preserve">Subject to approval of 0.6FTE contract </t>
  </si>
  <si>
    <r>
      <rPr>
        <sz val="11"/>
        <rFont val="Calibri"/>
        <family val="2"/>
        <scheme val="minor"/>
      </rPr>
      <t xml:space="preserve">Green Room commercial hire; </t>
    </r>
    <r>
      <rPr>
        <sz val="11"/>
        <color rgb="FFFF0000"/>
        <rFont val="Calibri"/>
        <family val="2"/>
        <scheme val="minor"/>
      </rPr>
      <t xml:space="preserve">Subject to approval of 0.5FTE contract </t>
    </r>
  </si>
  <si>
    <t>Added to UG &amp; PG modules list</t>
  </si>
  <si>
    <t>Subject to continuing appointment on a Developing Lecturer contract; GA Support; to undertake PhD and teaching qualification</t>
  </si>
  <si>
    <t>IT Management for Business</t>
  </si>
  <si>
    <t>Software Development for Business</t>
  </si>
  <si>
    <t>Data Science</t>
  </si>
  <si>
    <t>Stage 1</t>
  </si>
  <si>
    <t>David Lonie
David Corsar</t>
  </si>
  <si>
    <t>Hatem Ahriz
Tiffany Young</t>
  </si>
  <si>
    <t>Stage 2</t>
  </si>
  <si>
    <t>ABS</t>
  </si>
  <si>
    <t>Stage 3</t>
  </si>
  <si>
    <t>David Lonie, Rob Lothian, Yann Savoye</t>
  </si>
  <si>
    <t>Rob Lothian
Hatem Ahriz</t>
  </si>
  <si>
    <t>Ian Harris
Roger McDErmott</t>
  </si>
  <si>
    <t>Jean-Claude Golovine
David Lonie</t>
  </si>
  <si>
    <t>ABS?</t>
  </si>
  <si>
    <t>Kit-ying Hui (75%)
Ian McGlone (25%)</t>
  </si>
  <si>
    <t>TBC - ABS?</t>
  </si>
  <si>
    <r>
      <t xml:space="preserve">PGCY, PGCYJ19 </t>
    </r>
    <r>
      <rPr>
        <strike/>
        <sz val="11"/>
        <color rgb="FFFF0000"/>
        <rFont val="Calibri"/>
        <family val="2"/>
        <scheme val="minor"/>
      </rPr>
      <t>CNMD4</t>
    </r>
  </si>
  <si>
    <t>New</t>
  </si>
  <si>
    <t>New (replacing CMM530)</t>
  </si>
  <si>
    <t xml:space="preserve">Andrei Petrovski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</si>
</sst>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rgb="FF1F497D"/>
      <name val="Symbol"/>
      <family val="1"/>
      <charset val="2"/>
    </font>
    <font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249977111117893"/>
      <name val="Symbol"/>
      <family val="1"/>
      <charset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trike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9" fillId="0" borderId="0" xfId="0" applyNumberFormat="1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vertical="center" wrapText="1"/>
    </xf>
    <xf numFmtId="0" fontId="12" fillId="0" borderId="0" xfId="0" applyFont="1" applyAlignment="1">
      <alignment horizontal="left" vertical="center" indent="5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3" fillId="3" borderId="1" xfId="0" applyFont="1" applyFill="1" applyBorder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 wrapText="1"/>
    </xf>
    <xf numFmtId="17" fontId="0" fillId="0" borderId="1" xfId="0" applyNumberFormat="1" applyFont="1" applyBorder="1" applyAlignment="1">
      <alignment horizontal="center" vertical="center" wrapText="1"/>
    </xf>
    <xf numFmtId="17" fontId="0" fillId="0" borderId="1" xfId="0" applyNumberFormat="1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left" vertical="center" indent="5"/>
    </xf>
    <xf numFmtId="17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3" fillId="3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19" fillId="0" borderId="0" xfId="0" applyFont="1" applyFill="1" applyBorder="1" applyAlignment="1">
      <alignment vertical="center"/>
    </xf>
    <xf numFmtId="0" fontId="21" fillId="0" borderId="0" xfId="0" applyFont="1" applyFill="1" applyAlignment="1">
      <alignment vertical="center"/>
    </xf>
    <xf numFmtId="0" fontId="20" fillId="0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0" fontId="19" fillId="2" borderId="1" xfId="0" applyFont="1" applyFill="1" applyBorder="1" applyAlignment="1">
      <alignment vertical="center" wrapText="1"/>
    </xf>
    <xf numFmtId="0" fontId="19" fillId="3" borderId="1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8" xfId="0" applyFont="1" applyFill="1" applyBorder="1" applyAlignment="1">
      <alignment vertical="center"/>
    </xf>
    <xf numFmtId="0" fontId="19" fillId="0" borderId="7" xfId="0" applyFont="1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7" fontId="5" fillId="0" borderId="1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2" borderId="5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3" borderId="5" xfId="0" applyFill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3" fillId="3" borderId="5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13" fillId="0" borderId="5" xfId="0" applyFont="1" applyBorder="1" applyAlignment="1">
      <alignment horizontal="left" vertical="center"/>
    </xf>
    <xf numFmtId="0" fontId="0" fillId="0" borderId="5" xfId="0" applyFont="1" applyFill="1" applyBorder="1" applyAlignment="1">
      <alignment vertical="center" wrapText="1"/>
    </xf>
    <xf numFmtId="0" fontId="0" fillId="0" borderId="5" xfId="0" applyFill="1" applyBorder="1" applyAlignment="1">
      <alignment horizontal="left" vertical="center"/>
    </xf>
    <xf numFmtId="0" fontId="1" fillId="0" borderId="5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14" fontId="9" fillId="2" borderId="2" xfId="0" applyNumberFormat="1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vertical="center"/>
    </xf>
    <xf numFmtId="0" fontId="9" fillId="2" borderId="1" xfId="0" applyFont="1" applyFill="1" applyBorder="1" applyAlignment="1">
      <alignment horizontal="left" vertical="center" wrapText="1"/>
    </xf>
    <xf numFmtId="0" fontId="19" fillId="0" borderId="8" xfId="0" applyFont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22" fillId="0" borderId="0" xfId="0" applyFont="1" applyFill="1" applyAlignment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24" fillId="0" borderId="0" xfId="0" applyFont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 wrapText="1"/>
    </xf>
    <xf numFmtId="17" fontId="0" fillId="0" borderId="1" xfId="0" applyNumberForma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Border="1" applyAlignment="1">
      <alignment vertical="center" wrapText="1"/>
    </xf>
    <xf numFmtId="17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17" fontId="13" fillId="0" borderId="1" xfId="0" applyNumberFormat="1" applyFont="1" applyFill="1" applyBorder="1" applyAlignment="1">
      <alignment horizontal="center" vertical="center"/>
    </xf>
    <xf numFmtId="17" fontId="13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 textRotation="90"/>
    </xf>
    <xf numFmtId="0" fontId="5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4"/>
  <sheetViews>
    <sheetView zoomScale="120" zoomScaleNormal="120" workbookViewId="0">
      <pane ySplit="3" topLeftCell="A7" activePane="bottomLeft" state="frozen"/>
      <selection pane="bottomLeft" activeCell="Q30" sqref="Q30"/>
    </sheetView>
  </sheetViews>
  <sheetFormatPr defaultColWidth="9.140625" defaultRowHeight="15" x14ac:dyDescent="0.25"/>
  <cols>
    <col min="1" max="1" width="18.42578125" style="2" bestFit="1" customWidth="1"/>
    <col min="2" max="2" width="13.85546875" style="65" customWidth="1"/>
    <col min="3" max="11" width="9.140625" style="50"/>
    <col min="12" max="12" width="10.140625" style="50" bestFit="1" customWidth="1"/>
    <col min="13" max="13" width="13" style="50" customWidth="1"/>
    <col min="14" max="16" width="9.140625" style="50"/>
    <col min="17" max="17" width="56.5703125" style="2" customWidth="1"/>
    <col min="18" max="16384" width="9.140625" style="2"/>
  </cols>
  <sheetData>
    <row r="1" spans="1:17" ht="30" customHeight="1" x14ac:dyDescent="0.25">
      <c r="A1" s="228" t="s">
        <v>390</v>
      </c>
      <c r="B1" s="229" t="s">
        <v>431</v>
      </c>
      <c r="C1" s="228" t="s">
        <v>353</v>
      </c>
      <c r="D1" s="228"/>
      <c r="E1" s="228"/>
      <c r="F1" s="228"/>
      <c r="G1" s="228"/>
      <c r="H1" s="228"/>
      <c r="I1" s="228"/>
      <c r="J1" s="228"/>
      <c r="K1" s="228"/>
      <c r="L1" s="228" t="s">
        <v>340</v>
      </c>
      <c r="M1" s="231" t="s">
        <v>344</v>
      </c>
      <c r="N1" s="231" t="s">
        <v>341</v>
      </c>
      <c r="O1" s="231" t="s">
        <v>301</v>
      </c>
      <c r="P1" s="231" t="s">
        <v>342</v>
      </c>
      <c r="Q1" s="233" t="s">
        <v>437</v>
      </c>
    </row>
    <row r="2" spans="1:17" ht="20.100000000000001" customHeight="1" x14ac:dyDescent="0.25">
      <c r="A2" s="228"/>
      <c r="B2" s="229"/>
      <c r="C2" s="228" t="s">
        <v>331</v>
      </c>
      <c r="D2" s="228"/>
      <c r="E2" s="228" t="s">
        <v>332</v>
      </c>
      <c r="F2" s="228"/>
      <c r="G2" s="130" t="s">
        <v>335</v>
      </c>
      <c r="H2" s="236" t="s">
        <v>292</v>
      </c>
      <c r="I2" s="236"/>
      <c r="J2" s="236"/>
      <c r="K2" s="236"/>
      <c r="L2" s="228"/>
      <c r="M2" s="231"/>
      <c r="N2" s="231"/>
      <c r="O2" s="231"/>
      <c r="P2" s="231"/>
      <c r="Q2" s="233"/>
    </row>
    <row r="3" spans="1:17" ht="20.100000000000001" customHeight="1" thickBot="1" x14ac:dyDescent="0.3">
      <c r="A3" s="228"/>
      <c r="B3" s="230"/>
      <c r="C3" s="131" t="s">
        <v>333</v>
      </c>
      <c r="D3" s="131" t="s">
        <v>334</v>
      </c>
      <c r="E3" s="131" t="s">
        <v>333</v>
      </c>
      <c r="F3" s="131" t="s">
        <v>334</v>
      </c>
      <c r="G3" s="131" t="s">
        <v>333</v>
      </c>
      <c r="H3" s="133" t="s">
        <v>336</v>
      </c>
      <c r="I3" s="133" t="s">
        <v>337</v>
      </c>
      <c r="J3" s="133" t="s">
        <v>338</v>
      </c>
      <c r="K3" s="133" t="s">
        <v>339</v>
      </c>
      <c r="L3" s="235"/>
      <c r="M3" s="232"/>
      <c r="N3" s="232"/>
      <c r="O3" s="232"/>
      <c r="P3" s="232"/>
      <c r="Q3" s="234"/>
    </row>
    <row r="4" spans="1:17" s="5" customFormat="1" ht="20.100000000000001" customHeight="1" x14ac:dyDescent="0.25">
      <c r="A4" s="129" t="s">
        <v>355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4"/>
      <c r="N4" s="4"/>
      <c r="O4" s="4"/>
      <c r="P4" s="4"/>
      <c r="Q4" s="4"/>
    </row>
    <row r="5" spans="1:17" ht="20.100000000000001" customHeight="1" x14ac:dyDescent="0.25">
      <c r="A5" s="37" t="s">
        <v>401</v>
      </c>
      <c r="B5" s="15" t="s">
        <v>243</v>
      </c>
      <c r="C5" s="48">
        <f>SUM('UG &amp; PG modules by staff'!I3:I6)</f>
        <v>4</v>
      </c>
      <c r="D5" s="48"/>
      <c r="E5" s="48">
        <f>SUM('UG &amp; PG modules by staff'!S3:S6)</f>
        <v>2</v>
      </c>
      <c r="F5" s="48"/>
      <c r="G5" s="48"/>
      <c r="H5" s="132"/>
      <c r="I5" s="132">
        <v>2</v>
      </c>
      <c r="J5" s="132"/>
      <c r="K5" s="132">
        <v>4</v>
      </c>
      <c r="L5" s="48"/>
      <c r="M5" s="48">
        <v>2</v>
      </c>
      <c r="N5" s="48">
        <v>4</v>
      </c>
      <c r="O5" s="48">
        <f t="shared" ref="O5:O32" si="0">SUM(C5:N5)</f>
        <v>18</v>
      </c>
      <c r="P5" s="134">
        <f t="shared" ref="P5:P19" si="1">O5/20</f>
        <v>0.9</v>
      </c>
      <c r="Q5" s="37" t="s">
        <v>352</v>
      </c>
    </row>
    <row r="6" spans="1:17" ht="20.100000000000001" customHeight="1" x14ac:dyDescent="0.25">
      <c r="A6" s="37" t="s">
        <v>418</v>
      </c>
      <c r="B6" s="15" t="s">
        <v>299</v>
      </c>
      <c r="C6" s="48">
        <f>SUM('UG &amp; PG modules by staff'!I8:I11)</f>
        <v>6</v>
      </c>
      <c r="D6" s="48"/>
      <c r="E6" s="48">
        <f>SUM('UG &amp; PG modules by staff'!S8:S11)</f>
        <v>4</v>
      </c>
      <c r="F6" s="48"/>
      <c r="G6" s="48"/>
      <c r="H6" s="132"/>
      <c r="I6" s="132"/>
      <c r="J6" s="132"/>
      <c r="K6" s="132"/>
      <c r="L6" s="48">
        <v>8</v>
      </c>
      <c r="M6" s="48"/>
      <c r="N6" s="48">
        <v>2</v>
      </c>
      <c r="O6" s="48">
        <f t="shared" si="0"/>
        <v>20</v>
      </c>
      <c r="P6" s="134">
        <f t="shared" si="1"/>
        <v>1</v>
      </c>
      <c r="Q6" s="37" t="s">
        <v>347</v>
      </c>
    </row>
    <row r="7" spans="1:17" ht="20.100000000000001" customHeight="1" x14ac:dyDescent="0.25">
      <c r="A7" s="37" t="s">
        <v>405</v>
      </c>
      <c r="B7" s="11" t="s">
        <v>293</v>
      </c>
      <c r="C7" s="48">
        <f>SUM('UG &amp; PG modules by staff'!I13:I16)</f>
        <v>4</v>
      </c>
      <c r="D7" s="48"/>
      <c r="E7" s="48">
        <f>SUM('UG &amp; PG modules by staff'!S13:S16)</f>
        <v>5</v>
      </c>
      <c r="F7" s="48"/>
      <c r="G7" s="48">
        <v>3</v>
      </c>
      <c r="H7" s="132"/>
      <c r="I7" s="132"/>
      <c r="J7" s="132"/>
      <c r="K7" s="132"/>
      <c r="L7" s="48"/>
      <c r="M7" s="48"/>
      <c r="N7" s="48">
        <v>4</v>
      </c>
      <c r="O7" s="48">
        <f t="shared" si="0"/>
        <v>16</v>
      </c>
      <c r="P7" s="134">
        <f t="shared" si="1"/>
        <v>0.8</v>
      </c>
      <c r="Q7" s="37" t="s">
        <v>436</v>
      </c>
    </row>
    <row r="8" spans="1:17" ht="20.100000000000001" customHeight="1" x14ac:dyDescent="0.25">
      <c r="A8" s="37" t="s">
        <v>413</v>
      </c>
      <c r="B8" s="11" t="s">
        <v>432</v>
      </c>
      <c r="C8" s="48">
        <f>SUM('UG &amp; PG modules by staff'!I18:I21)</f>
        <v>2</v>
      </c>
      <c r="D8" s="48">
        <v>1</v>
      </c>
      <c r="E8" s="48">
        <f>SUM('UG &amp; PG modules by staff'!S18:S21)</f>
        <v>0</v>
      </c>
      <c r="F8" s="48">
        <v>1</v>
      </c>
      <c r="G8" s="48"/>
      <c r="H8" s="132">
        <v>4</v>
      </c>
      <c r="I8" s="132"/>
      <c r="J8" s="132"/>
      <c r="K8" s="132"/>
      <c r="L8" s="48">
        <v>8</v>
      </c>
      <c r="M8" s="48"/>
      <c r="N8" s="48">
        <v>1</v>
      </c>
      <c r="O8" s="48">
        <f t="shared" si="0"/>
        <v>17</v>
      </c>
      <c r="P8" s="134">
        <f t="shared" si="1"/>
        <v>0.85</v>
      </c>
      <c r="Q8" s="37" t="s">
        <v>350</v>
      </c>
    </row>
    <row r="9" spans="1:17" ht="20.100000000000001" customHeight="1" x14ac:dyDescent="0.25">
      <c r="A9" s="37" t="s">
        <v>396</v>
      </c>
      <c r="B9" s="15" t="s">
        <v>397</v>
      </c>
      <c r="C9" s="48">
        <f>SUM('UG &amp; PG modules by staff'!I23:I26)</f>
        <v>2</v>
      </c>
      <c r="D9" s="48"/>
      <c r="E9" s="48">
        <f>SUM('UG &amp; PG modules by staff'!S23:S26)</f>
        <v>4</v>
      </c>
      <c r="F9" s="48"/>
      <c r="G9" s="48"/>
      <c r="H9" s="132">
        <v>2</v>
      </c>
      <c r="I9" s="132"/>
      <c r="J9" s="132"/>
      <c r="K9" s="132"/>
      <c r="L9" s="48">
        <v>8</v>
      </c>
      <c r="M9" s="48"/>
      <c r="N9" s="48"/>
      <c r="O9" s="48">
        <f t="shared" si="0"/>
        <v>16</v>
      </c>
      <c r="P9" s="134">
        <f t="shared" si="1"/>
        <v>0.8</v>
      </c>
      <c r="Q9" s="37"/>
    </row>
    <row r="10" spans="1:17" ht="20.100000000000001" customHeight="1" x14ac:dyDescent="0.25">
      <c r="A10" s="37" t="s">
        <v>399</v>
      </c>
      <c r="B10" s="15" t="s">
        <v>237</v>
      </c>
      <c r="C10" s="48">
        <f>SUM('UG &amp; PG modules by staff'!I28:I31)</f>
        <v>2</v>
      </c>
      <c r="D10" s="48"/>
      <c r="E10" s="48">
        <f>SUM('UG &amp; PG modules by staff'!S28:S31)</f>
        <v>2</v>
      </c>
      <c r="F10" s="48"/>
      <c r="G10" s="48"/>
      <c r="H10" s="132"/>
      <c r="I10" s="132"/>
      <c r="J10" s="132"/>
      <c r="K10" s="132"/>
      <c r="L10" s="48">
        <v>12</v>
      </c>
      <c r="M10" s="48"/>
      <c r="N10" s="48"/>
      <c r="O10" s="48">
        <f t="shared" si="0"/>
        <v>16</v>
      </c>
      <c r="P10" s="134">
        <f t="shared" si="1"/>
        <v>0.8</v>
      </c>
      <c r="Q10" s="37"/>
    </row>
    <row r="11" spans="1:17" ht="20.100000000000001" customHeight="1" x14ac:dyDescent="0.25">
      <c r="A11" s="37" t="s">
        <v>393</v>
      </c>
      <c r="B11" s="15" t="s">
        <v>294</v>
      </c>
      <c r="C11" s="48">
        <f>SUM('UG &amp; PG modules by staff'!I33:I36)</f>
        <v>4</v>
      </c>
      <c r="D11" s="48"/>
      <c r="E11" s="48">
        <f>SUM('UG &amp; PG modules by staff'!S33:S36)</f>
        <v>0</v>
      </c>
      <c r="F11" s="48"/>
      <c r="G11" s="48"/>
      <c r="H11" s="132"/>
      <c r="I11" s="132"/>
      <c r="J11" s="132"/>
      <c r="K11" s="132"/>
      <c r="L11" s="48"/>
      <c r="M11" s="48"/>
      <c r="N11" s="48"/>
      <c r="O11" s="48">
        <f t="shared" si="0"/>
        <v>4</v>
      </c>
      <c r="P11" s="134">
        <f t="shared" si="1"/>
        <v>0.2</v>
      </c>
      <c r="Q11" s="37"/>
    </row>
    <row r="12" spans="1:17" ht="20.100000000000001" customHeight="1" x14ac:dyDescent="0.25">
      <c r="A12" s="37" t="s">
        <v>407</v>
      </c>
      <c r="B12" s="15" t="s">
        <v>295</v>
      </c>
      <c r="C12" s="48">
        <f>SUM('UG &amp; PG modules by staff'!I38:I41)</f>
        <v>4</v>
      </c>
      <c r="D12" s="48">
        <v>2</v>
      </c>
      <c r="E12" s="48">
        <f>SUM('UG &amp; PG modules by staff'!S38:S41)</f>
        <v>4</v>
      </c>
      <c r="F12" s="48"/>
      <c r="G12" s="48"/>
      <c r="H12" s="132"/>
      <c r="I12" s="132"/>
      <c r="J12" s="132">
        <v>2</v>
      </c>
      <c r="K12" s="132"/>
      <c r="L12" s="48"/>
      <c r="M12" s="48"/>
      <c r="N12" s="48"/>
      <c r="O12" s="48">
        <f t="shared" si="0"/>
        <v>12</v>
      </c>
      <c r="P12" s="134">
        <f t="shared" si="1"/>
        <v>0.6</v>
      </c>
      <c r="Q12" s="37"/>
    </row>
    <row r="13" spans="1:17" ht="20.100000000000001" customHeight="1" x14ac:dyDescent="0.25">
      <c r="A13" s="37" t="s">
        <v>402</v>
      </c>
      <c r="B13" s="11" t="s">
        <v>403</v>
      </c>
      <c r="C13" s="48">
        <f>SUM('UG &amp; PG modules by staff'!I43:I46)</f>
        <v>4</v>
      </c>
      <c r="D13" s="48"/>
      <c r="E13" s="48">
        <f>SUM('UG &amp; PG modules by staff'!S43:S46)</f>
        <v>6</v>
      </c>
      <c r="F13" s="48">
        <v>1</v>
      </c>
      <c r="G13" s="48"/>
      <c r="H13" s="132"/>
      <c r="I13" s="132">
        <v>2</v>
      </c>
      <c r="J13" s="132"/>
      <c r="K13" s="132"/>
      <c r="L13" s="48"/>
      <c r="M13" s="48">
        <v>2</v>
      </c>
      <c r="N13" s="48">
        <v>2</v>
      </c>
      <c r="O13" s="48">
        <f t="shared" si="0"/>
        <v>17</v>
      </c>
      <c r="P13" s="134">
        <f t="shared" si="1"/>
        <v>0.85</v>
      </c>
      <c r="Q13" s="37" t="s">
        <v>346</v>
      </c>
    </row>
    <row r="14" spans="1:17" ht="20.100000000000001" customHeight="1" x14ac:dyDescent="0.25">
      <c r="A14" s="37" t="s">
        <v>416</v>
      </c>
      <c r="B14" s="15" t="s">
        <v>257</v>
      </c>
      <c r="C14" s="48">
        <f>SUM('UG &amp; PG modules by staff'!I48:I51)</f>
        <v>6</v>
      </c>
      <c r="D14" s="48"/>
      <c r="E14" s="48">
        <f>SUM('UG &amp; PG modules by staff'!S48:S51)</f>
        <v>6</v>
      </c>
      <c r="F14" s="48"/>
      <c r="G14" s="48"/>
      <c r="H14" s="132"/>
      <c r="I14" s="132">
        <v>4</v>
      </c>
      <c r="J14" s="132"/>
      <c r="K14" s="132"/>
      <c r="L14" s="48"/>
      <c r="M14" s="48"/>
      <c r="N14" s="48"/>
      <c r="O14" s="48">
        <f t="shared" si="0"/>
        <v>16</v>
      </c>
      <c r="P14" s="134">
        <f t="shared" si="1"/>
        <v>0.8</v>
      </c>
      <c r="Q14" s="37"/>
    </row>
    <row r="15" spans="1:17" ht="20.100000000000001" customHeight="1" x14ac:dyDescent="0.25">
      <c r="A15" s="37" t="s">
        <v>411</v>
      </c>
      <c r="B15" s="45" t="s">
        <v>412</v>
      </c>
      <c r="C15" s="48">
        <f>SUM('UG &amp; PG modules by staff'!I53:I56)</f>
        <v>6</v>
      </c>
      <c r="D15" s="48"/>
      <c r="E15" s="48">
        <f>SUM('UG &amp; PG modules by staff'!S53:S56)</f>
        <v>4</v>
      </c>
      <c r="F15" s="48">
        <v>1</v>
      </c>
      <c r="G15" s="48"/>
      <c r="H15" s="132"/>
      <c r="I15" s="132"/>
      <c r="J15" s="132"/>
      <c r="K15" s="132">
        <v>3</v>
      </c>
      <c r="L15" s="48"/>
      <c r="M15" s="48"/>
      <c r="N15" s="48">
        <v>2</v>
      </c>
      <c r="O15" s="48">
        <f t="shared" si="0"/>
        <v>16</v>
      </c>
      <c r="P15" s="134">
        <f t="shared" si="1"/>
        <v>0.8</v>
      </c>
      <c r="Q15" s="37" t="s">
        <v>348</v>
      </c>
    </row>
    <row r="16" spans="1:17" ht="20.100000000000001" customHeight="1" x14ac:dyDescent="0.25">
      <c r="A16" s="37" t="s">
        <v>408</v>
      </c>
      <c r="B16" s="11" t="s">
        <v>409</v>
      </c>
      <c r="C16" s="48">
        <f>SUM('UG &amp; PG modules by staff'!I58:I61)</f>
        <v>1</v>
      </c>
      <c r="D16" s="48">
        <v>1</v>
      </c>
      <c r="E16" s="48">
        <f>SUM('UG &amp; PG modules by staff'!S58:S61)</f>
        <v>7</v>
      </c>
      <c r="F16" s="48"/>
      <c r="G16" s="48"/>
      <c r="H16" s="132"/>
      <c r="I16" s="132"/>
      <c r="J16" s="132"/>
      <c r="K16" s="132"/>
      <c r="L16" s="48">
        <v>8</v>
      </c>
      <c r="M16" s="48"/>
      <c r="N16" s="48">
        <v>2</v>
      </c>
      <c r="O16" s="48">
        <f t="shared" si="0"/>
        <v>19</v>
      </c>
      <c r="P16" s="134">
        <f t="shared" si="1"/>
        <v>0.95</v>
      </c>
      <c r="Q16" s="37" t="s">
        <v>348</v>
      </c>
    </row>
    <row r="17" spans="1:17" ht="20.100000000000001" customHeight="1" x14ac:dyDescent="0.25">
      <c r="A17" s="37" t="s">
        <v>421</v>
      </c>
      <c r="B17" s="11" t="s">
        <v>256</v>
      </c>
      <c r="C17" s="48">
        <f>SUM('UG &amp; PG modules by staff'!I63:I66)</f>
        <v>2</v>
      </c>
      <c r="D17" s="48">
        <v>3</v>
      </c>
      <c r="E17" s="48">
        <f>SUM('UG &amp; PG modules by staff'!S63:S66)</f>
        <v>2</v>
      </c>
      <c r="F17" s="48">
        <v>1</v>
      </c>
      <c r="G17" s="48"/>
      <c r="H17" s="132"/>
      <c r="I17" s="132"/>
      <c r="J17" s="132"/>
      <c r="K17" s="132"/>
      <c r="L17" s="48">
        <v>8</v>
      </c>
      <c r="M17" s="48"/>
      <c r="N17" s="48"/>
      <c r="O17" s="48">
        <f t="shared" si="0"/>
        <v>16</v>
      </c>
      <c r="P17" s="134">
        <f t="shared" si="1"/>
        <v>0.8</v>
      </c>
      <c r="Q17" s="37"/>
    </row>
    <row r="18" spans="1:17" ht="20.100000000000001" customHeight="1" x14ac:dyDescent="0.25">
      <c r="A18" s="37" t="s">
        <v>430</v>
      </c>
      <c r="B18" s="15" t="s">
        <v>258</v>
      </c>
      <c r="C18" s="48">
        <f>SUM('UG &amp; PG modules by staff'!I68:I71)</f>
        <v>4</v>
      </c>
      <c r="D18" s="48">
        <v>1</v>
      </c>
      <c r="E18" s="48">
        <f>SUM('UG &amp; PG modules by staff'!S68:S71)</f>
        <v>4</v>
      </c>
      <c r="F18" s="48"/>
      <c r="G18" s="48"/>
      <c r="H18" s="132"/>
      <c r="I18" s="132"/>
      <c r="J18" s="132"/>
      <c r="K18" s="132"/>
      <c r="L18" s="48">
        <v>8</v>
      </c>
      <c r="M18" s="48"/>
      <c r="N18" s="48"/>
      <c r="O18" s="48">
        <f t="shared" si="0"/>
        <v>17</v>
      </c>
      <c r="P18" s="134">
        <f t="shared" si="1"/>
        <v>0.85</v>
      </c>
      <c r="Q18" s="37"/>
    </row>
    <row r="19" spans="1:17" ht="20.100000000000001" customHeight="1" x14ac:dyDescent="0.25">
      <c r="A19" s="37" t="s">
        <v>398</v>
      </c>
      <c r="B19" s="15" t="s">
        <v>397</v>
      </c>
      <c r="C19" s="48">
        <f>SUM('UG &amp; PG modules by staff'!I73:I76)</f>
        <v>2</v>
      </c>
      <c r="D19" s="48"/>
      <c r="E19" s="48">
        <f>SUM('UG &amp; PG modules by staff'!S73:S76)</f>
        <v>4</v>
      </c>
      <c r="F19" s="48">
        <v>1</v>
      </c>
      <c r="G19" s="48"/>
      <c r="H19" s="132">
        <v>2</v>
      </c>
      <c r="I19" s="132"/>
      <c r="J19" s="132">
        <v>3.3</v>
      </c>
      <c r="K19" s="132"/>
      <c r="L19" s="48"/>
      <c r="M19" s="48"/>
      <c r="N19" s="48">
        <v>2</v>
      </c>
      <c r="O19" s="48">
        <f t="shared" si="0"/>
        <v>14.3</v>
      </c>
      <c r="P19" s="134">
        <f t="shared" si="1"/>
        <v>0.71500000000000008</v>
      </c>
      <c r="Q19" s="37" t="s">
        <v>348</v>
      </c>
    </row>
    <row r="20" spans="1:17" ht="20.100000000000001" customHeight="1" x14ac:dyDescent="0.25">
      <c r="A20" s="37" t="s">
        <v>419</v>
      </c>
      <c r="B20" s="15" t="s">
        <v>296</v>
      </c>
      <c r="C20" s="48">
        <f>SUM('UG &amp; PG modules by staff'!I78:I81)</f>
        <v>4</v>
      </c>
      <c r="D20" s="48">
        <v>1</v>
      </c>
      <c r="E20" s="48">
        <f>SUM('UG &amp; PG modules by staff'!S78:S81)</f>
        <v>2</v>
      </c>
      <c r="F20" s="48">
        <v>1</v>
      </c>
      <c r="G20" s="48"/>
      <c r="H20" s="132"/>
      <c r="I20" s="132">
        <v>2</v>
      </c>
      <c r="J20" s="132">
        <v>1.3</v>
      </c>
      <c r="K20" s="132"/>
      <c r="L20" s="48"/>
      <c r="M20" s="48"/>
      <c r="N20" s="48"/>
      <c r="O20" s="48">
        <f t="shared" si="0"/>
        <v>11.3</v>
      </c>
      <c r="P20" s="134">
        <f>O20/12</f>
        <v>0.94166666666666676</v>
      </c>
      <c r="Q20" s="37" t="s">
        <v>354</v>
      </c>
    </row>
    <row r="21" spans="1:17" ht="20.100000000000001" customHeight="1" x14ac:dyDescent="0.25">
      <c r="A21" s="37" t="s">
        <v>429</v>
      </c>
      <c r="B21" s="11" t="s">
        <v>297</v>
      </c>
      <c r="C21" s="48">
        <f>SUM('UG &amp; PG modules by staff'!I83:I86)</f>
        <v>4</v>
      </c>
      <c r="D21" s="48"/>
      <c r="E21" s="48">
        <f>SUM('UG &amp; PG modules by staff'!S83:S86)</f>
        <v>8</v>
      </c>
      <c r="F21" s="48"/>
      <c r="G21" s="48"/>
      <c r="H21" s="132"/>
      <c r="I21" s="132"/>
      <c r="J21" s="132"/>
      <c r="K21" s="132"/>
      <c r="L21" s="48"/>
      <c r="M21" s="48"/>
      <c r="N21" s="48">
        <v>2</v>
      </c>
      <c r="O21" s="48">
        <f t="shared" si="0"/>
        <v>14</v>
      </c>
      <c r="P21" s="134">
        <f>O21/20</f>
        <v>0.7</v>
      </c>
      <c r="Q21" s="37" t="s">
        <v>347</v>
      </c>
    </row>
    <row r="22" spans="1:17" ht="20.100000000000001" customHeight="1" x14ac:dyDescent="0.25">
      <c r="A22" s="37" t="s">
        <v>410</v>
      </c>
      <c r="B22" s="11" t="s">
        <v>409</v>
      </c>
      <c r="C22" s="48">
        <f>SUM('UG &amp; PG modules by staff'!I88:I91)</f>
        <v>2</v>
      </c>
      <c r="D22" s="48"/>
      <c r="E22" s="48">
        <f>SUM('UG &amp; PG modules by staff'!S88:S91)</f>
        <v>0</v>
      </c>
      <c r="F22" s="48"/>
      <c r="G22" s="48"/>
      <c r="H22" s="132"/>
      <c r="I22" s="132"/>
      <c r="J22" s="132"/>
      <c r="K22" s="132"/>
      <c r="L22" s="48">
        <v>8</v>
      </c>
      <c r="M22" s="48">
        <v>2</v>
      </c>
      <c r="N22" s="48">
        <v>8</v>
      </c>
      <c r="O22" s="48">
        <f t="shared" si="0"/>
        <v>20</v>
      </c>
      <c r="P22" s="134">
        <f>O22/20</f>
        <v>1</v>
      </c>
      <c r="Q22" s="37" t="s">
        <v>349</v>
      </c>
    </row>
    <row r="23" spans="1:17" ht="20.100000000000001" customHeight="1" x14ac:dyDescent="0.25">
      <c r="A23" s="37" t="s">
        <v>395</v>
      </c>
      <c r="B23" s="15" t="s">
        <v>298</v>
      </c>
      <c r="C23" s="48">
        <f>SUM('UG &amp; PG modules by staff'!I93:I96)</f>
        <v>6</v>
      </c>
      <c r="D23" s="48"/>
      <c r="E23" s="48">
        <f>SUM('UG &amp; PG modules by staff'!S93:S96)</f>
        <v>8</v>
      </c>
      <c r="F23" s="48"/>
      <c r="G23" s="48"/>
      <c r="H23" s="132"/>
      <c r="I23" s="132"/>
      <c r="J23" s="132"/>
      <c r="K23" s="132"/>
      <c r="L23" s="48"/>
      <c r="M23" s="48"/>
      <c r="N23" s="48">
        <v>2</v>
      </c>
      <c r="O23" s="48">
        <f t="shared" si="0"/>
        <v>16</v>
      </c>
      <c r="P23" s="134">
        <f>O23/20</f>
        <v>0.8</v>
      </c>
      <c r="Q23" s="37" t="s">
        <v>438</v>
      </c>
    </row>
    <row r="24" spans="1:17" ht="20.100000000000001" customHeight="1" x14ac:dyDescent="0.25">
      <c r="A24" s="37" t="s">
        <v>395</v>
      </c>
      <c r="B24" s="11" t="s">
        <v>235</v>
      </c>
      <c r="C24" s="48">
        <f>SUM('UG &amp; PG modules by staff'!I98:I101)</f>
        <v>4</v>
      </c>
      <c r="D24" s="48"/>
      <c r="E24" s="48">
        <f>SUM('UG &amp; PG modules by staff'!S98:S101)</f>
        <v>4</v>
      </c>
      <c r="F24" s="48"/>
      <c r="G24" s="48"/>
      <c r="H24" s="132"/>
      <c r="I24" s="132">
        <v>6</v>
      </c>
      <c r="J24" s="132"/>
      <c r="K24" s="132"/>
      <c r="L24" s="48"/>
      <c r="M24" s="48"/>
      <c r="N24" s="48">
        <v>4</v>
      </c>
      <c r="O24" s="48">
        <f t="shared" si="0"/>
        <v>18</v>
      </c>
      <c r="P24" s="134">
        <f>O24/20</f>
        <v>0.9</v>
      </c>
      <c r="Q24" s="37" t="s">
        <v>436</v>
      </c>
    </row>
    <row r="25" spans="1:17" ht="30" x14ac:dyDescent="0.25">
      <c r="A25" s="37" t="s">
        <v>406</v>
      </c>
      <c r="B25" s="11" t="s">
        <v>261</v>
      </c>
      <c r="C25" s="48">
        <f>SUM('UG &amp; PG modules by staff'!I103:I106)</f>
        <v>2</v>
      </c>
      <c r="D25" s="48">
        <v>1</v>
      </c>
      <c r="E25" s="48">
        <f>SUM('UG &amp; PG modules by staff'!S103:S106)</f>
        <v>2</v>
      </c>
      <c r="F25" s="48">
        <v>3</v>
      </c>
      <c r="G25" s="48"/>
      <c r="H25" s="132"/>
      <c r="I25" s="132"/>
      <c r="J25" s="132"/>
      <c r="K25" s="132"/>
      <c r="L25" s="48"/>
      <c r="M25" s="48">
        <v>1</v>
      </c>
      <c r="N25" s="48"/>
      <c r="O25" s="48">
        <f t="shared" si="0"/>
        <v>9</v>
      </c>
      <c r="P25" s="134">
        <f>O25/10</f>
        <v>0.9</v>
      </c>
      <c r="Q25" s="52" t="s">
        <v>442</v>
      </c>
    </row>
    <row r="26" spans="1:17" ht="20.100000000000001" customHeight="1" x14ac:dyDescent="0.25">
      <c r="A26" s="37" t="s">
        <v>404</v>
      </c>
      <c r="B26" s="11" t="s">
        <v>403</v>
      </c>
      <c r="C26" s="48">
        <f>SUM('UG &amp; PG modules by staff'!I108:I111)</f>
        <v>4</v>
      </c>
      <c r="D26" s="48"/>
      <c r="E26" s="48">
        <f>SUM('UG &amp; PG modules by staff'!S108:S111)</f>
        <v>2</v>
      </c>
      <c r="F26" s="48"/>
      <c r="G26" s="48"/>
      <c r="H26" s="132">
        <v>4</v>
      </c>
      <c r="I26" s="132"/>
      <c r="J26" s="132"/>
      <c r="K26" s="132">
        <v>1</v>
      </c>
      <c r="L26" s="48"/>
      <c r="M26" s="48"/>
      <c r="N26" s="48"/>
      <c r="O26" s="48">
        <f t="shared" si="0"/>
        <v>11</v>
      </c>
      <c r="P26" s="134">
        <f>O26/12</f>
        <v>0.91666666666666663</v>
      </c>
      <c r="Q26" s="54" t="s">
        <v>441</v>
      </c>
    </row>
    <row r="27" spans="1:17" ht="20.100000000000001" customHeight="1" x14ac:dyDescent="0.25">
      <c r="A27" s="37" t="s">
        <v>394</v>
      </c>
      <c r="B27" s="15" t="s">
        <v>300</v>
      </c>
      <c r="C27" s="48">
        <f>SUM('UG &amp; PG modules by staff'!I113:I116)</f>
        <v>2</v>
      </c>
      <c r="D27" s="48"/>
      <c r="E27" s="48">
        <f>SUM('UG &amp; PG modules by staff'!S113:S116)</f>
        <v>2</v>
      </c>
      <c r="F27" s="26">
        <v>1</v>
      </c>
      <c r="G27" s="48"/>
      <c r="H27" s="132"/>
      <c r="I27" s="132"/>
      <c r="J27" s="132"/>
      <c r="K27" s="132"/>
      <c r="L27" s="48">
        <v>8</v>
      </c>
      <c r="M27" s="48"/>
      <c r="N27" s="48">
        <v>2</v>
      </c>
      <c r="O27" s="48">
        <f t="shared" si="0"/>
        <v>15</v>
      </c>
      <c r="P27" s="134">
        <f t="shared" ref="P27:P32" si="2">O27/20</f>
        <v>0.75</v>
      </c>
      <c r="Q27" s="37" t="s">
        <v>378</v>
      </c>
    </row>
    <row r="28" spans="1:17" ht="20.100000000000001" customHeight="1" x14ac:dyDescent="0.25">
      <c r="A28" s="37" t="s">
        <v>392</v>
      </c>
      <c r="B28" s="15" t="s">
        <v>277</v>
      </c>
      <c r="C28" s="48">
        <f>SUM('UG &amp; PG modules by staff'!I118:I121)</f>
        <v>0</v>
      </c>
      <c r="D28" s="48"/>
      <c r="E28" s="48">
        <f>SUM('UG &amp; PG modules by staff'!S118:S121)</f>
        <v>0</v>
      </c>
      <c r="F28" s="26">
        <v>1</v>
      </c>
      <c r="G28" s="48"/>
      <c r="H28" s="132"/>
      <c r="I28" s="132"/>
      <c r="J28" s="132">
        <v>4</v>
      </c>
      <c r="K28" s="132"/>
      <c r="L28" s="48">
        <v>8</v>
      </c>
      <c r="M28" s="48"/>
      <c r="N28" s="48">
        <v>2</v>
      </c>
      <c r="O28" s="48">
        <f t="shared" si="0"/>
        <v>15</v>
      </c>
      <c r="P28" s="134">
        <f t="shared" si="2"/>
        <v>0.75</v>
      </c>
      <c r="Q28" s="37" t="s">
        <v>345</v>
      </c>
    </row>
    <row r="29" spans="1:17" ht="20.100000000000001" customHeight="1" x14ac:dyDescent="0.25">
      <c r="A29" s="37" t="s">
        <v>422</v>
      </c>
      <c r="B29" s="11" t="s">
        <v>242</v>
      </c>
      <c r="C29" s="48">
        <f>SUM('UG &amp; PG modules by staff'!I123:I126)</f>
        <v>4</v>
      </c>
      <c r="D29" s="48">
        <v>1</v>
      </c>
      <c r="E29" s="48">
        <f>SUM('UG &amp; PG modules by staff'!S123:S126)</f>
        <v>4</v>
      </c>
      <c r="F29" s="48">
        <v>1</v>
      </c>
      <c r="G29" s="48"/>
      <c r="H29" s="132"/>
      <c r="I29" s="132"/>
      <c r="J29" s="132">
        <v>5.3</v>
      </c>
      <c r="K29" s="132"/>
      <c r="L29" s="48"/>
      <c r="M29" s="48"/>
      <c r="N29" s="48"/>
      <c r="O29" s="48">
        <f t="shared" si="0"/>
        <v>15.3</v>
      </c>
      <c r="P29" s="134">
        <f t="shared" si="2"/>
        <v>0.76500000000000001</v>
      </c>
      <c r="Q29" s="37"/>
    </row>
    <row r="30" spans="1:17" ht="20.100000000000001" customHeight="1" x14ac:dyDescent="0.25">
      <c r="A30" s="37" t="s">
        <v>417</v>
      </c>
      <c r="B30" s="11" t="s">
        <v>240</v>
      </c>
      <c r="C30" s="48">
        <f>SUM('UG &amp; PG modules by staff'!I128:I131)</f>
        <v>2</v>
      </c>
      <c r="D30" s="48"/>
      <c r="E30" s="48">
        <f>SUM('UG &amp; PG modules by staff'!S128:S131)</f>
        <v>0</v>
      </c>
      <c r="F30" s="48"/>
      <c r="G30" s="48"/>
      <c r="H30" s="132"/>
      <c r="I30" s="132"/>
      <c r="J30" s="132"/>
      <c r="K30" s="132"/>
      <c r="L30" s="48">
        <v>12</v>
      </c>
      <c r="M30" s="48"/>
      <c r="N30" s="48">
        <v>4</v>
      </c>
      <c r="O30" s="48">
        <f t="shared" si="0"/>
        <v>18</v>
      </c>
      <c r="P30" s="134">
        <f t="shared" si="2"/>
        <v>0.9</v>
      </c>
      <c r="Q30" s="37" t="s">
        <v>351</v>
      </c>
    </row>
    <row r="31" spans="1:17" ht="45" x14ac:dyDescent="0.25">
      <c r="A31" s="37" t="s">
        <v>420</v>
      </c>
      <c r="B31" s="11" t="s">
        <v>244</v>
      </c>
      <c r="C31" s="48">
        <f>SUM('UG &amp; PG modules by staff'!I133:I136)</f>
        <v>2</v>
      </c>
      <c r="D31" s="48">
        <v>1</v>
      </c>
      <c r="E31" s="48">
        <f>SUM('UG &amp; PG modules by staff'!S133:S136)</f>
        <v>0</v>
      </c>
      <c r="F31" s="48"/>
      <c r="G31" s="48"/>
      <c r="H31" s="132">
        <v>1</v>
      </c>
      <c r="I31" s="132">
        <v>1</v>
      </c>
      <c r="J31" s="132">
        <v>1</v>
      </c>
      <c r="K31" s="132">
        <v>5</v>
      </c>
      <c r="L31" s="48"/>
      <c r="M31" s="48"/>
      <c r="N31" s="48">
        <v>4</v>
      </c>
      <c r="O31" s="48">
        <f t="shared" si="0"/>
        <v>15</v>
      </c>
      <c r="P31" s="134">
        <f t="shared" si="2"/>
        <v>0.75</v>
      </c>
      <c r="Q31" s="52" t="s">
        <v>444</v>
      </c>
    </row>
    <row r="32" spans="1:17" ht="20.100000000000001" customHeight="1" x14ac:dyDescent="0.25">
      <c r="A32" s="37" t="s">
        <v>415</v>
      </c>
      <c r="B32" s="16" t="s">
        <v>414</v>
      </c>
      <c r="C32" s="48">
        <f>SUM('UG &amp; PG modules by staff'!I138:I141)</f>
        <v>4</v>
      </c>
      <c r="D32" s="48"/>
      <c r="E32" s="48">
        <f>SUM('UG &amp; PG modules by staff'!S138:S141)</f>
        <v>6</v>
      </c>
      <c r="F32" s="48"/>
      <c r="G32" s="48"/>
      <c r="H32" s="132"/>
      <c r="I32" s="132"/>
      <c r="J32" s="132"/>
      <c r="K32" s="132">
        <v>4</v>
      </c>
      <c r="L32" s="48"/>
      <c r="M32" s="48"/>
      <c r="N32" s="48">
        <v>3</v>
      </c>
      <c r="O32" s="48">
        <f t="shared" si="0"/>
        <v>17</v>
      </c>
      <c r="P32" s="134">
        <f t="shared" si="2"/>
        <v>0.85</v>
      </c>
      <c r="Q32" s="37" t="s">
        <v>439</v>
      </c>
    </row>
    <row r="33" spans="1:17" ht="20.100000000000001" customHeight="1" x14ac:dyDescent="0.25">
      <c r="B33" s="23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5"/>
    </row>
    <row r="34" spans="1:17" ht="20.100000000000001" customHeight="1" x14ac:dyDescent="0.25">
      <c r="A34" s="128" t="s">
        <v>343</v>
      </c>
      <c r="O34" s="100"/>
    </row>
    <row r="35" spans="1:17" ht="20.100000000000001" customHeight="1" x14ac:dyDescent="0.25">
      <c r="A35" s="37" t="s">
        <v>425</v>
      </c>
      <c r="B35" s="15" t="s">
        <v>373</v>
      </c>
      <c r="C35" s="48">
        <f>SUM('UG &amp; PG modules by staff'!I145:I148)</f>
        <v>0</v>
      </c>
      <c r="D35" s="48">
        <v>1</v>
      </c>
      <c r="E35" s="48">
        <f>SUM('UG &amp; PG modules by staff'!S145:S148)</f>
        <v>2</v>
      </c>
      <c r="F35" s="48"/>
      <c r="G35" s="48"/>
      <c r="H35" s="48"/>
      <c r="I35" s="48"/>
      <c r="J35" s="48"/>
      <c r="K35" s="48"/>
      <c r="L35" s="48"/>
      <c r="M35" s="48"/>
      <c r="N35" s="48"/>
      <c r="O35" s="48">
        <f>SUM(C35:N35)</f>
        <v>3</v>
      </c>
      <c r="P35" s="48"/>
      <c r="Q35" s="37"/>
    </row>
    <row r="36" spans="1:17" ht="20.100000000000001" customHeight="1" x14ac:dyDescent="0.25">
      <c r="A36" s="37" t="s">
        <v>423</v>
      </c>
      <c r="B36" s="11" t="s">
        <v>329</v>
      </c>
      <c r="C36" s="48">
        <f>SUM('UG &amp; PG modules by staff'!I150:I153)</f>
        <v>0</v>
      </c>
      <c r="D36" s="48"/>
      <c r="E36" s="48">
        <f>SUM('UG &amp; PG modules by staff'!S150:S153)</f>
        <v>2</v>
      </c>
      <c r="F36" s="48"/>
      <c r="G36" s="48"/>
      <c r="H36" s="48"/>
      <c r="I36" s="48"/>
      <c r="J36" s="48"/>
      <c r="K36" s="48"/>
      <c r="L36" s="48"/>
      <c r="M36" s="48"/>
      <c r="N36" s="48"/>
      <c r="O36" s="48">
        <f>SUM(C36:N36)</f>
        <v>2</v>
      </c>
      <c r="P36" s="48"/>
      <c r="Q36" s="37"/>
    </row>
    <row r="37" spans="1:17" ht="20.100000000000001" customHeight="1" x14ac:dyDescent="0.25">
      <c r="A37" s="37" t="s">
        <v>424</v>
      </c>
      <c r="B37" s="15" t="s">
        <v>330</v>
      </c>
      <c r="C37" s="48">
        <f>SUM('UG &amp; PG modules by staff'!I155:I158)</f>
        <v>2</v>
      </c>
      <c r="D37" s="48"/>
      <c r="E37" s="48">
        <f>SUM('UG &amp; PG modules by staff'!S155:S158)</f>
        <v>0</v>
      </c>
      <c r="F37" s="48"/>
      <c r="G37" s="48"/>
      <c r="H37" s="48"/>
      <c r="I37" s="48"/>
      <c r="J37" s="48"/>
      <c r="K37" s="48"/>
      <c r="L37" s="48"/>
      <c r="M37" s="48"/>
      <c r="N37" s="48"/>
      <c r="O37" s="48">
        <f>SUM(C37:N37)</f>
        <v>2</v>
      </c>
      <c r="P37" s="48"/>
      <c r="Q37" s="37"/>
    </row>
    <row r="38" spans="1:17" ht="20.100000000000001" customHeight="1" x14ac:dyDescent="0.25">
      <c r="A38" s="5"/>
      <c r="B38" s="31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5"/>
    </row>
    <row r="40" spans="1:17" s="208" customFormat="1" ht="12.75" x14ac:dyDescent="0.25">
      <c r="A40" s="206" t="s">
        <v>356</v>
      </c>
      <c r="B40" s="206"/>
      <c r="C40" s="207"/>
      <c r="D40" s="207"/>
      <c r="E40" s="207"/>
      <c r="F40" s="207"/>
      <c r="G40" s="207"/>
      <c r="H40" s="207"/>
      <c r="I40" s="207"/>
      <c r="J40" s="207"/>
      <c r="K40" s="207"/>
      <c r="L40" s="207"/>
      <c r="M40" s="207"/>
      <c r="N40" s="207"/>
      <c r="O40" s="207"/>
      <c r="P40" s="207"/>
    </row>
    <row r="41" spans="1:17" s="208" customFormat="1" ht="12.75" x14ac:dyDescent="0.25">
      <c r="A41" s="209" t="s">
        <v>357</v>
      </c>
      <c r="B41" s="206"/>
      <c r="C41" s="207"/>
      <c r="D41" s="207"/>
      <c r="E41" s="207"/>
      <c r="F41" s="207"/>
      <c r="G41" s="207"/>
      <c r="H41" s="207"/>
      <c r="I41" s="207"/>
      <c r="J41" s="207"/>
      <c r="K41" s="207"/>
      <c r="L41" s="207"/>
      <c r="M41" s="207"/>
      <c r="N41" s="207"/>
      <c r="O41" s="207"/>
      <c r="P41" s="207"/>
    </row>
    <row r="42" spans="1:17" s="208" customFormat="1" ht="12.75" x14ac:dyDescent="0.25">
      <c r="A42" s="206" t="s">
        <v>433</v>
      </c>
      <c r="B42" s="206"/>
      <c r="C42" s="207"/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</row>
    <row r="43" spans="1:17" s="208" customFormat="1" ht="12.75" x14ac:dyDescent="0.25">
      <c r="A43" s="209" t="s">
        <v>358</v>
      </c>
      <c r="B43" s="206"/>
      <c r="C43" s="207"/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</row>
    <row r="44" spans="1:17" s="208" customFormat="1" ht="12.75" x14ac:dyDescent="0.25">
      <c r="A44" s="206" t="s">
        <v>434</v>
      </c>
      <c r="B44" s="206"/>
      <c r="C44" s="207"/>
      <c r="D44" s="207"/>
      <c r="E44" s="207"/>
      <c r="F44" s="207"/>
      <c r="G44" s="207"/>
      <c r="H44" s="207"/>
      <c r="I44" s="207"/>
      <c r="J44" s="207"/>
      <c r="K44" s="207"/>
      <c r="L44" s="207"/>
      <c r="M44" s="207"/>
      <c r="N44" s="207"/>
      <c r="O44" s="207"/>
      <c r="P44" s="207"/>
    </row>
    <row r="45" spans="1:17" x14ac:dyDescent="0.25">
      <c r="A45" s="208" t="s">
        <v>440</v>
      </c>
      <c r="B45" s="21"/>
    </row>
    <row r="47" spans="1:17" x14ac:dyDescent="0.25">
      <c r="B47" s="95"/>
    </row>
    <row r="54" spans="2:2" x14ac:dyDescent="0.25">
      <c r="B54" s="95"/>
    </row>
    <row r="58" spans="2:2" x14ac:dyDescent="0.25">
      <c r="B58" s="21"/>
    </row>
    <row r="59" spans="2:2" x14ac:dyDescent="0.25">
      <c r="B59" s="31"/>
    </row>
    <row r="60" spans="2:2" x14ac:dyDescent="0.25">
      <c r="B60" s="57"/>
    </row>
    <row r="61" spans="2:2" x14ac:dyDescent="0.25">
      <c r="B61" s="21"/>
    </row>
    <row r="62" spans="2:2" x14ac:dyDescent="0.25">
      <c r="B62" s="21"/>
    </row>
    <row r="63" spans="2:2" x14ac:dyDescent="0.25">
      <c r="B63" s="21"/>
    </row>
    <row r="64" spans="2:2" x14ac:dyDescent="0.25">
      <c r="B64" s="21"/>
    </row>
    <row r="65" spans="2:2" x14ac:dyDescent="0.25">
      <c r="B65" s="21"/>
    </row>
    <row r="66" spans="2:2" x14ac:dyDescent="0.25">
      <c r="B66" s="21"/>
    </row>
    <row r="67" spans="2:2" x14ac:dyDescent="0.25">
      <c r="B67" s="32"/>
    </row>
    <row r="69" spans="2:2" x14ac:dyDescent="0.25">
      <c r="B69" s="21"/>
    </row>
    <row r="73" spans="2:2" x14ac:dyDescent="0.25">
      <c r="B73" s="21"/>
    </row>
    <row r="77" spans="2:2" x14ac:dyDescent="0.25">
      <c r="B77" s="21"/>
    </row>
    <row r="79" spans="2:2" x14ac:dyDescent="0.25">
      <c r="B79" s="21"/>
    </row>
    <row r="80" spans="2:2" x14ac:dyDescent="0.25">
      <c r="B80" s="21"/>
    </row>
    <row r="83" spans="2:2" x14ac:dyDescent="0.25">
      <c r="B83" s="21"/>
    </row>
    <row r="85" spans="2:2" x14ac:dyDescent="0.25">
      <c r="B85" s="21"/>
    </row>
    <row r="87" spans="2:2" x14ac:dyDescent="0.25">
      <c r="B87" s="21"/>
    </row>
    <row r="88" spans="2:2" x14ac:dyDescent="0.25">
      <c r="B88" s="21"/>
    </row>
    <row r="93" spans="2:2" x14ac:dyDescent="0.25">
      <c r="B93" s="21"/>
    </row>
    <row r="94" spans="2:2" x14ac:dyDescent="0.25">
      <c r="B94" s="21"/>
    </row>
    <row r="97" spans="2:2" x14ac:dyDescent="0.25">
      <c r="B97" s="86"/>
    </row>
    <row r="98" spans="2:2" x14ac:dyDescent="0.25">
      <c r="B98" s="86"/>
    </row>
    <row r="100" spans="2:2" x14ac:dyDescent="0.25">
      <c r="B100" s="21"/>
    </row>
    <row r="102" spans="2:2" x14ac:dyDescent="0.25">
      <c r="B102" s="69"/>
    </row>
    <row r="103" spans="2:2" x14ac:dyDescent="0.25">
      <c r="B103" s="21"/>
    </row>
    <row r="104" spans="2:2" x14ac:dyDescent="0.25">
      <c r="B104" s="21"/>
    </row>
  </sheetData>
  <sortState ref="A35:Q37">
    <sortCondition ref="A35"/>
  </sortState>
  <mergeCells count="12">
    <mergeCell ref="A1:A3"/>
    <mergeCell ref="B1:B3"/>
    <mergeCell ref="P1:P3"/>
    <mergeCell ref="Q1:Q3"/>
    <mergeCell ref="C1:K1"/>
    <mergeCell ref="L1:L3"/>
    <mergeCell ref="M1:M3"/>
    <mergeCell ref="N1:N3"/>
    <mergeCell ref="O1:O3"/>
    <mergeCell ref="C2:D2"/>
    <mergeCell ref="E2:F2"/>
    <mergeCell ref="H2:K2"/>
  </mergeCells>
  <pageMargins left="0.7" right="0.7" top="0.75" bottom="0.75" header="0.3" footer="0.3"/>
  <pageSetup paperSize="8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X159"/>
  <sheetViews>
    <sheetView tabSelected="1" zoomScale="75" zoomScaleNormal="75" workbookViewId="0">
      <pane ySplit="2" topLeftCell="A36" activePane="bottomLeft" state="frozen"/>
      <selection pane="bottomLeft" activeCell="D35" sqref="D35"/>
    </sheetView>
  </sheetViews>
  <sheetFormatPr defaultColWidth="8.85546875" defaultRowHeight="30" customHeight="1" x14ac:dyDescent="0.25"/>
  <cols>
    <col min="1" max="1" width="15.7109375" style="147" bestFit="1" customWidth="1"/>
    <col min="2" max="2" width="18" style="147" bestFit="1" customWidth="1"/>
    <col min="3" max="3" width="9.7109375" style="38" customWidth="1"/>
    <col min="4" max="4" width="25.7109375" style="43" customWidth="1"/>
    <col min="5" max="5" width="7.7109375" style="42" customWidth="1"/>
    <col min="6" max="6" width="9.7109375" style="42" customWidth="1"/>
    <col min="7" max="7" width="22.7109375" style="43" customWidth="1"/>
    <col min="8" max="8" width="22.7109375" style="38" customWidth="1"/>
    <col min="9" max="9" width="9.7109375" style="80" customWidth="1"/>
    <col min="10" max="10" width="22.7109375" style="2" customWidth="1"/>
    <col min="11" max="11" width="9.7109375" style="50" customWidth="1"/>
    <col min="12" max="12" width="3.42578125" style="62" customWidth="1"/>
    <col min="13" max="13" width="9.7109375" style="14" customWidth="1"/>
    <col min="14" max="14" width="25.7109375" style="58" customWidth="1"/>
    <col min="15" max="15" width="7.7109375" style="14" customWidth="1"/>
    <col min="16" max="16" width="9.7109375" style="14" customWidth="1"/>
    <col min="17" max="18" width="22.7109375" style="14" customWidth="1"/>
    <col min="19" max="19" width="9.7109375" style="145" customWidth="1"/>
    <col min="20" max="20" width="22.7109375" style="14" customWidth="1"/>
    <col min="21" max="21" width="9.7109375" style="145" customWidth="1"/>
    <col min="22" max="22" width="22.5703125" style="14" customWidth="1"/>
    <col min="23" max="830" width="8.85546875" style="14"/>
    <col min="831" max="16384" width="8.85546875" style="2"/>
  </cols>
  <sheetData>
    <row r="1" spans="1:830" ht="30" customHeight="1" x14ac:dyDescent="0.25">
      <c r="C1" s="237" t="s">
        <v>198</v>
      </c>
      <c r="D1" s="237"/>
      <c r="E1" s="237"/>
      <c r="F1" s="237"/>
      <c r="G1" s="237"/>
      <c r="H1" s="237"/>
      <c r="I1" s="237"/>
      <c r="J1" s="237"/>
      <c r="K1" s="237"/>
      <c r="L1" s="203"/>
      <c r="M1" s="237" t="s">
        <v>78</v>
      </c>
      <c r="N1" s="237"/>
      <c r="O1" s="237"/>
      <c r="P1" s="237"/>
      <c r="Q1" s="237"/>
      <c r="R1" s="237"/>
      <c r="S1" s="237"/>
      <c r="T1" s="237"/>
      <c r="U1" s="237"/>
    </row>
    <row r="2" spans="1:830" s="27" customFormat="1" ht="30" customHeight="1" x14ac:dyDescent="0.25">
      <c r="A2" s="154" t="s">
        <v>390</v>
      </c>
      <c r="B2" s="154" t="s">
        <v>391</v>
      </c>
      <c r="C2" s="59" t="s">
        <v>0</v>
      </c>
      <c r="D2" s="59" t="s">
        <v>1</v>
      </c>
      <c r="E2" s="60" t="s">
        <v>2</v>
      </c>
      <c r="F2" s="60" t="s">
        <v>3</v>
      </c>
      <c r="G2" s="59" t="s">
        <v>4</v>
      </c>
      <c r="H2" s="59" t="s">
        <v>129</v>
      </c>
      <c r="I2" s="60" t="s">
        <v>328</v>
      </c>
      <c r="J2" s="59" t="s">
        <v>200</v>
      </c>
      <c r="K2" s="164" t="s">
        <v>328</v>
      </c>
      <c r="L2" s="190"/>
      <c r="M2" s="174" t="s">
        <v>0</v>
      </c>
      <c r="N2" s="59" t="s">
        <v>1</v>
      </c>
      <c r="O2" s="60" t="s">
        <v>2</v>
      </c>
      <c r="P2" s="60" t="s">
        <v>3</v>
      </c>
      <c r="Q2" s="59" t="s">
        <v>4</v>
      </c>
      <c r="R2" s="59" t="s">
        <v>129</v>
      </c>
      <c r="S2" s="60" t="s">
        <v>328</v>
      </c>
      <c r="T2" s="59" t="s">
        <v>200</v>
      </c>
      <c r="U2" s="60" t="s">
        <v>328</v>
      </c>
      <c r="V2" s="61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</row>
    <row r="3" spans="1:830" s="14" customFormat="1" ht="30" customHeight="1" x14ac:dyDescent="0.25">
      <c r="A3" s="148" t="s">
        <v>401</v>
      </c>
      <c r="B3" s="148" t="s">
        <v>243</v>
      </c>
      <c r="C3" s="35" t="s">
        <v>140</v>
      </c>
      <c r="D3" s="36" t="s">
        <v>141</v>
      </c>
      <c r="E3" s="39">
        <v>15</v>
      </c>
      <c r="F3" s="26">
        <v>1</v>
      </c>
      <c r="G3" s="25" t="s">
        <v>185</v>
      </c>
      <c r="H3" s="37" t="s">
        <v>284</v>
      </c>
      <c r="I3" s="48">
        <v>2</v>
      </c>
      <c r="J3" s="37"/>
      <c r="K3" s="161"/>
      <c r="L3" s="193"/>
      <c r="M3" s="179" t="s">
        <v>168</v>
      </c>
      <c r="N3" s="36" t="s">
        <v>169</v>
      </c>
      <c r="O3" s="39">
        <v>15</v>
      </c>
      <c r="P3" s="26">
        <v>2</v>
      </c>
      <c r="Q3" s="25" t="s">
        <v>189</v>
      </c>
      <c r="R3" s="37" t="s">
        <v>284</v>
      </c>
      <c r="S3" s="48">
        <v>2</v>
      </c>
      <c r="T3" s="15"/>
      <c r="U3" s="96"/>
      <c r="V3" s="88"/>
    </row>
    <row r="4" spans="1:830" s="14" customFormat="1" ht="30" customHeight="1" x14ac:dyDescent="0.25">
      <c r="A4" s="148"/>
      <c r="B4" s="148"/>
      <c r="C4" s="35" t="s">
        <v>148</v>
      </c>
      <c r="D4" s="36" t="s">
        <v>149</v>
      </c>
      <c r="E4" s="39">
        <v>15</v>
      </c>
      <c r="F4" s="26">
        <v>1</v>
      </c>
      <c r="G4" s="25" t="s">
        <v>184</v>
      </c>
      <c r="H4" s="37" t="s">
        <v>284</v>
      </c>
      <c r="I4" s="48">
        <v>2</v>
      </c>
      <c r="J4" s="45"/>
      <c r="K4" s="162"/>
      <c r="L4" s="193"/>
      <c r="M4" s="179"/>
      <c r="N4" s="12"/>
      <c r="O4" s="35"/>
      <c r="P4" s="35"/>
      <c r="Q4" s="35"/>
      <c r="R4" s="35"/>
      <c r="S4" s="71"/>
      <c r="T4" s="35"/>
      <c r="U4" s="71"/>
    </row>
    <row r="5" spans="1:830" s="14" customFormat="1" ht="30" customHeight="1" x14ac:dyDescent="0.25">
      <c r="A5" s="148"/>
      <c r="B5" s="148"/>
      <c r="C5" s="35"/>
      <c r="D5" s="36"/>
      <c r="E5" s="39"/>
      <c r="F5" s="26"/>
      <c r="G5" s="25"/>
      <c r="H5" s="37"/>
      <c r="I5" s="48"/>
      <c r="J5" s="45"/>
      <c r="K5" s="162"/>
      <c r="L5" s="193"/>
      <c r="M5" s="179"/>
      <c r="N5" s="12"/>
      <c r="O5" s="35"/>
      <c r="P5" s="35"/>
      <c r="Q5" s="35"/>
      <c r="R5" s="35"/>
      <c r="S5" s="71"/>
      <c r="T5" s="35"/>
      <c r="U5" s="71"/>
    </row>
    <row r="6" spans="1:830" s="14" customFormat="1" ht="30" customHeight="1" x14ac:dyDescent="0.25">
      <c r="A6" s="148"/>
      <c r="B6" s="148"/>
      <c r="C6" s="35"/>
      <c r="D6" s="36"/>
      <c r="E6" s="39"/>
      <c r="F6" s="26"/>
      <c r="G6" s="25"/>
      <c r="H6" s="37"/>
      <c r="I6" s="48"/>
      <c r="J6" s="45"/>
      <c r="K6" s="162"/>
      <c r="L6" s="193"/>
      <c r="M6" s="179"/>
      <c r="N6" s="12"/>
      <c r="O6" s="35"/>
      <c r="P6" s="35"/>
      <c r="Q6" s="35"/>
      <c r="R6" s="35"/>
      <c r="S6" s="71"/>
      <c r="T6" s="35"/>
      <c r="U6" s="71"/>
    </row>
    <row r="7" spans="1:830" s="117" customFormat="1" ht="15" customHeight="1" x14ac:dyDescent="0.25">
      <c r="A7" s="155"/>
      <c r="B7" s="155"/>
      <c r="C7" s="120"/>
      <c r="D7" s="120"/>
      <c r="E7" s="120"/>
      <c r="F7" s="120"/>
      <c r="G7" s="120"/>
      <c r="H7" s="120"/>
      <c r="I7" s="126"/>
      <c r="J7" s="120"/>
      <c r="K7" s="170"/>
      <c r="L7" s="194"/>
      <c r="M7" s="183"/>
      <c r="N7" s="116"/>
      <c r="O7" s="127"/>
      <c r="P7" s="127"/>
      <c r="Q7" s="127"/>
      <c r="R7" s="127"/>
      <c r="S7" s="144"/>
      <c r="T7" s="127"/>
      <c r="U7" s="144"/>
      <c r="V7" s="136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36"/>
      <c r="BA7" s="136"/>
      <c r="BB7" s="136"/>
      <c r="BC7" s="136"/>
      <c r="BD7" s="136"/>
      <c r="BE7" s="136"/>
      <c r="BF7" s="136"/>
      <c r="BG7" s="136"/>
      <c r="BH7" s="136"/>
      <c r="BI7" s="136"/>
      <c r="BJ7" s="136"/>
      <c r="BK7" s="136"/>
      <c r="BL7" s="136"/>
      <c r="BM7" s="136"/>
      <c r="BN7" s="136"/>
      <c r="BO7" s="136"/>
      <c r="BP7" s="136"/>
      <c r="BQ7" s="136"/>
      <c r="BR7" s="136"/>
      <c r="BS7" s="136"/>
      <c r="BT7" s="136"/>
      <c r="BU7" s="136"/>
      <c r="BV7" s="136"/>
      <c r="BW7" s="136"/>
      <c r="BX7" s="136"/>
      <c r="BY7" s="136"/>
      <c r="BZ7" s="136"/>
      <c r="CA7" s="136"/>
      <c r="CB7" s="136"/>
      <c r="CC7" s="136"/>
      <c r="CD7" s="136"/>
      <c r="CE7" s="136"/>
      <c r="CF7" s="136"/>
      <c r="CG7" s="136"/>
      <c r="CH7" s="136"/>
      <c r="CI7" s="136"/>
      <c r="CJ7" s="136"/>
      <c r="CK7" s="136"/>
      <c r="CL7" s="136"/>
      <c r="CM7" s="136"/>
      <c r="CN7" s="136"/>
      <c r="CO7" s="136"/>
      <c r="CP7" s="136"/>
      <c r="CQ7" s="136"/>
      <c r="CR7" s="136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4"/>
      <c r="RS7" s="14"/>
      <c r="RT7" s="14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4"/>
      <c r="TJ7" s="14"/>
      <c r="TK7" s="14"/>
      <c r="TL7" s="14"/>
      <c r="TM7" s="14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4"/>
      <c r="VB7" s="14"/>
      <c r="VC7" s="14"/>
      <c r="VD7" s="14"/>
      <c r="VE7" s="14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4"/>
      <c r="WT7" s="14"/>
      <c r="WU7" s="14"/>
      <c r="WV7" s="14"/>
      <c r="WW7" s="14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  <c r="YK7" s="14"/>
      <c r="YL7" s="14"/>
      <c r="YM7" s="14"/>
      <c r="YN7" s="14"/>
      <c r="YO7" s="14"/>
      <c r="YP7" s="14"/>
      <c r="YQ7" s="14"/>
      <c r="YR7" s="14"/>
      <c r="YS7" s="14"/>
      <c r="YT7" s="14"/>
      <c r="YU7" s="14"/>
      <c r="YV7" s="14"/>
      <c r="YW7" s="14"/>
      <c r="YX7" s="14"/>
      <c r="YY7" s="14"/>
      <c r="YZ7" s="14"/>
      <c r="ZA7" s="14"/>
      <c r="ZB7" s="14"/>
      <c r="ZC7" s="14"/>
      <c r="ZD7" s="14"/>
      <c r="ZE7" s="14"/>
      <c r="ZF7" s="14"/>
      <c r="ZG7" s="14"/>
      <c r="ZH7" s="14"/>
      <c r="ZI7" s="14"/>
      <c r="ZJ7" s="14"/>
      <c r="ZK7" s="14"/>
      <c r="ZL7" s="14"/>
      <c r="ZM7" s="14"/>
      <c r="ZN7" s="14"/>
      <c r="ZO7" s="14"/>
      <c r="ZP7" s="14"/>
      <c r="ZQ7" s="14"/>
      <c r="ZR7" s="14"/>
      <c r="ZS7" s="14"/>
      <c r="ZT7" s="14"/>
      <c r="ZU7" s="14"/>
      <c r="ZV7" s="14"/>
      <c r="ZW7" s="14"/>
      <c r="ZX7" s="14"/>
      <c r="ZY7" s="14"/>
      <c r="ZZ7" s="14"/>
      <c r="AAA7" s="14"/>
      <c r="AAB7" s="14"/>
      <c r="AAC7" s="14"/>
      <c r="AAD7" s="14"/>
      <c r="AAE7" s="14"/>
      <c r="AAF7" s="14"/>
      <c r="AAG7" s="14"/>
      <c r="AAH7" s="14"/>
      <c r="AAI7" s="14"/>
      <c r="AAJ7" s="14"/>
      <c r="AAK7" s="14"/>
      <c r="AAL7" s="14"/>
      <c r="AAM7" s="14"/>
      <c r="AAN7" s="14"/>
      <c r="AAO7" s="14"/>
      <c r="AAP7" s="14"/>
      <c r="AAQ7" s="14"/>
      <c r="AAR7" s="14"/>
      <c r="AAS7" s="14"/>
      <c r="AAT7" s="14"/>
      <c r="AAU7" s="14"/>
      <c r="AAV7" s="14"/>
      <c r="AAW7" s="14"/>
      <c r="AAX7" s="14"/>
      <c r="AAY7" s="14"/>
      <c r="AAZ7" s="14"/>
      <c r="ABA7" s="14"/>
      <c r="ABB7" s="14"/>
      <c r="ABC7" s="14"/>
      <c r="ABD7" s="14"/>
      <c r="ABE7" s="14"/>
      <c r="ABF7" s="14"/>
      <c r="ABG7" s="14"/>
      <c r="ABH7" s="14"/>
      <c r="ABI7" s="14"/>
      <c r="ABJ7" s="14"/>
      <c r="ABK7" s="14"/>
      <c r="ABL7" s="14"/>
      <c r="ABM7" s="14"/>
      <c r="ABN7" s="14"/>
      <c r="ABO7" s="14"/>
      <c r="ABP7" s="14"/>
      <c r="ABQ7" s="14"/>
      <c r="ABR7" s="14"/>
      <c r="ABS7" s="14"/>
      <c r="ABT7" s="14"/>
      <c r="ABU7" s="14"/>
      <c r="ABV7" s="14"/>
      <c r="ABW7" s="14"/>
      <c r="ABX7" s="14"/>
      <c r="ABY7" s="14"/>
      <c r="ABZ7" s="14"/>
      <c r="ACA7" s="14"/>
      <c r="ACB7" s="14"/>
      <c r="ACC7" s="14"/>
      <c r="ACD7" s="14"/>
      <c r="ACE7" s="14"/>
      <c r="ACF7" s="14"/>
      <c r="ACG7" s="14"/>
      <c r="ACH7" s="14"/>
      <c r="ACI7" s="14"/>
      <c r="ACJ7" s="14"/>
      <c r="ACK7" s="14"/>
      <c r="ACL7" s="14"/>
      <c r="ACM7" s="14"/>
      <c r="ACN7" s="14"/>
      <c r="ACO7" s="14"/>
      <c r="ACP7" s="14"/>
      <c r="ACQ7" s="14"/>
      <c r="ACR7" s="14"/>
      <c r="ACS7" s="14"/>
      <c r="ACT7" s="14"/>
      <c r="ACU7" s="14"/>
      <c r="ACV7" s="14"/>
      <c r="ACW7" s="14"/>
      <c r="ACX7" s="14"/>
      <c r="ACY7" s="14"/>
      <c r="ACZ7" s="14"/>
      <c r="ADA7" s="14"/>
      <c r="ADB7" s="14"/>
      <c r="ADC7" s="14"/>
      <c r="ADD7" s="14"/>
      <c r="ADE7" s="14"/>
      <c r="ADF7" s="14"/>
      <c r="ADG7" s="14"/>
      <c r="ADH7" s="14"/>
      <c r="ADI7" s="14"/>
      <c r="ADJ7" s="14"/>
      <c r="ADK7" s="14"/>
      <c r="ADL7" s="14"/>
      <c r="ADM7" s="14"/>
      <c r="ADN7" s="14"/>
      <c r="ADO7" s="14"/>
      <c r="ADP7" s="14"/>
      <c r="ADQ7" s="14"/>
      <c r="ADR7" s="14"/>
      <c r="ADS7" s="14"/>
      <c r="ADT7" s="14"/>
      <c r="ADU7" s="14"/>
      <c r="ADV7" s="14"/>
      <c r="ADW7" s="14"/>
      <c r="ADX7" s="14"/>
      <c r="ADY7" s="14"/>
      <c r="ADZ7" s="14"/>
      <c r="AEA7" s="14"/>
      <c r="AEB7" s="14"/>
      <c r="AEC7" s="14"/>
      <c r="AED7" s="14"/>
      <c r="AEE7" s="14"/>
      <c r="AEF7" s="14"/>
      <c r="AEG7" s="14"/>
      <c r="AEH7" s="14"/>
      <c r="AEI7" s="14"/>
      <c r="AEJ7" s="14"/>
      <c r="AEK7" s="14"/>
      <c r="AEL7" s="14"/>
      <c r="AEM7" s="14"/>
      <c r="AEN7" s="14"/>
      <c r="AEO7" s="14"/>
      <c r="AEP7" s="14"/>
      <c r="AEQ7" s="14"/>
      <c r="AER7" s="14"/>
      <c r="AES7" s="14"/>
      <c r="AET7" s="14"/>
      <c r="AEU7" s="14"/>
      <c r="AEV7" s="14"/>
      <c r="AEW7" s="14"/>
      <c r="AEX7" s="14"/>
    </row>
    <row r="8" spans="1:830" ht="30" customHeight="1" x14ac:dyDescent="0.25">
      <c r="A8" s="147" t="s">
        <v>418</v>
      </c>
      <c r="B8" s="147" t="s">
        <v>299</v>
      </c>
      <c r="C8" s="15" t="s">
        <v>76</v>
      </c>
      <c r="D8" s="16" t="s">
        <v>77</v>
      </c>
      <c r="E8" s="17">
        <v>30</v>
      </c>
      <c r="F8" s="17">
        <v>1</v>
      </c>
      <c r="G8" s="16" t="s">
        <v>75</v>
      </c>
      <c r="H8" s="45" t="s">
        <v>289</v>
      </c>
      <c r="I8" s="239">
        <v>4</v>
      </c>
      <c r="J8" s="15"/>
      <c r="K8" s="165"/>
      <c r="L8" s="191"/>
      <c r="M8" s="180" t="s">
        <v>380</v>
      </c>
      <c r="N8" s="25" t="s">
        <v>98</v>
      </c>
      <c r="O8" s="26">
        <v>15</v>
      </c>
      <c r="P8" s="26">
        <v>2</v>
      </c>
      <c r="Q8" s="25" t="s">
        <v>123</v>
      </c>
      <c r="R8" s="24" t="s">
        <v>289</v>
      </c>
      <c r="S8" s="82">
        <v>2</v>
      </c>
      <c r="T8" s="15"/>
      <c r="U8" s="96"/>
      <c r="V8" s="62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</row>
    <row r="9" spans="1:830" ht="30" customHeight="1" x14ac:dyDescent="0.25">
      <c r="C9" s="15" t="s">
        <v>138</v>
      </c>
      <c r="D9" s="41" t="s">
        <v>139</v>
      </c>
      <c r="E9" s="44">
        <v>15</v>
      </c>
      <c r="F9" s="44">
        <v>1</v>
      </c>
      <c r="G9" s="41" t="s">
        <v>187</v>
      </c>
      <c r="H9" s="45" t="s">
        <v>286</v>
      </c>
      <c r="I9" s="78">
        <v>2</v>
      </c>
      <c r="J9" s="37"/>
      <c r="K9" s="161"/>
      <c r="L9" s="193"/>
      <c r="M9" s="175" t="s">
        <v>138</v>
      </c>
      <c r="N9" s="41" t="s">
        <v>139</v>
      </c>
      <c r="O9" s="44">
        <v>15</v>
      </c>
      <c r="P9" s="44">
        <v>2</v>
      </c>
      <c r="Q9" s="41" t="s">
        <v>188</v>
      </c>
      <c r="R9" s="45" t="s">
        <v>286</v>
      </c>
      <c r="S9" s="78">
        <v>2</v>
      </c>
      <c r="T9" s="37"/>
      <c r="U9" s="48"/>
      <c r="V9" s="88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</row>
    <row r="10" spans="1:830" ht="30" customHeight="1" x14ac:dyDescent="0.25">
      <c r="C10" s="37"/>
      <c r="D10" s="37"/>
      <c r="E10" s="37"/>
      <c r="F10" s="37"/>
      <c r="G10" s="37"/>
      <c r="H10" s="37"/>
      <c r="I10" s="48"/>
      <c r="J10" s="37"/>
      <c r="K10" s="161"/>
      <c r="L10" s="194"/>
      <c r="M10" s="179"/>
      <c r="N10" s="25"/>
      <c r="O10" s="35"/>
      <c r="P10" s="35"/>
      <c r="Q10" s="35"/>
      <c r="R10" s="35"/>
      <c r="S10" s="71"/>
      <c r="T10" s="35"/>
      <c r="U10" s="71"/>
    </row>
    <row r="11" spans="1:830" ht="30" customHeight="1" x14ac:dyDescent="0.25">
      <c r="C11" s="37"/>
      <c r="D11" s="37"/>
      <c r="E11" s="37"/>
      <c r="F11" s="37"/>
      <c r="G11" s="37"/>
      <c r="H11" s="37"/>
      <c r="I11" s="48"/>
      <c r="J11" s="37"/>
      <c r="K11" s="161"/>
      <c r="L11" s="194"/>
      <c r="M11" s="179"/>
      <c r="N11" s="25"/>
      <c r="O11" s="35"/>
      <c r="P11" s="35"/>
      <c r="Q11" s="35"/>
      <c r="R11" s="35"/>
      <c r="S11" s="71"/>
      <c r="T11" s="35"/>
      <c r="U11" s="71"/>
    </row>
    <row r="12" spans="1:830" s="117" customFormat="1" ht="15" customHeight="1" x14ac:dyDescent="0.25">
      <c r="A12" s="155"/>
      <c r="B12" s="155"/>
      <c r="C12" s="120"/>
      <c r="D12" s="120"/>
      <c r="E12" s="120"/>
      <c r="F12" s="120"/>
      <c r="G12" s="120"/>
      <c r="H12" s="120"/>
      <c r="I12" s="126"/>
      <c r="J12" s="120"/>
      <c r="K12" s="170"/>
      <c r="L12" s="194"/>
      <c r="M12" s="183"/>
      <c r="N12" s="116"/>
      <c r="O12" s="127"/>
      <c r="P12" s="127"/>
      <c r="Q12" s="127"/>
      <c r="R12" s="127"/>
      <c r="S12" s="144"/>
      <c r="T12" s="127"/>
      <c r="U12" s="144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136"/>
      <c r="BD12" s="136"/>
      <c r="BE12" s="136"/>
      <c r="BF12" s="136"/>
      <c r="BG12" s="136"/>
      <c r="BH12" s="136"/>
      <c r="BI12" s="136"/>
      <c r="BJ12" s="136"/>
      <c r="BK12" s="136"/>
      <c r="BL12" s="136"/>
      <c r="BM12" s="136"/>
      <c r="BN12" s="136"/>
      <c r="BO12" s="136"/>
      <c r="BP12" s="136"/>
      <c r="BQ12" s="136"/>
      <c r="BR12" s="136"/>
      <c r="BS12" s="136"/>
      <c r="BT12" s="136"/>
      <c r="BU12" s="136"/>
      <c r="BV12" s="136"/>
      <c r="BW12" s="136"/>
      <c r="BX12" s="136"/>
      <c r="BY12" s="136"/>
      <c r="BZ12" s="136"/>
      <c r="CA12" s="136"/>
      <c r="CB12" s="136"/>
      <c r="CC12" s="136"/>
      <c r="CD12" s="136"/>
      <c r="CE12" s="136"/>
      <c r="CF12" s="136"/>
      <c r="CG12" s="136"/>
      <c r="CH12" s="136"/>
      <c r="CI12" s="136"/>
      <c r="CJ12" s="136"/>
      <c r="CK12" s="136"/>
      <c r="CL12" s="136"/>
      <c r="CM12" s="136"/>
      <c r="CN12" s="136"/>
      <c r="CO12" s="136"/>
      <c r="CP12" s="136"/>
      <c r="CQ12" s="136"/>
      <c r="CR12" s="136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/>
      <c r="TC12" s="14"/>
      <c r="TD12" s="14"/>
      <c r="TE12" s="14"/>
      <c r="TF12" s="14"/>
      <c r="TG12" s="14"/>
      <c r="TH12" s="14"/>
      <c r="TI12" s="14"/>
      <c r="TJ12" s="14"/>
      <c r="TK12" s="14"/>
      <c r="TL12" s="14"/>
      <c r="TM12" s="14"/>
      <c r="TN12" s="14"/>
      <c r="TO12" s="14"/>
      <c r="TP12" s="14"/>
      <c r="TQ12" s="14"/>
      <c r="TR12" s="14"/>
      <c r="TS12" s="14"/>
      <c r="TT12" s="14"/>
      <c r="TU12" s="14"/>
      <c r="TV12" s="14"/>
      <c r="TW12" s="14"/>
      <c r="TX12" s="14"/>
      <c r="TY12" s="14"/>
      <c r="TZ12" s="14"/>
      <c r="UA12" s="14"/>
      <c r="UB12" s="14"/>
      <c r="UC12" s="14"/>
      <c r="UD12" s="14"/>
      <c r="UE12" s="14"/>
      <c r="UF12" s="14"/>
      <c r="UG12" s="14"/>
      <c r="UH12" s="14"/>
      <c r="UI12" s="14"/>
      <c r="UJ12" s="14"/>
      <c r="UK12" s="14"/>
      <c r="UL12" s="14"/>
      <c r="UM12" s="14"/>
      <c r="UN12" s="14"/>
      <c r="UO12" s="14"/>
      <c r="UP12" s="14"/>
      <c r="UQ12" s="14"/>
      <c r="UR12" s="14"/>
      <c r="US12" s="14"/>
      <c r="UT12" s="14"/>
      <c r="UU12" s="14"/>
      <c r="UV12" s="14"/>
      <c r="UW12" s="14"/>
      <c r="UX12" s="14"/>
      <c r="UY12" s="14"/>
      <c r="UZ12" s="14"/>
      <c r="VA12" s="14"/>
      <c r="VB12" s="14"/>
      <c r="VC12" s="14"/>
      <c r="VD12" s="14"/>
      <c r="VE12" s="14"/>
      <c r="VF12" s="14"/>
      <c r="VG12" s="14"/>
      <c r="VH12" s="14"/>
      <c r="VI12" s="14"/>
      <c r="VJ12" s="14"/>
      <c r="VK12" s="14"/>
      <c r="VL12" s="14"/>
      <c r="VM12" s="14"/>
      <c r="VN12" s="14"/>
      <c r="VO12" s="14"/>
      <c r="VP12" s="14"/>
      <c r="VQ12" s="14"/>
      <c r="VR12" s="14"/>
      <c r="VS12" s="14"/>
      <c r="VT12" s="14"/>
      <c r="VU12" s="14"/>
      <c r="VV12" s="14"/>
      <c r="VW12" s="14"/>
      <c r="VX12" s="14"/>
      <c r="VY12" s="14"/>
      <c r="VZ12" s="14"/>
      <c r="WA12" s="14"/>
      <c r="WB12" s="14"/>
      <c r="WC12" s="14"/>
      <c r="WD12" s="14"/>
      <c r="WE12" s="14"/>
      <c r="WF12" s="14"/>
      <c r="WG12" s="14"/>
      <c r="WH12" s="14"/>
      <c r="WI12" s="14"/>
      <c r="WJ12" s="14"/>
      <c r="WK12" s="14"/>
      <c r="WL12" s="14"/>
      <c r="WM12" s="14"/>
      <c r="WN12" s="14"/>
      <c r="WO12" s="14"/>
      <c r="WP12" s="14"/>
      <c r="WQ12" s="14"/>
      <c r="WR12" s="14"/>
      <c r="WS12" s="14"/>
      <c r="WT12" s="14"/>
      <c r="WU12" s="14"/>
      <c r="WV12" s="14"/>
      <c r="WW12" s="14"/>
      <c r="WX12" s="14"/>
      <c r="WY12" s="14"/>
      <c r="WZ12" s="14"/>
      <c r="XA12" s="14"/>
      <c r="XB12" s="14"/>
      <c r="XC12" s="14"/>
      <c r="XD12" s="14"/>
      <c r="XE12" s="14"/>
      <c r="XF12" s="14"/>
      <c r="XG12" s="14"/>
      <c r="XH12" s="14"/>
      <c r="XI12" s="14"/>
      <c r="XJ12" s="14"/>
      <c r="XK12" s="14"/>
      <c r="XL12" s="14"/>
      <c r="XM12" s="14"/>
      <c r="XN12" s="14"/>
      <c r="XO12" s="14"/>
      <c r="XP12" s="14"/>
      <c r="XQ12" s="14"/>
      <c r="XR12" s="14"/>
      <c r="XS12" s="14"/>
      <c r="XT12" s="14"/>
      <c r="XU12" s="14"/>
      <c r="XV12" s="14"/>
      <c r="XW12" s="14"/>
      <c r="XX12" s="14"/>
      <c r="XY12" s="14"/>
      <c r="XZ12" s="14"/>
      <c r="YA12" s="14"/>
      <c r="YB12" s="14"/>
      <c r="YC12" s="14"/>
      <c r="YD12" s="14"/>
      <c r="YE12" s="14"/>
      <c r="YF12" s="14"/>
      <c r="YG12" s="14"/>
      <c r="YH12" s="14"/>
      <c r="YI12" s="14"/>
      <c r="YJ12" s="14"/>
      <c r="YK12" s="14"/>
      <c r="YL12" s="14"/>
      <c r="YM12" s="14"/>
      <c r="YN12" s="14"/>
      <c r="YO12" s="14"/>
      <c r="YP12" s="14"/>
      <c r="YQ12" s="14"/>
      <c r="YR12" s="14"/>
      <c r="YS12" s="14"/>
      <c r="YT12" s="14"/>
      <c r="YU12" s="14"/>
      <c r="YV12" s="14"/>
      <c r="YW12" s="14"/>
      <c r="YX12" s="14"/>
      <c r="YY12" s="14"/>
      <c r="YZ12" s="14"/>
      <c r="ZA12" s="14"/>
      <c r="ZB12" s="14"/>
      <c r="ZC12" s="14"/>
      <c r="ZD12" s="14"/>
      <c r="ZE12" s="14"/>
      <c r="ZF12" s="14"/>
      <c r="ZG12" s="14"/>
      <c r="ZH12" s="14"/>
      <c r="ZI12" s="14"/>
      <c r="ZJ12" s="14"/>
      <c r="ZK12" s="14"/>
      <c r="ZL12" s="14"/>
      <c r="ZM12" s="14"/>
      <c r="ZN12" s="14"/>
      <c r="ZO12" s="14"/>
      <c r="ZP12" s="14"/>
      <c r="ZQ12" s="14"/>
      <c r="ZR12" s="14"/>
      <c r="ZS12" s="14"/>
      <c r="ZT12" s="14"/>
      <c r="ZU12" s="14"/>
      <c r="ZV12" s="14"/>
      <c r="ZW12" s="14"/>
      <c r="ZX12" s="14"/>
      <c r="ZY12" s="14"/>
      <c r="ZZ12" s="14"/>
      <c r="AAA12" s="14"/>
      <c r="AAB12" s="14"/>
      <c r="AAC12" s="14"/>
      <c r="AAD12" s="14"/>
      <c r="AAE12" s="14"/>
      <c r="AAF12" s="14"/>
      <c r="AAG12" s="14"/>
      <c r="AAH12" s="14"/>
      <c r="AAI12" s="14"/>
      <c r="AAJ12" s="14"/>
      <c r="AAK12" s="14"/>
      <c r="AAL12" s="14"/>
      <c r="AAM12" s="14"/>
      <c r="AAN12" s="14"/>
      <c r="AAO12" s="14"/>
      <c r="AAP12" s="14"/>
      <c r="AAQ12" s="14"/>
      <c r="AAR12" s="14"/>
      <c r="AAS12" s="14"/>
      <c r="AAT12" s="14"/>
      <c r="AAU12" s="14"/>
      <c r="AAV12" s="14"/>
      <c r="AAW12" s="14"/>
      <c r="AAX12" s="14"/>
      <c r="AAY12" s="14"/>
      <c r="AAZ12" s="14"/>
      <c r="ABA12" s="14"/>
      <c r="ABB12" s="14"/>
      <c r="ABC12" s="14"/>
      <c r="ABD12" s="14"/>
      <c r="ABE12" s="14"/>
      <c r="ABF12" s="14"/>
      <c r="ABG12" s="14"/>
      <c r="ABH12" s="14"/>
      <c r="ABI12" s="14"/>
      <c r="ABJ12" s="14"/>
      <c r="ABK12" s="14"/>
      <c r="ABL12" s="14"/>
      <c r="ABM12" s="14"/>
      <c r="ABN12" s="14"/>
      <c r="ABO12" s="14"/>
      <c r="ABP12" s="14"/>
      <c r="ABQ12" s="14"/>
      <c r="ABR12" s="14"/>
      <c r="ABS12" s="14"/>
      <c r="ABT12" s="14"/>
      <c r="ABU12" s="14"/>
      <c r="ABV12" s="14"/>
      <c r="ABW12" s="14"/>
      <c r="ABX12" s="14"/>
      <c r="ABY12" s="14"/>
      <c r="ABZ12" s="14"/>
      <c r="ACA12" s="14"/>
      <c r="ACB12" s="14"/>
      <c r="ACC12" s="14"/>
      <c r="ACD12" s="14"/>
      <c r="ACE12" s="14"/>
      <c r="ACF12" s="14"/>
      <c r="ACG12" s="14"/>
      <c r="ACH12" s="14"/>
      <c r="ACI12" s="14"/>
      <c r="ACJ12" s="14"/>
      <c r="ACK12" s="14"/>
      <c r="ACL12" s="14"/>
      <c r="ACM12" s="14"/>
      <c r="ACN12" s="14"/>
      <c r="ACO12" s="14"/>
      <c r="ACP12" s="14"/>
      <c r="ACQ12" s="14"/>
      <c r="ACR12" s="14"/>
      <c r="ACS12" s="14"/>
      <c r="ACT12" s="14"/>
      <c r="ACU12" s="14"/>
      <c r="ACV12" s="14"/>
      <c r="ACW12" s="14"/>
      <c r="ACX12" s="14"/>
      <c r="ACY12" s="14"/>
      <c r="ACZ12" s="14"/>
      <c r="ADA12" s="14"/>
      <c r="ADB12" s="14"/>
      <c r="ADC12" s="14"/>
      <c r="ADD12" s="14"/>
      <c r="ADE12" s="14"/>
      <c r="ADF12" s="14"/>
      <c r="ADG12" s="14"/>
      <c r="ADH12" s="14"/>
      <c r="ADI12" s="14"/>
      <c r="ADJ12" s="14"/>
      <c r="ADK12" s="14"/>
      <c r="ADL12" s="14"/>
      <c r="ADM12" s="14"/>
      <c r="ADN12" s="14"/>
      <c r="ADO12" s="14"/>
      <c r="ADP12" s="14"/>
      <c r="ADQ12" s="14"/>
      <c r="ADR12" s="14"/>
      <c r="ADS12" s="14"/>
      <c r="ADT12" s="14"/>
      <c r="ADU12" s="14"/>
      <c r="ADV12" s="14"/>
      <c r="ADW12" s="14"/>
      <c r="ADX12" s="14"/>
      <c r="ADY12" s="14"/>
      <c r="ADZ12" s="14"/>
      <c r="AEA12" s="14"/>
      <c r="AEB12" s="14"/>
      <c r="AEC12" s="14"/>
      <c r="AED12" s="14"/>
      <c r="AEE12" s="14"/>
      <c r="AEF12" s="14"/>
      <c r="AEG12" s="14"/>
      <c r="AEH12" s="14"/>
      <c r="AEI12" s="14"/>
      <c r="AEJ12" s="14"/>
      <c r="AEK12" s="14"/>
      <c r="AEL12" s="14"/>
      <c r="AEM12" s="14"/>
      <c r="AEN12" s="14"/>
      <c r="AEO12" s="14"/>
      <c r="AEP12" s="14"/>
      <c r="AEQ12" s="14"/>
      <c r="AER12" s="14"/>
      <c r="AES12" s="14"/>
      <c r="AET12" s="14"/>
      <c r="AEU12" s="14"/>
      <c r="AEV12" s="14"/>
      <c r="AEW12" s="14"/>
      <c r="AEX12" s="14"/>
    </row>
    <row r="13" spans="1:830" s="20" customFormat="1" ht="30" customHeight="1" x14ac:dyDescent="0.25">
      <c r="A13" s="149" t="s">
        <v>405</v>
      </c>
      <c r="B13" s="149" t="s">
        <v>293</v>
      </c>
      <c r="C13" s="35" t="s">
        <v>136</v>
      </c>
      <c r="D13" s="36" t="s">
        <v>137</v>
      </c>
      <c r="E13" s="39">
        <v>15</v>
      </c>
      <c r="F13" s="26">
        <v>1</v>
      </c>
      <c r="G13" s="25" t="s">
        <v>177</v>
      </c>
      <c r="H13" s="37" t="s">
        <v>283</v>
      </c>
      <c r="I13" s="48">
        <v>2</v>
      </c>
      <c r="J13" s="37"/>
      <c r="K13" s="161"/>
      <c r="L13" s="193"/>
      <c r="M13" s="179" t="s">
        <v>157</v>
      </c>
      <c r="N13" s="36" t="s">
        <v>158</v>
      </c>
      <c r="O13" s="26">
        <v>15</v>
      </c>
      <c r="P13" s="26">
        <v>2</v>
      </c>
      <c r="Q13" s="25" t="s">
        <v>186</v>
      </c>
      <c r="R13" s="37" t="s">
        <v>283</v>
      </c>
      <c r="S13" s="48">
        <v>2</v>
      </c>
      <c r="T13" s="37"/>
      <c r="U13" s="48"/>
      <c r="V13" s="88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</row>
    <row r="14" spans="1:830" s="21" customFormat="1" ht="30" customHeight="1" x14ac:dyDescent="0.25">
      <c r="A14" s="149"/>
      <c r="B14" s="149"/>
      <c r="C14" s="94" t="s">
        <v>322</v>
      </c>
      <c r="D14" s="91" t="s">
        <v>323</v>
      </c>
      <c r="E14" s="92" t="s">
        <v>387</v>
      </c>
      <c r="F14" s="92">
        <v>1</v>
      </c>
      <c r="G14" s="94" t="s">
        <v>375</v>
      </c>
      <c r="H14" s="94" t="s">
        <v>283</v>
      </c>
      <c r="I14" s="92">
        <v>2</v>
      </c>
      <c r="J14" s="94"/>
      <c r="K14" s="171"/>
      <c r="L14" s="197"/>
      <c r="M14" s="186" t="s">
        <v>161</v>
      </c>
      <c r="N14" s="36" t="s">
        <v>162</v>
      </c>
      <c r="O14" s="26">
        <v>15</v>
      </c>
      <c r="P14" s="26">
        <v>2</v>
      </c>
      <c r="Q14" s="25" t="s">
        <v>178</v>
      </c>
      <c r="R14" s="37" t="s">
        <v>283</v>
      </c>
      <c r="S14" s="48">
        <v>1</v>
      </c>
      <c r="T14" s="45"/>
      <c r="U14" s="78"/>
      <c r="V14" s="88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</row>
    <row r="15" spans="1:830" s="21" customFormat="1" ht="30" customHeight="1" x14ac:dyDescent="0.25">
      <c r="A15" s="149"/>
      <c r="B15" s="149"/>
      <c r="C15" s="15"/>
      <c r="D15" s="15"/>
      <c r="E15" s="15"/>
      <c r="F15" s="15"/>
      <c r="G15" s="15"/>
      <c r="H15" s="15"/>
      <c r="I15" s="96"/>
      <c r="J15" s="15"/>
      <c r="K15" s="165"/>
      <c r="L15" s="195"/>
      <c r="M15" s="186" t="s">
        <v>163</v>
      </c>
      <c r="N15" s="36" t="s">
        <v>164</v>
      </c>
      <c r="O15" s="26">
        <v>45</v>
      </c>
      <c r="P15" s="26">
        <v>2</v>
      </c>
      <c r="Q15" s="25" t="s">
        <v>178</v>
      </c>
      <c r="R15" s="37" t="s">
        <v>283</v>
      </c>
      <c r="S15" s="48">
        <v>2</v>
      </c>
      <c r="T15" s="45"/>
      <c r="U15" s="78"/>
      <c r="V15" s="88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</row>
    <row r="16" spans="1:830" s="21" customFormat="1" ht="30" customHeight="1" x14ac:dyDescent="0.25">
      <c r="A16" s="149"/>
      <c r="B16" s="149"/>
      <c r="C16" s="15"/>
      <c r="D16" s="15"/>
      <c r="E16" s="15"/>
      <c r="F16" s="15"/>
      <c r="G16" s="15"/>
      <c r="H16" s="15"/>
      <c r="I16" s="96"/>
      <c r="J16" s="15"/>
      <c r="K16" s="165"/>
      <c r="L16" s="195"/>
      <c r="M16" s="179"/>
      <c r="N16" s="16"/>
      <c r="O16" s="35"/>
      <c r="P16" s="35"/>
      <c r="Q16" s="35"/>
      <c r="R16" s="35"/>
      <c r="S16" s="71"/>
      <c r="T16" s="35"/>
      <c r="U16" s="71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</row>
    <row r="17" spans="1:830" s="117" customFormat="1" ht="15" customHeight="1" x14ac:dyDescent="0.25">
      <c r="A17" s="155"/>
      <c r="B17" s="155"/>
      <c r="C17" s="120"/>
      <c r="D17" s="120"/>
      <c r="E17" s="120"/>
      <c r="F17" s="120"/>
      <c r="G17" s="120"/>
      <c r="H17" s="120"/>
      <c r="I17" s="126"/>
      <c r="J17" s="120"/>
      <c r="K17" s="170"/>
      <c r="L17" s="194"/>
      <c r="M17" s="183"/>
      <c r="N17" s="116"/>
      <c r="O17" s="127"/>
      <c r="P17" s="127"/>
      <c r="Q17" s="127"/>
      <c r="R17" s="127"/>
      <c r="S17" s="144"/>
      <c r="T17" s="127"/>
      <c r="U17" s="144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  <c r="AH17" s="136"/>
      <c r="AI17" s="136"/>
      <c r="AJ17" s="136"/>
      <c r="AK17" s="136"/>
      <c r="AL17" s="136"/>
      <c r="AM17" s="136"/>
      <c r="AN17" s="136"/>
      <c r="AO17" s="136"/>
      <c r="AP17" s="136"/>
      <c r="AQ17" s="136"/>
      <c r="AR17" s="136"/>
      <c r="AS17" s="136"/>
      <c r="AT17" s="136"/>
      <c r="AU17" s="136"/>
      <c r="AV17" s="136"/>
      <c r="AW17" s="136"/>
      <c r="AX17" s="136"/>
      <c r="AY17" s="136"/>
      <c r="AZ17" s="136"/>
      <c r="BA17" s="136"/>
      <c r="BB17" s="136"/>
      <c r="BC17" s="136"/>
      <c r="BD17" s="136"/>
      <c r="BE17" s="136"/>
      <c r="BF17" s="136"/>
      <c r="BG17" s="136"/>
      <c r="BH17" s="136"/>
      <c r="BI17" s="136"/>
      <c r="BJ17" s="136"/>
      <c r="BK17" s="136"/>
      <c r="BL17" s="136"/>
      <c r="BM17" s="136"/>
      <c r="BN17" s="136"/>
      <c r="BO17" s="136"/>
      <c r="BP17" s="136"/>
      <c r="BQ17" s="136"/>
      <c r="BR17" s="136"/>
      <c r="BS17" s="136"/>
      <c r="BT17" s="136"/>
      <c r="BU17" s="136"/>
      <c r="BV17" s="136"/>
      <c r="BW17" s="136"/>
      <c r="BX17" s="136"/>
      <c r="BY17" s="136"/>
      <c r="BZ17" s="136"/>
      <c r="CA17" s="136"/>
      <c r="CB17" s="136"/>
      <c r="CC17" s="136"/>
      <c r="CD17" s="136"/>
      <c r="CE17" s="136"/>
      <c r="CF17" s="136"/>
      <c r="CG17" s="136"/>
      <c r="CH17" s="136"/>
      <c r="CI17" s="136"/>
      <c r="CJ17" s="136"/>
      <c r="CK17" s="136"/>
      <c r="CL17" s="136"/>
      <c r="CM17" s="136"/>
      <c r="CN17" s="136"/>
      <c r="CO17" s="136"/>
      <c r="CP17" s="136"/>
      <c r="CQ17" s="136"/>
      <c r="CR17" s="136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4"/>
      <c r="JW17" s="14"/>
      <c r="JX17" s="14"/>
      <c r="JY17" s="14"/>
      <c r="JZ17" s="14"/>
      <c r="KA17" s="14"/>
      <c r="KB17" s="14"/>
      <c r="KC17" s="14"/>
      <c r="KD17" s="14"/>
      <c r="KE17" s="14"/>
      <c r="KF17" s="14"/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  <c r="LZ17" s="14"/>
      <c r="MA17" s="14"/>
      <c r="MB17" s="14"/>
      <c r="MC17" s="1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14"/>
      <c r="NH17" s="14"/>
      <c r="NI17" s="14"/>
      <c r="NJ17" s="14"/>
      <c r="NK17" s="14"/>
      <c r="NL17" s="14"/>
      <c r="NM17" s="14"/>
      <c r="NN17" s="14"/>
      <c r="NO17" s="14"/>
      <c r="NP17" s="14"/>
      <c r="NQ17" s="14"/>
      <c r="NR17" s="14"/>
      <c r="NS17" s="14"/>
      <c r="NT17" s="14"/>
      <c r="NU17" s="14"/>
      <c r="NV17" s="14"/>
      <c r="NW17" s="14"/>
      <c r="NX17" s="14"/>
      <c r="NY17" s="14"/>
      <c r="NZ17" s="14"/>
      <c r="OA17" s="14"/>
      <c r="OB17" s="14"/>
      <c r="OC17" s="14"/>
      <c r="OD17" s="14"/>
      <c r="OE17" s="14"/>
      <c r="OF17" s="14"/>
      <c r="OG17" s="14"/>
      <c r="OH17" s="14"/>
      <c r="OI17" s="14"/>
      <c r="OJ17" s="14"/>
      <c r="OK17" s="14"/>
      <c r="OL17" s="14"/>
      <c r="OM17" s="14"/>
      <c r="ON17" s="14"/>
      <c r="OO17" s="14"/>
      <c r="OP17" s="14"/>
      <c r="OQ17" s="14"/>
      <c r="OR17" s="14"/>
      <c r="OS17" s="14"/>
      <c r="OT17" s="14"/>
      <c r="OU17" s="14"/>
      <c r="OV17" s="14"/>
      <c r="OW17" s="14"/>
      <c r="OX17" s="14"/>
      <c r="OY17" s="14"/>
      <c r="OZ17" s="14"/>
      <c r="PA17" s="14"/>
      <c r="PB17" s="14"/>
      <c r="PC17" s="14"/>
      <c r="PD17" s="14"/>
      <c r="PE17" s="14"/>
      <c r="PF17" s="14"/>
      <c r="PG17" s="14"/>
      <c r="PH17" s="14"/>
      <c r="PI17" s="14"/>
      <c r="PJ17" s="14"/>
      <c r="PK17" s="14"/>
      <c r="PL17" s="14"/>
      <c r="PM17" s="14"/>
      <c r="PN17" s="14"/>
      <c r="PO17" s="14"/>
      <c r="PP17" s="14"/>
      <c r="PQ17" s="14"/>
      <c r="PR17" s="14"/>
      <c r="PS17" s="14"/>
      <c r="PT17" s="14"/>
      <c r="PU17" s="14"/>
      <c r="PV17" s="14"/>
      <c r="PW17" s="14"/>
      <c r="PX17" s="14"/>
      <c r="PY17" s="14"/>
      <c r="PZ17" s="14"/>
      <c r="QA17" s="14"/>
      <c r="QB17" s="14"/>
      <c r="QC17" s="14"/>
      <c r="QD17" s="14"/>
      <c r="QE17" s="14"/>
      <c r="QF17" s="14"/>
      <c r="QG17" s="14"/>
      <c r="QH17" s="14"/>
      <c r="QI17" s="14"/>
      <c r="QJ17" s="14"/>
      <c r="QK17" s="14"/>
      <c r="QL17" s="14"/>
      <c r="QM17" s="14"/>
      <c r="QN17" s="14"/>
      <c r="QO17" s="14"/>
      <c r="QP17" s="14"/>
      <c r="QQ17" s="14"/>
      <c r="QR17" s="14"/>
      <c r="QS17" s="14"/>
      <c r="QT17" s="14"/>
      <c r="QU17" s="14"/>
      <c r="QV17" s="14"/>
      <c r="QW17" s="14"/>
      <c r="QX17" s="14"/>
      <c r="QY17" s="14"/>
      <c r="QZ17" s="14"/>
      <c r="RA17" s="14"/>
      <c r="RB17" s="14"/>
      <c r="RC17" s="14"/>
      <c r="RD17" s="14"/>
      <c r="RE17" s="14"/>
      <c r="RF17" s="14"/>
      <c r="RG17" s="14"/>
      <c r="RH17" s="14"/>
      <c r="RI17" s="14"/>
      <c r="RJ17" s="14"/>
      <c r="RK17" s="14"/>
      <c r="RL17" s="14"/>
      <c r="RM17" s="14"/>
      <c r="RN17" s="14"/>
      <c r="RO17" s="14"/>
      <c r="RP17" s="14"/>
      <c r="RQ17" s="14"/>
      <c r="RR17" s="14"/>
      <c r="RS17" s="14"/>
      <c r="RT17" s="14"/>
      <c r="RU17" s="14"/>
      <c r="RV17" s="14"/>
      <c r="RW17" s="14"/>
      <c r="RX17" s="14"/>
      <c r="RY17" s="14"/>
      <c r="RZ17" s="14"/>
      <c r="SA17" s="14"/>
      <c r="SB17" s="14"/>
      <c r="SC17" s="14"/>
      <c r="SD17" s="14"/>
      <c r="SE17" s="14"/>
      <c r="SF17" s="14"/>
      <c r="SG17" s="14"/>
      <c r="SH17" s="14"/>
      <c r="SI17" s="14"/>
      <c r="SJ17" s="14"/>
      <c r="SK17" s="14"/>
      <c r="SL17" s="14"/>
      <c r="SM17" s="14"/>
      <c r="SN17" s="14"/>
      <c r="SO17" s="14"/>
      <c r="SP17" s="14"/>
      <c r="SQ17" s="14"/>
      <c r="SR17" s="14"/>
      <c r="SS17" s="14"/>
      <c r="ST17" s="14"/>
      <c r="SU17" s="14"/>
      <c r="SV17" s="14"/>
      <c r="SW17" s="14"/>
      <c r="SX17" s="14"/>
      <c r="SY17" s="14"/>
      <c r="SZ17" s="14"/>
      <c r="TA17" s="14"/>
      <c r="TB17" s="14"/>
      <c r="TC17" s="14"/>
      <c r="TD17" s="14"/>
      <c r="TE17" s="14"/>
      <c r="TF17" s="14"/>
      <c r="TG17" s="14"/>
      <c r="TH17" s="14"/>
      <c r="TI17" s="14"/>
      <c r="TJ17" s="14"/>
      <c r="TK17" s="14"/>
      <c r="TL17" s="14"/>
      <c r="TM17" s="14"/>
      <c r="TN17" s="14"/>
      <c r="TO17" s="14"/>
      <c r="TP17" s="14"/>
      <c r="TQ17" s="14"/>
      <c r="TR17" s="14"/>
      <c r="TS17" s="14"/>
      <c r="TT17" s="14"/>
      <c r="TU17" s="14"/>
      <c r="TV17" s="14"/>
      <c r="TW17" s="14"/>
      <c r="TX17" s="14"/>
      <c r="TY17" s="14"/>
      <c r="TZ17" s="14"/>
      <c r="UA17" s="14"/>
      <c r="UB17" s="14"/>
      <c r="UC17" s="14"/>
      <c r="UD17" s="14"/>
      <c r="UE17" s="14"/>
      <c r="UF17" s="14"/>
      <c r="UG17" s="14"/>
      <c r="UH17" s="14"/>
      <c r="UI17" s="14"/>
      <c r="UJ17" s="14"/>
      <c r="UK17" s="14"/>
      <c r="UL17" s="14"/>
      <c r="UM17" s="14"/>
      <c r="UN17" s="14"/>
      <c r="UO17" s="14"/>
      <c r="UP17" s="14"/>
      <c r="UQ17" s="14"/>
      <c r="UR17" s="14"/>
      <c r="US17" s="14"/>
      <c r="UT17" s="14"/>
      <c r="UU17" s="14"/>
      <c r="UV17" s="14"/>
      <c r="UW17" s="14"/>
      <c r="UX17" s="14"/>
      <c r="UY17" s="14"/>
      <c r="UZ17" s="14"/>
      <c r="VA17" s="14"/>
      <c r="VB17" s="14"/>
      <c r="VC17" s="14"/>
      <c r="VD17" s="14"/>
      <c r="VE17" s="14"/>
      <c r="VF17" s="14"/>
      <c r="VG17" s="14"/>
      <c r="VH17" s="14"/>
      <c r="VI17" s="14"/>
      <c r="VJ17" s="14"/>
      <c r="VK17" s="14"/>
      <c r="VL17" s="14"/>
      <c r="VM17" s="14"/>
      <c r="VN17" s="14"/>
      <c r="VO17" s="14"/>
      <c r="VP17" s="14"/>
      <c r="VQ17" s="14"/>
      <c r="VR17" s="14"/>
      <c r="VS17" s="14"/>
      <c r="VT17" s="14"/>
      <c r="VU17" s="14"/>
      <c r="VV17" s="14"/>
      <c r="VW17" s="14"/>
      <c r="VX17" s="14"/>
      <c r="VY17" s="14"/>
      <c r="VZ17" s="14"/>
      <c r="WA17" s="14"/>
      <c r="WB17" s="14"/>
      <c r="WC17" s="14"/>
      <c r="WD17" s="14"/>
      <c r="WE17" s="14"/>
      <c r="WF17" s="14"/>
      <c r="WG17" s="14"/>
      <c r="WH17" s="14"/>
      <c r="WI17" s="14"/>
      <c r="WJ17" s="14"/>
      <c r="WK17" s="14"/>
      <c r="WL17" s="14"/>
      <c r="WM17" s="14"/>
      <c r="WN17" s="14"/>
      <c r="WO17" s="14"/>
      <c r="WP17" s="14"/>
      <c r="WQ17" s="14"/>
      <c r="WR17" s="14"/>
      <c r="WS17" s="14"/>
      <c r="WT17" s="14"/>
      <c r="WU17" s="14"/>
      <c r="WV17" s="14"/>
      <c r="WW17" s="14"/>
      <c r="WX17" s="14"/>
      <c r="WY17" s="14"/>
      <c r="WZ17" s="14"/>
      <c r="XA17" s="14"/>
      <c r="XB17" s="14"/>
      <c r="XC17" s="14"/>
      <c r="XD17" s="14"/>
      <c r="XE17" s="14"/>
      <c r="XF17" s="14"/>
      <c r="XG17" s="14"/>
      <c r="XH17" s="14"/>
      <c r="XI17" s="14"/>
      <c r="XJ17" s="14"/>
      <c r="XK17" s="14"/>
      <c r="XL17" s="14"/>
      <c r="XM17" s="14"/>
      <c r="XN17" s="14"/>
      <c r="XO17" s="14"/>
      <c r="XP17" s="14"/>
      <c r="XQ17" s="14"/>
      <c r="XR17" s="14"/>
      <c r="XS17" s="14"/>
      <c r="XT17" s="14"/>
      <c r="XU17" s="14"/>
      <c r="XV17" s="14"/>
      <c r="XW17" s="14"/>
      <c r="XX17" s="14"/>
      <c r="XY17" s="14"/>
      <c r="XZ17" s="14"/>
      <c r="YA17" s="14"/>
      <c r="YB17" s="14"/>
      <c r="YC17" s="14"/>
      <c r="YD17" s="14"/>
      <c r="YE17" s="14"/>
      <c r="YF17" s="14"/>
      <c r="YG17" s="14"/>
      <c r="YH17" s="14"/>
      <c r="YI17" s="14"/>
      <c r="YJ17" s="14"/>
      <c r="YK17" s="14"/>
      <c r="YL17" s="14"/>
      <c r="YM17" s="14"/>
      <c r="YN17" s="14"/>
      <c r="YO17" s="14"/>
      <c r="YP17" s="14"/>
      <c r="YQ17" s="14"/>
      <c r="YR17" s="14"/>
      <c r="YS17" s="14"/>
      <c r="YT17" s="14"/>
      <c r="YU17" s="14"/>
      <c r="YV17" s="14"/>
      <c r="YW17" s="14"/>
      <c r="YX17" s="14"/>
      <c r="YY17" s="14"/>
      <c r="YZ17" s="14"/>
      <c r="ZA17" s="14"/>
      <c r="ZB17" s="14"/>
      <c r="ZC17" s="14"/>
      <c r="ZD17" s="14"/>
      <c r="ZE17" s="14"/>
      <c r="ZF17" s="14"/>
      <c r="ZG17" s="14"/>
      <c r="ZH17" s="14"/>
      <c r="ZI17" s="14"/>
      <c r="ZJ17" s="14"/>
      <c r="ZK17" s="14"/>
      <c r="ZL17" s="14"/>
      <c r="ZM17" s="14"/>
      <c r="ZN17" s="14"/>
      <c r="ZO17" s="14"/>
      <c r="ZP17" s="14"/>
      <c r="ZQ17" s="14"/>
      <c r="ZR17" s="14"/>
      <c r="ZS17" s="14"/>
      <c r="ZT17" s="14"/>
      <c r="ZU17" s="14"/>
      <c r="ZV17" s="14"/>
      <c r="ZW17" s="14"/>
      <c r="ZX17" s="14"/>
      <c r="ZY17" s="14"/>
      <c r="ZZ17" s="14"/>
      <c r="AAA17" s="14"/>
      <c r="AAB17" s="14"/>
      <c r="AAC17" s="14"/>
      <c r="AAD17" s="14"/>
      <c r="AAE17" s="14"/>
      <c r="AAF17" s="14"/>
      <c r="AAG17" s="14"/>
      <c r="AAH17" s="14"/>
      <c r="AAI17" s="14"/>
      <c r="AAJ17" s="14"/>
      <c r="AAK17" s="14"/>
      <c r="AAL17" s="14"/>
      <c r="AAM17" s="14"/>
      <c r="AAN17" s="14"/>
      <c r="AAO17" s="14"/>
      <c r="AAP17" s="14"/>
      <c r="AAQ17" s="14"/>
      <c r="AAR17" s="14"/>
      <c r="AAS17" s="14"/>
      <c r="AAT17" s="14"/>
      <c r="AAU17" s="14"/>
      <c r="AAV17" s="14"/>
      <c r="AAW17" s="14"/>
      <c r="AAX17" s="14"/>
      <c r="AAY17" s="14"/>
      <c r="AAZ17" s="14"/>
      <c r="ABA17" s="14"/>
      <c r="ABB17" s="14"/>
      <c r="ABC17" s="14"/>
      <c r="ABD17" s="14"/>
      <c r="ABE17" s="14"/>
      <c r="ABF17" s="14"/>
      <c r="ABG17" s="14"/>
      <c r="ABH17" s="14"/>
      <c r="ABI17" s="14"/>
      <c r="ABJ17" s="14"/>
      <c r="ABK17" s="14"/>
      <c r="ABL17" s="14"/>
      <c r="ABM17" s="14"/>
      <c r="ABN17" s="14"/>
      <c r="ABO17" s="14"/>
      <c r="ABP17" s="14"/>
      <c r="ABQ17" s="14"/>
      <c r="ABR17" s="14"/>
      <c r="ABS17" s="14"/>
      <c r="ABT17" s="14"/>
      <c r="ABU17" s="14"/>
      <c r="ABV17" s="14"/>
      <c r="ABW17" s="14"/>
      <c r="ABX17" s="14"/>
      <c r="ABY17" s="14"/>
      <c r="ABZ17" s="14"/>
      <c r="ACA17" s="14"/>
      <c r="ACB17" s="14"/>
      <c r="ACC17" s="14"/>
      <c r="ACD17" s="14"/>
      <c r="ACE17" s="14"/>
      <c r="ACF17" s="14"/>
      <c r="ACG17" s="14"/>
      <c r="ACH17" s="14"/>
      <c r="ACI17" s="14"/>
      <c r="ACJ17" s="14"/>
      <c r="ACK17" s="14"/>
      <c r="ACL17" s="14"/>
      <c r="ACM17" s="14"/>
      <c r="ACN17" s="14"/>
      <c r="ACO17" s="14"/>
      <c r="ACP17" s="14"/>
      <c r="ACQ17" s="14"/>
      <c r="ACR17" s="14"/>
      <c r="ACS17" s="14"/>
      <c r="ACT17" s="14"/>
      <c r="ACU17" s="14"/>
      <c r="ACV17" s="14"/>
      <c r="ACW17" s="14"/>
      <c r="ACX17" s="14"/>
      <c r="ACY17" s="14"/>
      <c r="ACZ17" s="14"/>
      <c r="ADA17" s="14"/>
      <c r="ADB17" s="14"/>
      <c r="ADC17" s="14"/>
      <c r="ADD17" s="14"/>
      <c r="ADE17" s="14"/>
      <c r="ADF17" s="14"/>
      <c r="ADG17" s="14"/>
      <c r="ADH17" s="14"/>
      <c r="ADI17" s="14"/>
      <c r="ADJ17" s="14"/>
      <c r="ADK17" s="14"/>
      <c r="ADL17" s="14"/>
      <c r="ADM17" s="14"/>
      <c r="ADN17" s="14"/>
      <c r="ADO17" s="14"/>
      <c r="ADP17" s="14"/>
      <c r="ADQ17" s="14"/>
      <c r="ADR17" s="14"/>
      <c r="ADS17" s="14"/>
      <c r="ADT17" s="14"/>
      <c r="ADU17" s="14"/>
      <c r="ADV17" s="14"/>
      <c r="ADW17" s="14"/>
      <c r="ADX17" s="14"/>
      <c r="ADY17" s="14"/>
      <c r="ADZ17" s="14"/>
      <c r="AEA17" s="14"/>
      <c r="AEB17" s="14"/>
      <c r="AEC17" s="14"/>
      <c r="AED17" s="14"/>
      <c r="AEE17" s="14"/>
      <c r="AEF17" s="14"/>
      <c r="AEG17" s="14"/>
      <c r="AEH17" s="14"/>
      <c r="AEI17" s="14"/>
      <c r="AEJ17" s="14"/>
      <c r="AEK17" s="14"/>
      <c r="AEL17" s="14"/>
      <c r="AEM17" s="14"/>
      <c r="AEN17" s="14"/>
      <c r="AEO17" s="14"/>
      <c r="AEP17" s="14"/>
      <c r="AEQ17" s="14"/>
      <c r="AER17" s="14"/>
      <c r="AES17" s="14"/>
      <c r="AET17" s="14"/>
      <c r="AEU17" s="14"/>
      <c r="AEV17" s="14"/>
      <c r="AEW17" s="14"/>
      <c r="AEX17" s="14"/>
    </row>
    <row r="18" spans="1:830" ht="30" customHeight="1" x14ac:dyDescent="0.25">
      <c r="A18" s="147" t="s">
        <v>413</v>
      </c>
      <c r="B18" s="147" t="s">
        <v>414</v>
      </c>
      <c r="C18" s="11" t="s">
        <v>62</v>
      </c>
      <c r="D18" s="12" t="s">
        <v>63</v>
      </c>
      <c r="E18" s="13">
        <v>15</v>
      </c>
      <c r="F18" s="13">
        <v>1</v>
      </c>
      <c r="G18" s="12" t="s">
        <v>379</v>
      </c>
      <c r="H18" s="11" t="s">
        <v>239</v>
      </c>
      <c r="I18" s="99">
        <v>2</v>
      </c>
      <c r="J18" s="35"/>
      <c r="K18" s="160"/>
      <c r="L18" s="191"/>
      <c r="M18" s="184"/>
      <c r="N18" s="12"/>
      <c r="O18" s="13"/>
      <c r="P18" s="13"/>
      <c r="Q18" s="16"/>
      <c r="R18" s="64"/>
      <c r="S18" s="101"/>
      <c r="T18" s="37"/>
      <c r="U18" s="10"/>
      <c r="V18" s="62"/>
    </row>
    <row r="19" spans="1:830" ht="30" customHeight="1" x14ac:dyDescent="0.25">
      <c r="C19" s="11"/>
      <c r="D19" s="12"/>
      <c r="E19" s="13"/>
      <c r="F19" s="13"/>
      <c r="G19" s="12"/>
      <c r="H19" s="11"/>
      <c r="I19" s="99"/>
      <c r="J19" s="35"/>
      <c r="K19" s="160"/>
      <c r="L19" s="191"/>
      <c r="M19" s="184"/>
      <c r="N19" s="12"/>
      <c r="O19" s="13"/>
      <c r="P19" s="13"/>
      <c r="Q19" s="12"/>
      <c r="R19" s="64"/>
      <c r="S19" s="101"/>
      <c r="T19" s="9"/>
      <c r="U19" s="10"/>
      <c r="V19" s="62"/>
    </row>
    <row r="20" spans="1:830" ht="30" customHeight="1" x14ac:dyDescent="0.25">
      <c r="C20" s="11"/>
      <c r="D20" s="12"/>
      <c r="E20" s="13"/>
      <c r="F20" s="13"/>
      <c r="G20" s="12"/>
      <c r="H20" s="11"/>
      <c r="I20" s="99"/>
      <c r="J20" s="35"/>
      <c r="K20" s="160"/>
      <c r="L20" s="191"/>
      <c r="M20" s="184"/>
      <c r="N20" s="12"/>
      <c r="O20" s="13"/>
      <c r="P20" s="13"/>
      <c r="Q20" s="16"/>
      <c r="R20" s="64"/>
      <c r="S20" s="101"/>
      <c r="T20" s="9"/>
      <c r="U20" s="10"/>
      <c r="V20" s="62"/>
    </row>
    <row r="21" spans="1:830" ht="30" customHeight="1" x14ac:dyDescent="0.25">
      <c r="C21" s="11"/>
      <c r="D21" s="12"/>
      <c r="E21" s="13"/>
      <c r="F21" s="13"/>
      <c r="G21" s="12"/>
      <c r="H21" s="11"/>
      <c r="I21" s="99"/>
      <c r="J21" s="35"/>
      <c r="K21" s="160"/>
      <c r="L21" s="191"/>
      <c r="M21" s="184"/>
      <c r="N21" s="12"/>
      <c r="O21" s="13"/>
      <c r="P21" s="13"/>
      <c r="Q21" s="16"/>
      <c r="R21" s="64"/>
      <c r="S21" s="101"/>
      <c r="T21" s="9"/>
      <c r="U21" s="10"/>
      <c r="V21" s="62"/>
    </row>
    <row r="22" spans="1:830" s="117" customFormat="1" ht="15" customHeight="1" x14ac:dyDescent="0.25">
      <c r="A22" s="155"/>
      <c r="B22" s="155"/>
      <c r="C22" s="120"/>
      <c r="D22" s="120"/>
      <c r="E22" s="120"/>
      <c r="F22" s="120"/>
      <c r="G22" s="120"/>
      <c r="H22" s="120"/>
      <c r="I22" s="126"/>
      <c r="J22" s="120"/>
      <c r="K22" s="170"/>
      <c r="L22" s="194"/>
      <c r="M22" s="183"/>
      <c r="N22" s="116"/>
      <c r="O22" s="127"/>
      <c r="P22" s="127"/>
      <c r="Q22" s="127"/>
      <c r="R22" s="127"/>
      <c r="S22" s="144"/>
      <c r="T22" s="127"/>
      <c r="U22" s="144"/>
      <c r="V22" s="136"/>
      <c r="W22" s="136"/>
      <c r="X22" s="136"/>
      <c r="Y22" s="136"/>
      <c r="Z22" s="136"/>
      <c r="AA22" s="136"/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136"/>
      <c r="AM22" s="136"/>
      <c r="AN22" s="136"/>
      <c r="AO22" s="136"/>
      <c r="AP22" s="136"/>
      <c r="AQ22" s="136"/>
      <c r="AR22" s="136"/>
      <c r="AS22" s="136"/>
      <c r="AT22" s="136"/>
      <c r="AU22" s="136"/>
      <c r="AV22" s="136"/>
      <c r="AW22" s="136"/>
      <c r="AX22" s="136"/>
      <c r="AY22" s="136"/>
      <c r="AZ22" s="136"/>
      <c r="BA22" s="136"/>
      <c r="BB22" s="136"/>
      <c r="BC22" s="136"/>
      <c r="BD22" s="136"/>
      <c r="BE22" s="136"/>
      <c r="BF22" s="136"/>
      <c r="BG22" s="136"/>
      <c r="BH22" s="136"/>
      <c r="BI22" s="136"/>
      <c r="BJ22" s="136"/>
      <c r="BK22" s="136"/>
      <c r="BL22" s="136"/>
      <c r="BM22" s="136"/>
      <c r="BN22" s="136"/>
      <c r="BO22" s="136"/>
      <c r="BP22" s="136"/>
      <c r="BQ22" s="136"/>
      <c r="BR22" s="136"/>
      <c r="BS22" s="136"/>
      <c r="BT22" s="136"/>
      <c r="BU22" s="136"/>
      <c r="BV22" s="136"/>
      <c r="BW22" s="136"/>
      <c r="BX22" s="136"/>
      <c r="BY22" s="136"/>
      <c r="BZ22" s="136"/>
      <c r="CA22" s="136"/>
      <c r="CB22" s="136"/>
      <c r="CC22" s="136"/>
      <c r="CD22" s="136"/>
      <c r="CE22" s="136"/>
      <c r="CF22" s="136"/>
      <c r="CG22" s="136"/>
      <c r="CH22" s="136"/>
      <c r="CI22" s="136"/>
      <c r="CJ22" s="136"/>
      <c r="CK22" s="136"/>
      <c r="CL22" s="136"/>
      <c r="CM22" s="136"/>
      <c r="CN22" s="136"/>
      <c r="CO22" s="136"/>
      <c r="CP22" s="136"/>
      <c r="CQ22" s="136"/>
      <c r="CR22" s="136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  <c r="IW22" s="14"/>
      <c r="IX22" s="14"/>
      <c r="IY22" s="14"/>
      <c r="IZ22" s="14"/>
      <c r="JA22" s="14"/>
      <c r="JB22" s="14"/>
      <c r="JC22" s="14"/>
      <c r="JD22" s="14"/>
      <c r="JE22" s="14"/>
      <c r="JF22" s="14"/>
      <c r="JG22" s="14"/>
      <c r="JH22" s="14"/>
      <c r="JI22" s="14"/>
      <c r="JJ22" s="14"/>
      <c r="JK22" s="14"/>
      <c r="JL22" s="14"/>
      <c r="JM22" s="14"/>
      <c r="JN22" s="14"/>
      <c r="JO22" s="14"/>
      <c r="JP22" s="14"/>
      <c r="JQ22" s="14"/>
      <c r="JR22" s="14"/>
      <c r="JS22" s="14"/>
      <c r="JT22" s="14"/>
      <c r="JU22" s="14"/>
      <c r="JV22" s="14"/>
      <c r="JW22" s="14"/>
      <c r="JX22" s="14"/>
      <c r="JY22" s="14"/>
      <c r="JZ22" s="14"/>
      <c r="KA22" s="14"/>
      <c r="KB22" s="14"/>
      <c r="KC22" s="14"/>
      <c r="KD22" s="14"/>
      <c r="KE22" s="14"/>
      <c r="KF22" s="14"/>
      <c r="KG22" s="14"/>
      <c r="KH22" s="14"/>
      <c r="KI22" s="14"/>
      <c r="KJ22" s="14"/>
      <c r="KK22" s="14"/>
      <c r="KL22" s="14"/>
      <c r="KM22" s="14"/>
      <c r="KN22" s="14"/>
      <c r="KO22" s="14"/>
      <c r="KP22" s="14"/>
      <c r="KQ22" s="14"/>
      <c r="KR22" s="14"/>
      <c r="KS22" s="14"/>
      <c r="KT22" s="14"/>
      <c r="KU22" s="14"/>
      <c r="KV22" s="14"/>
      <c r="KW22" s="14"/>
      <c r="KX22" s="14"/>
      <c r="KY22" s="14"/>
      <c r="KZ22" s="14"/>
      <c r="LA22" s="14"/>
      <c r="LB22" s="14"/>
      <c r="LC22" s="14"/>
      <c r="LD22" s="14"/>
      <c r="LE22" s="14"/>
      <c r="LF22" s="14"/>
      <c r="LG22" s="14"/>
      <c r="LH22" s="14"/>
      <c r="LI22" s="14"/>
      <c r="LJ22" s="14"/>
      <c r="LK22" s="14"/>
      <c r="LL22" s="14"/>
      <c r="LM22" s="14"/>
      <c r="LN22" s="14"/>
      <c r="LO22" s="14"/>
      <c r="LP22" s="14"/>
      <c r="LQ22" s="14"/>
      <c r="LR22" s="14"/>
      <c r="LS22" s="14"/>
      <c r="LT22" s="14"/>
      <c r="LU22" s="14"/>
      <c r="LV22" s="14"/>
      <c r="LW22" s="14"/>
      <c r="LX22" s="14"/>
      <c r="LY22" s="14"/>
      <c r="LZ22" s="14"/>
      <c r="MA22" s="14"/>
      <c r="MB22" s="14"/>
      <c r="MC22" s="14"/>
      <c r="MD22" s="14"/>
      <c r="ME22" s="14"/>
      <c r="MF22" s="14"/>
      <c r="MG22" s="14"/>
      <c r="MH22" s="14"/>
      <c r="MI22" s="14"/>
      <c r="MJ22" s="14"/>
      <c r="MK22" s="14"/>
      <c r="ML22" s="14"/>
      <c r="MM22" s="14"/>
      <c r="MN22" s="14"/>
      <c r="MO22" s="14"/>
      <c r="MP22" s="14"/>
      <c r="MQ22" s="14"/>
      <c r="MR22" s="14"/>
      <c r="MS22" s="14"/>
      <c r="MT22" s="14"/>
      <c r="MU22" s="14"/>
      <c r="MV22" s="14"/>
      <c r="MW22" s="14"/>
      <c r="MX22" s="14"/>
      <c r="MY22" s="14"/>
      <c r="MZ22" s="14"/>
      <c r="NA22" s="14"/>
      <c r="NB22" s="14"/>
      <c r="NC22" s="14"/>
      <c r="ND22" s="14"/>
      <c r="NE22" s="14"/>
      <c r="NF22" s="14"/>
      <c r="NG22" s="14"/>
      <c r="NH22" s="14"/>
      <c r="NI22" s="14"/>
      <c r="NJ22" s="14"/>
      <c r="NK22" s="14"/>
      <c r="NL22" s="14"/>
      <c r="NM22" s="14"/>
      <c r="NN22" s="14"/>
      <c r="NO22" s="14"/>
      <c r="NP22" s="14"/>
      <c r="NQ22" s="14"/>
      <c r="NR22" s="14"/>
      <c r="NS22" s="14"/>
      <c r="NT22" s="14"/>
      <c r="NU22" s="14"/>
      <c r="NV22" s="14"/>
      <c r="NW22" s="14"/>
      <c r="NX22" s="14"/>
      <c r="NY22" s="14"/>
      <c r="NZ22" s="14"/>
      <c r="OA22" s="14"/>
      <c r="OB22" s="14"/>
      <c r="OC22" s="14"/>
      <c r="OD22" s="14"/>
      <c r="OE22" s="14"/>
      <c r="OF22" s="14"/>
      <c r="OG22" s="14"/>
      <c r="OH22" s="14"/>
      <c r="OI22" s="14"/>
      <c r="OJ22" s="14"/>
      <c r="OK22" s="14"/>
      <c r="OL22" s="14"/>
      <c r="OM22" s="14"/>
      <c r="ON22" s="14"/>
      <c r="OO22" s="14"/>
      <c r="OP22" s="14"/>
      <c r="OQ22" s="14"/>
      <c r="OR22" s="14"/>
      <c r="OS22" s="14"/>
      <c r="OT22" s="14"/>
      <c r="OU22" s="14"/>
      <c r="OV22" s="14"/>
      <c r="OW22" s="14"/>
      <c r="OX22" s="14"/>
      <c r="OY22" s="14"/>
      <c r="OZ22" s="14"/>
      <c r="PA22" s="14"/>
      <c r="PB22" s="14"/>
      <c r="PC22" s="14"/>
      <c r="PD22" s="14"/>
      <c r="PE22" s="14"/>
      <c r="PF22" s="14"/>
      <c r="PG22" s="14"/>
      <c r="PH22" s="14"/>
      <c r="PI22" s="14"/>
      <c r="PJ22" s="14"/>
      <c r="PK22" s="14"/>
      <c r="PL22" s="14"/>
      <c r="PM22" s="14"/>
      <c r="PN22" s="14"/>
      <c r="PO22" s="14"/>
      <c r="PP22" s="14"/>
      <c r="PQ22" s="14"/>
      <c r="PR22" s="14"/>
      <c r="PS22" s="14"/>
      <c r="PT22" s="14"/>
      <c r="PU22" s="14"/>
      <c r="PV22" s="14"/>
      <c r="PW22" s="14"/>
      <c r="PX22" s="14"/>
      <c r="PY22" s="14"/>
      <c r="PZ22" s="14"/>
      <c r="QA22" s="14"/>
      <c r="QB22" s="14"/>
      <c r="QC22" s="14"/>
      <c r="QD22" s="14"/>
      <c r="QE22" s="14"/>
      <c r="QF22" s="14"/>
      <c r="QG22" s="14"/>
      <c r="QH22" s="14"/>
      <c r="QI22" s="14"/>
      <c r="QJ22" s="14"/>
      <c r="QK22" s="14"/>
      <c r="QL22" s="14"/>
      <c r="QM22" s="14"/>
      <c r="QN22" s="14"/>
      <c r="QO22" s="14"/>
      <c r="QP22" s="14"/>
      <c r="QQ22" s="14"/>
      <c r="QR22" s="14"/>
      <c r="QS22" s="14"/>
      <c r="QT22" s="14"/>
      <c r="QU22" s="14"/>
      <c r="QV22" s="14"/>
      <c r="QW22" s="14"/>
      <c r="QX22" s="14"/>
      <c r="QY22" s="14"/>
      <c r="QZ22" s="14"/>
      <c r="RA22" s="14"/>
      <c r="RB22" s="14"/>
      <c r="RC22" s="14"/>
      <c r="RD22" s="14"/>
      <c r="RE22" s="14"/>
      <c r="RF22" s="14"/>
      <c r="RG22" s="14"/>
      <c r="RH22" s="14"/>
      <c r="RI22" s="14"/>
      <c r="RJ22" s="14"/>
      <c r="RK22" s="14"/>
      <c r="RL22" s="14"/>
      <c r="RM22" s="14"/>
      <c r="RN22" s="14"/>
      <c r="RO22" s="14"/>
      <c r="RP22" s="14"/>
      <c r="RQ22" s="14"/>
      <c r="RR22" s="14"/>
      <c r="RS22" s="14"/>
      <c r="RT22" s="14"/>
      <c r="RU22" s="14"/>
      <c r="RV22" s="14"/>
      <c r="RW22" s="14"/>
      <c r="RX22" s="14"/>
      <c r="RY22" s="14"/>
      <c r="RZ22" s="14"/>
      <c r="SA22" s="14"/>
      <c r="SB22" s="14"/>
      <c r="SC22" s="14"/>
      <c r="SD22" s="14"/>
      <c r="SE22" s="14"/>
      <c r="SF22" s="14"/>
      <c r="SG22" s="14"/>
      <c r="SH22" s="14"/>
      <c r="SI22" s="14"/>
      <c r="SJ22" s="14"/>
      <c r="SK22" s="14"/>
      <c r="SL22" s="14"/>
      <c r="SM22" s="14"/>
      <c r="SN22" s="14"/>
      <c r="SO22" s="14"/>
      <c r="SP22" s="14"/>
      <c r="SQ22" s="14"/>
      <c r="SR22" s="14"/>
      <c r="SS22" s="14"/>
      <c r="ST22" s="14"/>
      <c r="SU22" s="14"/>
      <c r="SV22" s="14"/>
      <c r="SW22" s="14"/>
      <c r="SX22" s="14"/>
      <c r="SY22" s="14"/>
      <c r="SZ22" s="14"/>
      <c r="TA22" s="14"/>
      <c r="TB22" s="14"/>
      <c r="TC22" s="14"/>
      <c r="TD22" s="14"/>
      <c r="TE22" s="14"/>
      <c r="TF22" s="14"/>
      <c r="TG22" s="14"/>
      <c r="TH22" s="14"/>
      <c r="TI22" s="14"/>
      <c r="TJ22" s="14"/>
      <c r="TK22" s="14"/>
      <c r="TL22" s="14"/>
      <c r="TM22" s="14"/>
      <c r="TN22" s="14"/>
      <c r="TO22" s="14"/>
      <c r="TP22" s="14"/>
      <c r="TQ22" s="14"/>
      <c r="TR22" s="14"/>
      <c r="TS22" s="14"/>
      <c r="TT22" s="14"/>
      <c r="TU22" s="14"/>
      <c r="TV22" s="14"/>
      <c r="TW22" s="14"/>
      <c r="TX22" s="14"/>
      <c r="TY22" s="14"/>
      <c r="TZ22" s="14"/>
      <c r="UA22" s="14"/>
      <c r="UB22" s="14"/>
      <c r="UC22" s="14"/>
      <c r="UD22" s="14"/>
      <c r="UE22" s="14"/>
      <c r="UF22" s="14"/>
      <c r="UG22" s="14"/>
      <c r="UH22" s="14"/>
      <c r="UI22" s="14"/>
      <c r="UJ22" s="14"/>
      <c r="UK22" s="14"/>
      <c r="UL22" s="14"/>
      <c r="UM22" s="14"/>
      <c r="UN22" s="14"/>
      <c r="UO22" s="14"/>
      <c r="UP22" s="14"/>
      <c r="UQ22" s="14"/>
      <c r="UR22" s="14"/>
      <c r="US22" s="14"/>
      <c r="UT22" s="14"/>
      <c r="UU22" s="14"/>
      <c r="UV22" s="14"/>
      <c r="UW22" s="14"/>
      <c r="UX22" s="14"/>
      <c r="UY22" s="14"/>
      <c r="UZ22" s="14"/>
      <c r="VA22" s="14"/>
      <c r="VB22" s="14"/>
      <c r="VC22" s="14"/>
      <c r="VD22" s="14"/>
      <c r="VE22" s="14"/>
      <c r="VF22" s="14"/>
      <c r="VG22" s="14"/>
      <c r="VH22" s="14"/>
      <c r="VI22" s="14"/>
      <c r="VJ22" s="14"/>
      <c r="VK22" s="14"/>
      <c r="VL22" s="14"/>
      <c r="VM22" s="14"/>
      <c r="VN22" s="14"/>
      <c r="VO22" s="14"/>
      <c r="VP22" s="14"/>
      <c r="VQ22" s="14"/>
      <c r="VR22" s="14"/>
      <c r="VS22" s="14"/>
      <c r="VT22" s="14"/>
      <c r="VU22" s="14"/>
      <c r="VV22" s="14"/>
      <c r="VW22" s="14"/>
      <c r="VX22" s="14"/>
      <c r="VY22" s="14"/>
      <c r="VZ22" s="14"/>
      <c r="WA22" s="14"/>
      <c r="WB22" s="14"/>
      <c r="WC22" s="14"/>
      <c r="WD22" s="14"/>
      <c r="WE22" s="14"/>
      <c r="WF22" s="14"/>
      <c r="WG22" s="14"/>
      <c r="WH22" s="14"/>
      <c r="WI22" s="14"/>
      <c r="WJ22" s="14"/>
      <c r="WK22" s="14"/>
      <c r="WL22" s="14"/>
      <c r="WM22" s="14"/>
      <c r="WN22" s="14"/>
      <c r="WO22" s="14"/>
      <c r="WP22" s="14"/>
      <c r="WQ22" s="14"/>
      <c r="WR22" s="14"/>
      <c r="WS22" s="14"/>
      <c r="WT22" s="14"/>
      <c r="WU22" s="14"/>
      <c r="WV22" s="14"/>
      <c r="WW22" s="14"/>
      <c r="WX22" s="14"/>
      <c r="WY22" s="14"/>
      <c r="WZ22" s="14"/>
      <c r="XA22" s="14"/>
      <c r="XB22" s="14"/>
      <c r="XC22" s="14"/>
      <c r="XD22" s="14"/>
      <c r="XE22" s="14"/>
      <c r="XF22" s="14"/>
      <c r="XG22" s="14"/>
      <c r="XH22" s="14"/>
      <c r="XI22" s="14"/>
      <c r="XJ22" s="14"/>
      <c r="XK22" s="14"/>
      <c r="XL22" s="14"/>
      <c r="XM22" s="14"/>
      <c r="XN22" s="14"/>
      <c r="XO22" s="14"/>
      <c r="XP22" s="14"/>
      <c r="XQ22" s="14"/>
      <c r="XR22" s="14"/>
      <c r="XS22" s="14"/>
      <c r="XT22" s="14"/>
      <c r="XU22" s="14"/>
      <c r="XV22" s="14"/>
      <c r="XW22" s="14"/>
      <c r="XX22" s="14"/>
      <c r="XY22" s="14"/>
      <c r="XZ22" s="14"/>
      <c r="YA22" s="14"/>
      <c r="YB22" s="14"/>
      <c r="YC22" s="14"/>
      <c r="YD22" s="14"/>
      <c r="YE22" s="14"/>
      <c r="YF22" s="14"/>
      <c r="YG22" s="14"/>
      <c r="YH22" s="14"/>
      <c r="YI22" s="14"/>
      <c r="YJ22" s="14"/>
      <c r="YK22" s="14"/>
      <c r="YL22" s="14"/>
      <c r="YM22" s="14"/>
      <c r="YN22" s="14"/>
      <c r="YO22" s="14"/>
      <c r="YP22" s="14"/>
      <c r="YQ22" s="14"/>
      <c r="YR22" s="14"/>
      <c r="YS22" s="14"/>
      <c r="YT22" s="14"/>
      <c r="YU22" s="14"/>
      <c r="YV22" s="14"/>
      <c r="YW22" s="14"/>
      <c r="YX22" s="14"/>
      <c r="YY22" s="14"/>
      <c r="YZ22" s="14"/>
      <c r="ZA22" s="14"/>
      <c r="ZB22" s="14"/>
      <c r="ZC22" s="14"/>
      <c r="ZD22" s="14"/>
      <c r="ZE22" s="14"/>
      <c r="ZF22" s="14"/>
      <c r="ZG22" s="14"/>
      <c r="ZH22" s="14"/>
      <c r="ZI22" s="14"/>
      <c r="ZJ22" s="14"/>
      <c r="ZK22" s="14"/>
      <c r="ZL22" s="14"/>
      <c r="ZM22" s="14"/>
      <c r="ZN22" s="14"/>
      <c r="ZO22" s="14"/>
      <c r="ZP22" s="14"/>
      <c r="ZQ22" s="14"/>
      <c r="ZR22" s="14"/>
      <c r="ZS22" s="14"/>
      <c r="ZT22" s="14"/>
      <c r="ZU22" s="14"/>
      <c r="ZV22" s="14"/>
      <c r="ZW22" s="14"/>
      <c r="ZX22" s="14"/>
      <c r="ZY22" s="14"/>
      <c r="ZZ22" s="14"/>
      <c r="AAA22" s="14"/>
      <c r="AAB22" s="14"/>
      <c r="AAC22" s="14"/>
      <c r="AAD22" s="14"/>
      <c r="AAE22" s="14"/>
      <c r="AAF22" s="14"/>
      <c r="AAG22" s="14"/>
      <c r="AAH22" s="14"/>
      <c r="AAI22" s="14"/>
      <c r="AAJ22" s="14"/>
      <c r="AAK22" s="14"/>
      <c r="AAL22" s="14"/>
      <c r="AAM22" s="14"/>
      <c r="AAN22" s="14"/>
      <c r="AAO22" s="14"/>
      <c r="AAP22" s="14"/>
      <c r="AAQ22" s="14"/>
      <c r="AAR22" s="14"/>
      <c r="AAS22" s="14"/>
      <c r="AAT22" s="14"/>
      <c r="AAU22" s="14"/>
      <c r="AAV22" s="14"/>
      <c r="AAW22" s="14"/>
      <c r="AAX22" s="14"/>
      <c r="AAY22" s="14"/>
      <c r="AAZ22" s="14"/>
      <c r="ABA22" s="14"/>
      <c r="ABB22" s="14"/>
      <c r="ABC22" s="14"/>
      <c r="ABD22" s="14"/>
      <c r="ABE22" s="14"/>
      <c r="ABF22" s="14"/>
      <c r="ABG22" s="14"/>
      <c r="ABH22" s="14"/>
      <c r="ABI22" s="14"/>
      <c r="ABJ22" s="14"/>
      <c r="ABK22" s="14"/>
      <c r="ABL22" s="14"/>
      <c r="ABM22" s="14"/>
      <c r="ABN22" s="14"/>
      <c r="ABO22" s="14"/>
      <c r="ABP22" s="14"/>
      <c r="ABQ22" s="14"/>
      <c r="ABR22" s="14"/>
      <c r="ABS22" s="14"/>
      <c r="ABT22" s="14"/>
      <c r="ABU22" s="14"/>
      <c r="ABV22" s="14"/>
      <c r="ABW22" s="14"/>
      <c r="ABX22" s="14"/>
      <c r="ABY22" s="14"/>
      <c r="ABZ22" s="14"/>
      <c r="ACA22" s="14"/>
      <c r="ACB22" s="14"/>
      <c r="ACC22" s="14"/>
      <c r="ACD22" s="14"/>
      <c r="ACE22" s="14"/>
      <c r="ACF22" s="14"/>
      <c r="ACG22" s="14"/>
      <c r="ACH22" s="14"/>
      <c r="ACI22" s="14"/>
      <c r="ACJ22" s="14"/>
      <c r="ACK22" s="14"/>
      <c r="ACL22" s="14"/>
      <c r="ACM22" s="14"/>
      <c r="ACN22" s="14"/>
      <c r="ACO22" s="14"/>
      <c r="ACP22" s="14"/>
      <c r="ACQ22" s="14"/>
      <c r="ACR22" s="14"/>
      <c r="ACS22" s="14"/>
      <c r="ACT22" s="14"/>
      <c r="ACU22" s="14"/>
      <c r="ACV22" s="14"/>
      <c r="ACW22" s="14"/>
      <c r="ACX22" s="14"/>
      <c r="ACY22" s="14"/>
      <c r="ACZ22" s="14"/>
      <c r="ADA22" s="14"/>
      <c r="ADB22" s="14"/>
      <c r="ADC22" s="14"/>
      <c r="ADD22" s="14"/>
      <c r="ADE22" s="14"/>
      <c r="ADF22" s="14"/>
      <c r="ADG22" s="14"/>
      <c r="ADH22" s="14"/>
      <c r="ADI22" s="14"/>
      <c r="ADJ22" s="14"/>
      <c r="ADK22" s="14"/>
      <c r="ADL22" s="14"/>
      <c r="ADM22" s="14"/>
      <c r="ADN22" s="14"/>
      <c r="ADO22" s="14"/>
      <c r="ADP22" s="14"/>
      <c r="ADQ22" s="14"/>
      <c r="ADR22" s="14"/>
      <c r="ADS22" s="14"/>
      <c r="ADT22" s="14"/>
      <c r="ADU22" s="14"/>
      <c r="ADV22" s="14"/>
      <c r="ADW22" s="14"/>
      <c r="ADX22" s="14"/>
      <c r="ADY22" s="14"/>
      <c r="ADZ22" s="14"/>
      <c r="AEA22" s="14"/>
      <c r="AEB22" s="14"/>
      <c r="AEC22" s="14"/>
      <c r="AED22" s="14"/>
      <c r="AEE22" s="14"/>
      <c r="AEF22" s="14"/>
      <c r="AEG22" s="14"/>
      <c r="AEH22" s="14"/>
      <c r="AEI22" s="14"/>
      <c r="AEJ22" s="14"/>
      <c r="AEK22" s="14"/>
      <c r="AEL22" s="14"/>
      <c r="AEM22" s="14"/>
      <c r="AEN22" s="14"/>
      <c r="AEO22" s="14"/>
      <c r="AEP22" s="14"/>
      <c r="AEQ22" s="14"/>
      <c r="AER22" s="14"/>
      <c r="AES22" s="14"/>
      <c r="AET22" s="14"/>
      <c r="AEU22" s="14"/>
      <c r="AEV22" s="14"/>
      <c r="AEW22" s="14"/>
      <c r="AEX22" s="14"/>
    </row>
    <row r="23" spans="1:830" s="21" customFormat="1" ht="30" customHeight="1" x14ac:dyDescent="0.25">
      <c r="A23" s="149" t="s">
        <v>396</v>
      </c>
      <c r="B23" s="149" t="s">
        <v>397</v>
      </c>
      <c r="C23" s="11" t="s">
        <v>41</v>
      </c>
      <c r="D23" s="12" t="s">
        <v>42</v>
      </c>
      <c r="E23" s="13">
        <v>15</v>
      </c>
      <c r="F23" s="13">
        <v>1</v>
      </c>
      <c r="G23" s="12" t="s">
        <v>40</v>
      </c>
      <c r="H23" s="11" t="s">
        <v>250</v>
      </c>
      <c r="I23" s="99">
        <v>2</v>
      </c>
      <c r="J23" s="35" t="s">
        <v>262</v>
      </c>
      <c r="K23" s="160">
        <v>1</v>
      </c>
      <c r="L23" s="191"/>
      <c r="M23" s="175" t="s">
        <v>121</v>
      </c>
      <c r="N23" s="16" t="s">
        <v>85</v>
      </c>
      <c r="O23" s="17">
        <v>15</v>
      </c>
      <c r="P23" s="17">
        <v>2</v>
      </c>
      <c r="Q23" s="16" t="s">
        <v>20</v>
      </c>
      <c r="R23" s="15" t="s">
        <v>250</v>
      </c>
      <c r="S23" s="96">
        <v>2</v>
      </c>
      <c r="T23" s="6" t="s">
        <v>290</v>
      </c>
      <c r="U23" s="7">
        <v>1</v>
      </c>
      <c r="V23" s="62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</row>
    <row r="24" spans="1:830" s="21" customFormat="1" ht="30" customHeight="1" x14ac:dyDescent="0.25">
      <c r="A24" s="149"/>
      <c r="B24" s="149"/>
      <c r="C24" s="15"/>
      <c r="D24" s="16"/>
      <c r="E24" s="17"/>
      <c r="F24" s="17"/>
      <c r="G24" s="16"/>
      <c r="H24" s="15"/>
      <c r="I24" s="96"/>
      <c r="J24" s="35"/>
      <c r="K24" s="160"/>
      <c r="L24" s="191"/>
      <c r="M24" s="175" t="s">
        <v>128</v>
      </c>
      <c r="N24" s="16" t="s">
        <v>90</v>
      </c>
      <c r="O24" s="17">
        <v>15</v>
      </c>
      <c r="P24" s="17">
        <v>2</v>
      </c>
      <c r="Q24" s="16" t="s">
        <v>30</v>
      </c>
      <c r="R24" s="15" t="s">
        <v>250</v>
      </c>
      <c r="S24" s="96">
        <v>2</v>
      </c>
      <c r="T24" s="15"/>
      <c r="U24" s="96"/>
      <c r="V24" s="62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</row>
    <row r="25" spans="1:830" s="19" customFormat="1" ht="30" customHeight="1" x14ac:dyDescent="0.25">
      <c r="A25" s="150"/>
      <c r="B25" s="150"/>
      <c r="C25" s="35"/>
      <c r="D25" s="35"/>
      <c r="E25" s="35"/>
      <c r="F25" s="35"/>
      <c r="G25" s="35"/>
      <c r="H25" s="35"/>
      <c r="I25" s="71"/>
      <c r="J25" s="35"/>
      <c r="K25" s="160"/>
      <c r="L25" s="194"/>
      <c r="M25" s="175"/>
      <c r="N25" s="12"/>
      <c r="O25" s="15"/>
      <c r="P25" s="15"/>
      <c r="Q25" s="15"/>
      <c r="R25" s="15"/>
      <c r="S25" s="96"/>
      <c r="T25" s="15"/>
      <c r="U25" s="96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</row>
    <row r="26" spans="1:830" s="19" customFormat="1" ht="30" customHeight="1" x14ac:dyDescent="0.25">
      <c r="A26" s="150"/>
      <c r="B26" s="150"/>
      <c r="C26" s="35"/>
      <c r="D26" s="35"/>
      <c r="E26" s="35"/>
      <c r="F26" s="35"/>
      <c r="G26" s="35"/>
      <c r="H26" s="35"/>
      <c r="I26" s="71"/>
      <c r="J26" s="35"/>
      <c r="K26" s="160"/>
      <c r="L26" s="194"/>
      <c r="M26" s="175"/>
      <c r="N26" s="12"/>
      <c r="O26" s="15"/>
      <c r="P26" s="15"/>
      <c r="Q26" s="15"/>
      <c r="R26" s="15"/>
      <c r="S26" s="96"/>
      <c r="T26" s="15"/>
      <c r="U26" s="96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</row>
    <row r="27" spans="1:830" s="117" customFormat="1" ht="15" customHeight="1" x14ac:dyDescent="0.25">
      <c r="A27" s="155"/>
      <c r="B27" s="155"/>
      <c r="C27" s="120"/>
      <c r="D27" s="120"/>
      <c r="E27" s="120"/>
      <c r="F27" s="120"/>
      <c r="G27" s="120"/>
      <c r="H27" s="120"/>
      <c r="I27" s="126"/>
      <c r="J27" s="120"/>
      <c r="K27" s="170"/>
      <c r="L27" s="194"/>
      <c r="M27" s="183"/>
      <c r="N27" s="116"/>
      <c r="O27" s="127"/>
      <c r="P27" s="127"/>
      <c r="Q27" s="127"/>
      <c r="R27" s="127"/>
      <c r="S27" s="144"/>
      <c r="T27" s="127"/>
      <c r="U27" s="144"/>
      <c r="V27" s="136"/>
      <c r="W27" s="136"/>
      <c r="X27" s="136"/>
      <c r="Y27" s="136"/>
      <c r="Z27" s="136"/>
      <c r="AA27" s="136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  <c r="AV27" s="136"/>
      <c r="AW27" s="136"/>
      <c r="AX27" s="136"/>
      <c r="AY27" s="136"/>
      <c r="AZ27" s="136"/>
      <c r="BA27" s="136"/>
      <c r="BB27" s="136"/>
      <c r="BC27" s="136"/>
      <c r="BD27" s="136"/>
      <c r="BE27" s="136"/>
      <c r="BF27" s="136"/>
      <c r="BG27" s="136"/>
      <c r="BH27" s="136"/>
      <c r="BI27" s="136"/>
      <c r="BJ27" s="136"/>
      <c r="BK27" s="136"/>
      <c r="BL27" s="136"/>
      <c r="BM27" s="136"/>
      <c r="BN27" s="136"/>
      <c r="BO27" s="136"/>
      <c r="BP27" s="136"/>
      <c r="BQ27" s="136"/>
      <c r="BR27" s="136"/>
      <c r="BS27" s="136"/>
      <c r="BT27" s="136"/>
      <c r="BU27" s="136"/>
      <c r="BV27" s="136"/>
      <c r="BW27" s="136"/>
      <c r="BX27" s="136"/>
      <c r="BY27" s="136"/>
      <c r="BZ27" s="136"/>
      <c r="CA27" s="136"/>
      <c r="CB27" s="136"/>
      <c r="CC27" s="136"/>
      <c r="CD27" s="136"/>
      <c r="CE27" s="136"/>
      <c r="CF27" s="136"/>
      <c r="CG27" s="136"/>
      <c r="CH27" s="136"/>
      <c r="CI27" s="136"/>
      <c r="CJ27" s="136"/>
      <c r="CK27" s="136"/>
      <c r="CL27" s="136"/>
      <c r="CM27" s="136"/>
      <c r="CN27" s="136"/>
      <c r="CO27" s="136"/>
      <c r="CP27" s="136"/>
      <c r="CQ27" s="136"/>
      <c r="CR27" s="136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  <c r="KD27" s="14"/>
      <c r="KE27" s="14"/>
      <c r="KF27" s="14"/>
      <c r="KG27" s="14"/>
      <c r="KH27" s="14"/>
      <c r="KI27" s="14"/>
      <c r="KJ27" s="14"/>
      <c r="KK27" s="14"/>
      <c r="KL27" s="14"/>
      <c r="KM27" s="14"/>
      <c r="KN27" s="14"/>
      <c r="KO27" s="14"/>
      <c r="KP27" s="14"/>
      <c r="KQ27" s="14"/>
      <c r="KR27" s="14"/>
      <c r="KS27" s="14"/>
      <c r="KT27" s="14"/>
      <c r="KU27" s="14"/>
      <c r="KV27" s="14"/>
      <c r="KW27" s="14"/>
      <c r="KX27" s="14"/>
      <c r="KY27" s="14"/>
      <c r="KZ27" s="14"/>
      <c r="LA27" s="14"/>
      <c r="LB27" s="14"/>
      <c r="LC27" s="14"/>
      <c r="LD27" s="14"/>
      <c r="LE27" s="14"/>
      <c r="LF27" s="14"/>
      <c r="LG27" s="14"/>
      <c r="LH27" s="14"/>
      <c r="LI27" s="14"/>
      <c r="LJ27" s="14"/>
      <c r="LK27" s="14"/>
      <c r="LL27" s="14"/>
      <c r="LM27" s="14"/>
      <c r="LN27" s="14"/>
      <c r="LO27" s="14"/>
      <c r="LP27" s="14"/>
      <c r="LQ27" s="14"/>
      <c r="LR27" s="14"/>
      <c r="LS27" s="14"/>
      <c r="LT27" s="14"/>
      <c r="LU27" s="14"/>
      <c r="LV27" s="14"/>
      <c r="LW27" s="14"/>
      <c r="LX27" s="14"/>
      <c r="LY27" s="14"/>
      <c r="LZ27" s="14"/>
      <c r="MA27" s="14"/>
      <c r="MB27" s="14"/>
      <c r="MC27" s="14"/>
      <c r="MD27" s="14"/>
      <c r="ME27" s="14"/>
      <c r="MF27" s="14"/>
      <c r="MG27" s="14"/>
      <c r="MH27" s="14"/>
      <c r="MI27" s="14"/>
      <c r="MJ27" s="14"/>
      <c r="MK27" s="14"/>
      <c r="ML27" s="14"/>
      <c r="MM27" s="14"/>
      <c r="MN27" s="14"/>
      <c r="MO27" s="14"/>
      <c r="MP27" s="14"/>
      <c r="MQ27" s="14"/>
      <c r="MR27" s="14"/>
      <c r="MS27" s="14"/>
      <c r="MT27" s="14"/>
      <c r="MU27" s="14"/>
      <c r="MV27" s="14"/>
      <c r="MW27" s="14"/>
      <c r="MX27" s="14"/>
      <c r="MY27" s="14"/>
      <c r="MZ27" s="14"/>
      <c r="NA27" s="14"/>
      <c r="NB27" s="14"/>
      <c r="NC27" s="14"/>
      <c r="ND27" s="14"/>
      <c r="NE27" s="14"/>
      <c r="NF27" s="14"/>
      <c r="NG27" s="14"/>
      <c r="NH27" s="14"/>
      <c r="NI27" s="14"/>
      <c r="NJ27" s="14"/>
      <c r="NK27" s="14"/>
      <c r="NL27" s="14"/>
      <c r="NM27" s="14"/>
      <c r="NN27" s="14"/>
      <c r="NO27" s="14"/>
      <c r="NP27" s="14"/>
      <c r="NQ27" s="14"/>
      <c r="NR27" s="14"/>
      <c r="NS27" s="14"/>
      <c r="NT27" s="14"/>
      <c r="NU27" s="14"/>
      <c r="NV27" s="14"/>
      <c r="NW27" s="14"/>
      <c r="NX27" s="14"/>
      <c r="NY27" s="14"/>
      <c r="NZ27" s="14"/>
      <c r="OA27" s="14"/>
      <c r="OB27" s="14"/>
      <c r="OC27" s="14"/>
      <c r="OD27" s="14"/>
      <c r="OE27" s="14"/>
      <c r="OF27" s="14"/>
      <c r="OG27" s="14"/>
      <c r="OH27" s="14"/>
      <c r="OI27" s="14"/>
      <c r="OJ27" s="14"/>
      <c r="OK27" s="14"/>
      <c r="OL27" s="14"/>
      <c r="OM27" s="14"/>
      <c r="ON27" s="14"/>
      <c r="OO27" s="14"/>
      <c r="OP27" s="14"/>
      <c r="OQ27" s="14"/>
      <c r="OR27" s="14"/>
      <c r="OS27" s="14"/>
      <c r="OT27" s="14"/>
      <c r="OU27" s="14"/>
      <c r="OV27" s="14"/>
      <c r="OW27" s="14"/>
      <c r="OX27" s="14"/>
      <c r="OY27" s="14"/>
      <c r="OZ27" s="14"/>
      <c r="PA27" s="14"/>
      <c r="PB27" s="14"/>
      <c r="PC27" s="14"/>
      <c r="PD27" s="14"/>
      <c r="PE27" s="14"/>
      <c r="PF27" s="14"/>
      <c r="PG27" s="14"/>
      <c r="PH27" s="14"/>
      <c r="PI27" s="14"/>
      <c r="PJ27" s="14"/>
      <c r="PK27" s="14"/>
      <c r="PL27" s="14"/>
      <c r="PM27" s="14"/>
      <c r="PN27" s="14"/>
      <c r="PO27" s="14"/>
      <c r="PP27" s="14"/>
      <c r="PQ27" s="14"/>
      <c r="PR27" s="14"/>
      <c r="PS27" s="14"/>
      <c r="PT27" s="14"/>
      <c r="PU27" s="14"/>
      <c r="PV27" s="14"/>
      <c r="PW27" s="14"/>
      <c r="PX27" s="14"/>
      <c r="PY27" s="14"/>
      <c r="PZ27" s="14"/>
      <c r="QA27" s="14"/>
      <c r="QB27" s="14"/>
      <c r="QC27" s="14"/>
      <c r="QD27" s="14"/>
      <c r="QE27" s="14"/>
      <c r="QF27" s="14"/>
      <c r="QG27" s="14"/>
      <c r="QH27" s="14"/>
      <c r="QI27" s="14"/>
      <c r="QJ27" s="14"/>
      <c r="QK27" s="14"/>
      <c r="QL27" s="14"/>
      <c r="QM27" s="14"/>
      <c r="QN27" s="14"/>
      <c r="QO27" s="14"/>
      <c r="QP27" s="14"/>
      <c r="QQ27" s="14"/>
      <c r="QR27" s="14"/>
      <c r="QS27" s="14"/>
      <c r="QT27" s="14"/>
      <c r="QU27" s="14"/>
      <c r="QV27" s="14"/>
      <c r="QW27" s="14"/>
      <c r="QX27" s="14"/>
      <c r="QY27" s="14"/>
      <c r="QZ27" s="14"/>
      <c r="RA27" s="14"/>
      <c r="RB27" s="14"/>
      <c r="RC27" s="14"/>
      <c r="RD27" s="14"/>
      <c r="RE27" s="14"/>
      <c r="RF27" s="14"/>
      <c r="RG27" s="14"/>
      <c r="RH27" s="14"/>
      <c r="RI27" s="14"/>
      <c r="RJ27" s="14"/>
      <c r="RK27" s="14"/>
      <c r="RL27" s="14"/>
      <c r="RM27" s="14"/>
      <c r="RN27" s="14"/>
      <c r="RO27" s="14"/>
      <c r="RP27" s="14"/>
      <c r="RQ27" s="14"/>
      <c r="RR27" s="14"/>
      <c r="RS27" s="14"/>
      <c r="RT27" s="14"/>
      <c r="RU27" s="14"/>
      <c r="RV27" s="14"/>
      <c r="RW27" s="14"/>
      <c r="RX27" s="14"/>
      <c r="RY27" s="14"/>
      <c r="RZ27" s="14"/>
      <c r="SA27" s="14"/>
      <c r="SB27" s="14"/>
      <c r="SC27" s="14"/>
      <c r="SD27" s="14"/>
      <c r="SE27" s="14"/>
      <c r="SF27" s="14"/>
      <c r="SG27" s="14"/>
      <c r="SH27" s="14"/>
      <c r="SI27" s="14"/>
      <c r="SJ27" s="14"/>
      <c r="SK27" s="14"/>
      <c r="SL27" s="14"/>
      <c r="SM27" s="14"/>
      <c r="SN27" s="14"/>
      <c r="SO27" s="14"/>
      <c r="SP27" s="14"/>
      <c r="SQ27" s="14"/>
      <c r="SR27" s="14"/>
      <c r="SS27" s="14"/>
      <c r="ST27" s="14"/>
      <c r="SU27" s="14"/>
      <c r="SV27" s="14"/>
      <c r="SW27" s="14"/>
      <c r="SX27" s="14"/>
      <c r="SY27" s="14"/>
      <c r="SZ27" s="14"/>
      <c r="TA27" s="14"/>
      <c r="TB27" s="14"/>
      <c r="TC27" s="14"/>
      <c r="TD27" s="14"/>
      <c r="TE27" s="14"/>
      <c r="TF27" s="14"/>
      <c r="TG27" s="14"/>
      <c r="TH27" s="14"/>
      <c r="TI27" s="14"/>
      <c r="TJ27" s="14"/>
      <c r="TK27" s="14"/>
      <c r="TL27" s="14"/>
      <c r="TM27" s="14"/>
      <c r="TN27" s="14"/>
      <c r="TO27" s="14"/>
      <c r="TP27" s="14"/>
      <c r="TQ27" s="14"/>
      <c r="TR27" s="14"/>
      <c r="TS27" s="14"/>
      <c r="TT27" s="14"/>
      <c r="TU27" s="14"/>
      <c r="TV27" s="14"/>
      <c r="TW27" s="14"/>
      <c r="TX27" s="14"/>
      <c r="TY27" s="14"/>
      <c r="TZ27" s="14"/>
      <c r="UA27" s="14"/>
      <c r="UB27" s="14"/>
      <c r="UC27" s="14"/>
      <c r="UD27" s="14"/>
      <c r="UE27" s="14"/>
      <c r="UF27" s="14"/>
      <c r="UG27" s="14"/>
      <c r="UH27" s="14"/>
      <c r="UI27" s="14"/>
      <c r="UJ27" s="14"/>
      <c r="UK27" s="14"/>
      <c r="UL27" s="14"/>
      <c r="UM27" s="14"/>
      <c r="UN27" s="14"/>
      <c r="UO27" s="14"/>
      <c r="UP27" s="14"/>
      <c r="UQ27" s="14"/>
      <c r="UR27" s="14"/>
      <c r="US27" s="14"/>
      <c r="UT27" s="14"/>
      <c r="UU27" s="14"/>
      <c r="UV27" s="14"/>
      <c r="UW27" s="14"/>
      <c r="UX27" s="14"/>
      <c r="UY27" s="14"/>
      <c r="UZ27" s="14"/>
      <c r="VA27" s="14"/>
      <c r="VB27" s="14"/>
      <c r="VC27" s="14"/>
      <c r="VD27" s="14"/>
      <c r="VE27" s="14"/>
      <c r="VF27" s="14"/>
      <c r="VG27" s="14"/>
      <c r="VH27" s="14"/>
      <c r="VI27" s="14"/>
      <c r="VJ27" s="14"/>
      <c r="VK27" s="14"/>
      <c r="VL27" s="14"/>
      <c r="VM27" s="14"/>
      <c r="VN27" s="14"/>
      <c r="VO27" s="14"/>
      <c r="VP27" s="14"/>
      <c r="VQ27" s="14"/>
      <c r="VR27" s="14"/>
      <c r="VS27" s="14"/>
      <c r="VT27" s="14"/>
      <c r="VU27" s="14"/>
      <c r="VV27" s="14"/>
      <c r="VW27" s="14"/>
      <c r="VX27" s="14"/>
      <c r="VY27" s="14"/>
      <c r="VZ27" s="14"/>
      <c r="WA27" s="14"/>
      <c r="WB27" s="14"/>
      <c r="WC27" s="14"/>
      <c r="WD27" s="14"/>
      <c r="WE27" s="14"/>
      <c r="WF27" s="14"/>
      <c r="WG27" s="14"/>
      <c r="WH27" s="14"/>
      <c r="WI27" s="14"/>
      <c r="WJ27" s="14"/>
      <c r="WK27" s="14"/>
      <c r="WL27" s="14"/>
      <c r="WM27" s="14"/>
      <c r="WN27" s="14"/>
      <c r="WO27" s="14"/>
      <c r="WP27" s="14"/>
      <c r="WQ27" s="14"/>
      <c r="WR27" s="14"/>
      <c r="WS27" s="14"/>
      <c r="WT27" s="14"/>
      <c r="WU27" s="14"/>
      <c r="WV27" s="14"/>
      <c r="WW27" s="14"/>
      <c r="WX27" s="14"/>
      <c r="WY27" s="14"/>
      <c r="WZ27" s="14"/>
      <c r="XA27" s="14"/>
      <c r="XB27" s="14"/>
      <c r="XC27" s="14"/>
      <c r="XD27" s="14"/>
      <c r="XE27" s="14"/>
      <c r="XF27" s="14"/>
      <c r="XG27" s="14"/>
      <c r="XH27" s="14"/>
      <c r="XI27" s="14"/>
      <c r="XJ27" s="14"/>
      <c r="XK27" s="14"/>
      <c r="XL27" s="14"/>
      <c r="XM27" s="14"/>
      <c r="XN27" s="14"/>
      <c r="XO27" s="14"/>
      <c r="XP27" s="14"/>
      <c r="XQ27" s="14"/>
      <c r="XR27" s="14"/>
      <c r="XS27" s="14"/>
      <c r="XT27" s="14"/>
      <c r="XU27" s="14"/>
      <c r="XV27" s="14"/>
      <c r="XW27" s="14"/>
      <c r="XX27" s="14"/>
      <c r="XY27" s="14"/>
      <c r="XZ27" s="14"/>
      <c r="YA27" s="14"/>
      <c r="YB27" s="14"/>
      <c r="YC27" s="14"/>
      <c r="YD27" s="14"/>
      <c r="YE27" s="14"/>
      <c r="YF27" s="14"/>
      <c r="YG27" s="14"/>
      <c r="YH27" s="14"/>
      <c r="YI27" s="14"/>
      <c r="YJ27" s="14"/>
      <c r="YK27" s="14"/>
      <c r="YL27" s="14"/>
      <c r="YM27" s="14"/>
      <c r="YN27" s="14"/>
      <c r="YO27" s="14"/>
      <c r="YP27" s="14"/>
      <c r="YQ27" s="14"/>
      <c r="YR27" s="14"/>
      <c r="YS27" s="14"/>
      <c r="YT27" s="14"/>
      <c r="YU27" s="14"/>
      <c r="YV27" s="14"/>
      <c r="YW27" s="14"/>
      <c r="YX27" s="14"/>
      <c r="YY27" s="14"/>
      <c r="YZ27" s="14"/>
      <c r="ZA27" s="14"/>
      <c r="ZB27" s="14"/>
      <c r="ZC27" s="14"/>
      <c r="ZD27" s="14"/>
      <c r="ZE27" s="14"/>
      <c r="ZF27" s="14"/>
      <c r="ZG27" s="14"/>
      <c r="ZH27" s="14"/>
      <c r="ZI27" s="14"/>
      <c r="ZJ27" s="14"/>
      <c r="ZK27" s="14"/>
      <c r="ZL27" s="14"/>
      <c r="ZM27" s="14"/>
      <c r="ZN27" s="14"/>
      <c r="ZO27" s="14"/>
      <c r="ZP27" s="14"/>
      <c r="ZQ27" s="14"/>
      <c r="ZR27" s="14"/>
      <c r="ZS27" s="14"/>
      <c r="ZT27" s="14"/>
      <c r="ZU27" s="14"/>
      <c r="ZV27" s="14"/>
      <c r="ZW27" s="14"/>
      <c r="ZX27" s="14"/>
      <c r="ZY27" s="14"/>
      <c r="ZZ27" s="14"/>
      <c r="AAA27" s="14"/>
      <c r="AAB27" s="14"/>
      <c r="AAC27" s="14"/>
      <c r="AAD27" s="14"/>
      <c r="AAE27" s="14"/>
      <c r="AAF27" s="14"/>
      <c r="AAG27" s="14"/>
      <c r="AAH27" s="14"/>
      <c r="AAI27" s="14"/>
      <c r="AAJ27" s="14"/>
      <c r="AAK27" s="14"/>
      <c r="AAL27" s="14"/>
      <c r="AAM27" s="14"/>
      <c r="AAN27" s="14"/>
      <c r="AAO27" s="14"/>
      <c r="AAP27" s="14"/>
      <c r="AAQ27" s="14"/>
      <c r="AAR27" s="14"/>
      <c r="AAS27" s="14"/>
      <c r="AAT27" s="14"/>
      <c r="AAU27" s="14"/>
      <c r="AAV27" s="14"/>
      <c r="AAW27" s="14"/>
      <c r="AAX27" s="14"/>
      <c r="AAY27" s="14"/>
      <c r="AAZ27" s="14"/>
      <c r="ABA27" s="14"/>
      <c r="ABB27" s="14"/>
      <c r="ABC27" s="14"/>
      <c r="ABD27" s="14"/>
      <c r="ABE27" s="14"/>
      <c r="ABF27" s="14"/>
      <c r="ABG27" s="14"/>
      <c r="ABH27" s="14"/>
      <c r="ABI27" s="14"/>
      <c r="ABJ27" s="14"/>
      <c r="ABK27" s="14"/>
      <c r="ABL27" s="14"/>
      <c r="ABM27" s="14"/>
      <c r="ABN27" s="14"/>
      <c r="ABO27" s="14"/>
      <c r="ABP27" s="14"/>
      <c r="ABQ27" s="14"/>
      <c r="ABR27" s="14"/>
      <c r="ABS27" s="14"/>
      <c r="ABT27" s="14"/>
      <c r="ABU27" s="14"/>
      <c r="ABV27" s="14"/>
      <c r="ABW27" s="14"/>
      <c r="ABX27" s="14"/>
      <c r="ABY27" s="14"/>
      <c r="ABZ27" s="14"/>
      <c r="ACA27" s="14"/>
      <c r="ACB27" s="14"/>
      <c r="ACC27" s="14"/>
      <c r="ACD27" s="14"/>
      <c r="ACE27" s="14"/>
      <c r="ACF27" s="14"/>
      <c r="ACG27" s="14"/>
      <c r="ACH27" s="14"/>
      <c r="ACI27" s="14"/>
      <c r="ACJ27" s="14"/>
      <c r="ACK27" s="14"/>
      <c r="ACL27" s="14"/>
      <c r="ACM27" s="14"/>
      <c r="ACN27" s="14"/>
      <c r="ACO27" s="14"/>
      <c r="ACP27" s="14"/>
      <c r="ACQ27" s="14"/>
      <c r="ACR27" s="14"/>
      <c r="ACS27" s="14"/>
      <c r="ACT27" s="14"/>
      <c r="ACU27" s="14"/>
      <c r="ACV27" s="14"/>
      <c r="ACW27" s="14"/>
      <c r="ACX27" s="14"/>
      <c r="ACY27" s="14"/>
      <c r="ACZ27" s="14"/>
      <c r="ADA27" s="14"/>
      <c r="ADB27" s="14"/>
      <c r="ADC27" s="14"/>
      <c r="ADD27" s="14"/>
      <c r="ADE27" s="14"/>
      <c r="ADF27" s="14"/>
      <c r="ADG27" s="14"/>
      <c r="ADH27" s="14"/>
      <c r="ADI27" s="14"/>
      <c r="ADJ27" s="14"/>
      <c r="ADK27" s="14"/>
      <c r="ADL27" s="14"/>
      <c r="ADM27" s="14"/>
      <c r="ADN27" s="14"/>
      <c r="ADO27" s="14"/>
      <c r="ADP27" s="14"/>
      <c r="ADQ27" s="14"/>
      <c r="ADR27" s="14"/>
      <c r="ADS27" s="14"/>
      <c r="ADT27" s="14"/>
      <c r="ADU27" s="14"/>
      <c r="ADV27" s="14"/>
      <c r="ADW27" s="14"/>
      <c r="ADX27" s="14"/>
      <c r="ADY27" s="14"/>
      <c r="ADZ27" s="14"/>
      <c r="AEA27" s="14"/>
      <c r="AEB27" s="14"/>
      <c r="AEC27" s="14"/>
      <c r="AED27" s="14"/>
      <c r="AEE27" s="14"/>
      <c r="AEF27" s="14"/>
      <c r="AEG27" s="14"/>
      <c r="AEH27" s="14"/>
      <c r="AEI27" s="14"/>
      <c r="AEJ27" s="14"/>
      <c r="AEK27" s="14"/>
      <c r="AEL27" s="14"/>
      <c r="AEM27" s="14"/>
      <c r="AEN27" s="14"/>
      <c r="AEO27" s="14"/>
      <c r="AEP27" s="14"/>
      <c r="AEQ27" s="14"/>
      <c r="AER27" s="14"/>
      <c r="AES27" s="14"/>
      <c r="AET27" s="14"/>
      <c r="AEU27" s="14"/>
      <c r="AEV27" s="14"/>
      <c r="AEW27" s="14"/>
      <c r="AEX27" s="14"/>
    </row>
    <row r="28" spans="1:830" s="20" customFormat="1" ht="30" customHeight="1" x14ac:dyDescent="0.25">
      <c r="A28" s="149" t="s">
        <v>399</v>
      </c>
      <c r="B28" s="149" t="s">
        <v>237</v>
      </c>
      <c r="C28" s="11" t="s">
        <v>43</v>
      </c>
      <c r="D28" s="12" t="s">
        <v>44</v>
      </c>
      <c r="E28" s="13">
        <v>15</v>
      </c>
      <c r="F28" s="13">
        <v>1</v>
      </c>
      <c r="G28" s="12" t="s">
        <v>307</v>
      </c>
      <c r="H28" s="11" t="s">
        <v>251</v>
      </c>
      <c r="I28" s="99">
        <v>2</v>
      </c>
      <c r="J28" s="35" t="s">
        <v>246</v>
      </c>
      <c r="K28" s="160">
        <v>1</v>
      </c>
      <c r="L28" s="191"/>
      <c r="M28" s="179" t="s">
        <v>159</v>
      </c>
      <c r="N28" s="36" t="s">
        <v>160</v>
      </c>
      <c r="O28" s="39">
        <v>15</v>
      </c>
      <c r="P28" s="26">
        <v>2</v>
      </c>
      <c r="Q28" s="25" t="s">
        <v>180</v>
      </c>
      <c r="R28" s="45" t="s">
        <v>251</v>
      </c>
      <c r="S28" s="78">
        <v>2</v>
      </c>
      <c r="T28" s="37"/>
      <c r="U28" s="48"/>
      <c r="V28" s="88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</row>
    <row r="29" spans="1:830" s="20" customFormat="1" ht="30" customHeight="1" x14ac:dyDescent="0.25">
      <c r="A29" s="149"/>
      <c r="B29" s="149"/>
      <c r="C29" s="11"/>
      <c r="D29" s="12"/>
      <c r="E29" s="13"/>
      <c r="F29" s="13"/>
      <c r="G29" s="12"/>
      <c r="H29" s="11"/>
      <c r="I29" s="99"/>
      <c r="J29" s="35"/>
      <c r="K29" s="160"/>
      <c r="L29" s="191"/>
      <c r="M29" s="179"/>
      <c r="N29" s="36"/>
      <c r="O29" s="39"/>
      <c r="P29" s="26"/>
      <c r="Q29" s="25"/>
      <c r="R29" s="63"/>
      <c r="S29" s="97"/>
      <c r="T29" s="37"/>
      <c r="U29" s="48"/>
      <c r="V29" s="88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</row>
    <row r="30" spans="1:830" s="20" customFormat="1" ht="30" customHeight="1" x14ac:dyDescent="0.25">
      <c r="A30" s="149"/>
      <c r="B30" s="149"/>
      <c r="C30" s="11"/>
      <c r="D30" s="12"/>
      <c r="E30" s="13"/>
      <c r="F30" s="13"/>
      <c r="G30" s="12"/>
      <c r="H30" s="11"/>
      <c r="I30" s="99"/>
      <c r="J30" s="35"/>
      <c r="K30" s="160"/>
      <c r="L30" s="191"/>
      <c r="M30" s="179"/>
      <c r="N30" s="36"/>
      <c r="O30" s="39"/>
      <c r="P30" s="26"/>
      <c r="Q30" s="25"/>
      <c r="R30" s="63"/>
      <c r="S30" s="97"/>
      <c r="T30" s="37"/>
      <c r="U30" s="48"/>
      <c r="V30" s="88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</row>
    <row r="31" spans="1:830" s="20" customFormat="1" ht="30" customHeight="1" x14ac:dyDescent="0.25">
      <c r="A31" s="149"/>
      <c r="B31" s="149"/>
      <c r="C31" s="11"/>
      <c r="D31" s="12"/>
      <c r="E31" s="13"/>
      <c r="F31" s="13"/>
      <c r="G31" s="12"/>
      <c r="H31" s="11"/>
      <c r="I31" s="99"/>
      <c r="J31" s="35"/>
      <c r="K31" s="160"/>
      <c r="L31" s="191"/>
      <c r="M31" s="179"/>
      <c r="N31" s="36"/>
      <c r="O31" s="39"/>
      <c r="P31" s="26"/>
      <c r="Q31" s="25"/>
      <c r="R31" s="63"/>
      <c r="S31" s="97"/>
      <c r="T31" s="37"/>
      <c r="U31" s="48"/>
      <c r="V31" s="88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</row>
    <row r="32" spans="1:830" s="117" customFormat="1" ht="15" customHeight="1" x14ac:dyDescent="0.25">
      <c r="A32" s="155"/>
      <c r="B32" s="155"/>
      <c r="C32" s="120"/>
      <c r="D32" s="120"/>
      <c r="E32" s="120"/>
      <c r="F32" s="120"/>
      <c r="G32" s="120"/>
      <c r="H32" s="120"/>
      <c r="I32" s="126"/>
      <c r="J32" s="120"/>
      <c r="K32" s="170"/>
      <c r="L32" s="194"/>
      <c r="M32" s="183"/>
      <c r="N32" s="116"/>
      <c r="O32" s="127"/>
      <c r="P32" s="127"/>
      <c r="Q32" s="127"/>
      <c r="R32" s="127"/>
      <c r="S32" s="144"/>
      <c r="T32" s="127"/>
      <c r="U32" s="144"/>
      <c r="V32" s="136"/>
      <c r="W32" s="136"/>
      <c r="X32" s="136"/>
      <c r="Y32" s="136"/>
      <c r="Z32" s="136"/>
      <c r="AA32" s="136"/>
      <c r="AB32" s="136"/>
      <c r="AC32" s="136"/>
      <c r="AD32" s="136"/>
      <c r="AE32" s="136"/>
      <c r="AF32" s="136"/>
      <c r="AG32" s="136"/>
      <c r="AH32" s="136"/>
      <c r="AI32" s="136"/>
      <c r="AJ32" s="136"/>
      <c r="AK32" s="136"/>
      <c r="AL32" s="136"/>
      <c r="AM32" s="136"/>
      <c r="AN32" s="136"/>
      <c r="AO32" s="136"/>
      <c r="AP32" s="136"/>
      <c r="AQ32" s="136"/>
      <c r="AR32" s="136"/>
      <c r="AS32" s="136"/>
      <c r="AT32" s="136"/>
      <c r="AU32" s="136"/>
      <c r="AV32" s="136"/>
      <c r="AW32" s="136"/>
      <c r="AX32" s="136"/>
      <c r="AY32" s="136"/>
      <c r="AZ32" s="136"/>
      <c r="BA32" s="136"/>
      <c r="BB32" s="136"/>
      <c r="BC32" s="136"/>
      <c r="BD32" s="136"/>
      <c r="BE32" s="136"/>
      <c r="BF32" s="136"/>
      <c r="BG32" s="136"/>
      <c r="BH32" s="136"/>
      <c r="BI32" s="136"/>
      <c r="BJ32" s="136"/>
      <c r="BK32" s="136"/>
      <c r="BL32" s="136"/>
      <c r="BM32" s="136"/>
      <c r="BN32" s="136"/>
      <c r="BO32" s="136"/>
      <c r="BP32" s="136"/>
      <c r="BQ32" s="136"/>
      <c r="BR32" s="136"/>
      <c r="BS32" s="136"/>
      <c r="BT32" s="136"/>
      <c r="BU32" s="136"/>
      <c r="BV32" s="136"/>
      <c r="BW32" s="136"/>
      <c r="BX32" s="136"/>
      <c r="BY32" s="136"/>
      <c r="BZ32" s="136"/>
      <c r="CA32" s="136"/>
      <c r="CB32" s="136"/>
      <c r="CC32" s="136"/>
      <c r="CD32" s="136"/>
      <c r="CE32" s="136"/>
      <c r="CF32" s="136"/>
      <c r="CG32" s="136"/>
      <c r="CH32" s="136"/>
      <c r="CI32" s="136"/>
      <c r="CJ32" s="136"/>
      <c r="CK32" s="136"/>
      <c r="CL32" s="136"/>
      <c r="CM32" s="136"/>
      <c r="CN32" s="136"/>
      <c r="CO32" s="136"/>
      <c r="CP32" s="136"/>
      <c r="CQ32" s="136"/>
      <c r="CR32" s="136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4"/>
      <c r="OH32" s="14"/>
      <c r="OI32" s="14"/>
      <c r="OJ32" s="14"/>
      <c r="OK32" s="14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/>
      <c r="PS32" s="14"/>
      <c r="PT32" s="14"/>
      <c r="PU32" s="14"/>
      <c r="PV32" s="14"/>
      <c r="PW32" s="14"/>
      <c r="PX32" s="14"/>
      <c r="PY32" s="14"/>
      <c r="PZ32" s="14"/>
      <c r="QA32" s="14"/>
      <c r="QB32" s="14"/>
      <c r="QC32" s="14"/>
      <c r="QD32" s="14"/>
      <c r="QE32" s="14"/>
      <c r="QF32" s="14"/>
      <c r="QG32" s="14"/>
      <c r="QH32" s="14"/>
      <c r="QI32" s="14"/>
      <c r="QJ32" s="14"/>
      <c r="QK32" s="14"/>
      <c r="QL32" s="14"/>
      <c r="QM32" s="14"/>
      <c r="QN32" s="14"/>
      <c r="QO32" s="14"/>
      <c r="QP32" s="14"/>
      <c r="QQ32" s="14"/>
      <c r="QR32" s="14"/>
      <c r="QS32" s="14"/>
      <c r="QT32" s="14"/>
      <c r="QU32" s="14"/>
      <c r="QV32" s="14"/>
      <c r="QW32" s="14"/>
      <c r="QX32" s="14"/>
      <c r="QY32" s="14"/>
      <c r="QZ32" s="14"/>
      <c r="RA32" s="14"/>
      <c r="RB32" s="14"/>
      <c r="RC32" s="14"/>
      <c r="RD32" s="14"/>
      <c r="RE32" s="14"/>
      <c r="RF32" s="14"/>
      <c r="RG32" s="14"/>
      <c r="RH32" s="14"/>
      <c r="RI32" s="14"/>
      <c r="RJ32" s="14"/>
      <c r="RK32" s="14"/>
      <c r="RL32" s="14"/>
      <c r="RM32" s="14"/>
      <c r="RN32" s="14"/>
      <c r="RO32" s="14"/>
      <c r="RP32" s="14"/>
      <c r="RQ32" s="14"/>
      <c r="RR32" s="14"/>
      <c r="RS32" s="14"/>
      <c r="RT32" s="14"/>
      <c r="RU32" s="14"/>
      <c r="RV32" s="14"/>
      <c r="RW32" s="14"/>
      <c r="RX32" s="14"/>
      <c r="RY32" s="14"/>
      <c r="RZ32" s="14"/>
      <c r="SA32" s="14"/>
      <c r="SB32" s="14"/>
      <c r="SC32" s="14"/>
      <c r="SD32" s="14"/>
      <c r="SE32" s="14"/>
      <c r="SF32" s="14"/>
      <c r="SG32" s="14"/>
      <c r="SH32" s="14"/>
      <c r="SI32" s="14"/>
      <c r="SJ32" s="14"/>
      <c r="SK32" s="14"/>
      <c r="SL32" s="14"/>
      <c r="SM32" s="14"/>
      <c r="SN32" s="14"/>
      <c r="SO32" s="14"/>
      <c r="SP32" s="14"/>
      <c r="SQ32" s="14"/>
      <c r="SR32" s="14"/>
      <c r="SS32" s="14"/>
      <c r="ST32" s="14"/>
      <c r="SU32" s="14"/>
      <c r="SV32" s="14"/>
      <c r="SW32" s="14"/>
      <c r="SX32" s="14"/>
      <c r="SY32" s="14"/>
      <c r="SZ32" s="14"/>
      <c r="TA32" s="14"/>
      <c r="TB32" s="14"/>
      <c r="TC32" s="14"/>
      <c r="TD32" s="14"/>
      <c r="TE32" s="14"/>
      <c r="TF32" s="14"/>
      <c r="TG32" s="14"/>
      <c r="TH32" s="14"/>
      <c r="TI32" s="14"/>
      <c r="TJ32" s="14"/>
      <c r="TK32" s="14"/>
      <c r="TL32" s="14"/>
      <c r="TM32" s="14"/>
      <c r="TN32" s="14"/>
      <c r="TO32" s="14"/>
      <c r="TP32" s="14"/>
      <c r="TQ32" s="14"/>
      <c r="TR32" s="14"/>
      <c r="TS32" s="14"/>
      <c r="TT32" s="14"/>
      <c r="TU32" s="14"/>
      <c r="TV32" s="14"/>
      <c r="TW32" s="14"/>
      <c r="TX32" s="14"/>
      <c r="TY32" s="14"/>
      <c r="TZ32" s="14"/>
      <c r="UA32" s="14"/>
      <c r="UB32" s="14"/>
      <c r="UC32" s="14"/>
      <c r="UD32" s="14"/>
      <c r="UE32" s="14"/>
      <c r="UF32" s="14"/>
      <c r="UG32" s="14"/>
      <c r="UH32" s="14"/>
      <c r="UI32" s="14"/>
      <c r="UJ32" s="14"/>
      <c r="UK32" s="14"/>
      <c r="UL32" s="14"/>
      <c r="UM32" s="14"/>
      <c r="UN32" s="14"/>
      <c r="UO32" s="14"/>
      <c r="UP32" s="14"/>
      <c r="UQ32" s="14"/>
      <c r="UR32" s="14"/>
      <c r="US32" s="14"/>
      <c r="UT32" s="14"/>
      <c r="UU32" s="14"/>
      <c r="UV32" s="14"/>
      <c r="UW32" s="14"/>
      <c r="UX32" s="14"/>
      <c r="UY32" s="14"/>
      <c r="UZ32" s="14"/>
      <c r="VA32" s="14"/>
      <c r="VB32" s="14"/>
      <c r="VC32" s="14"/>
      <c r="VD32" s="14"/>
      <c r="VE32" s="14"/>
      <c r="VF32" s="14"/>
      <c r="VG32" s="14"/>
      <c r="VH32" s="14"/>
      <c r="VI32" s="14"/>
      <c r="VJ32" s="14"/>
      <c r="VK32" s="14"/>
      <c r="VL32" s="14"/>
      <c r="VM32" s="14"/>
      <c r="VN32" s="14"/>
      <c r="VO32" s="14"/>
      <c r="VP32" s="14"/>
      <c r="VQ32" s="14"/>
      <c r="VR32" s="14"/>
      <c r="VS32" s="14"/>
      <c r="VT32" s="14"/>
      <c r="VU32" s="14"/>
      <c r="VV32" s="14"/>
      <c r="VW32" s="14"/>
      <c r="VX32" s="14"/>
      <c r="VY32" s="14"/>
      <c r="VZ32" s="14"/>
      <c r="WA32" s="14"/>
      <c r="WB32" s="14"/>
      <c r="WC32" s="14"/>
      <c r="WD32" s="14"/>
      <c r="WE32" s="14"/>
      <c r="WF32" s="14"/>
      <c r="WG32" s="14"/>
      <c r="WH32" s="14"/>
      <c r="WI32" s="14"/>
      <c r="WJ32" s="14"/>
      <c r="WK32" s="14"/>
      <c r="WL32" s="14"/>
      <c r="WM32" s="14"/>
      <c r="WN32" s="14"/>
      <c r="WO32" s="14"/>
      <c r="WP32" s="14"/>
      <c r="WQ32" s="14"/>
      <c r="WR32" s="14"/>
      <c r="WS32" s="14"/>
      <c r="WT32" s="14"/>
      <c r="WU32" s="14"/>
      <c r="WV32" s="14"/>
      <c r="WW32" s="14"/>
      <c r="WX32" s="14"/>
      <c r="WY32" s="14"/>
      <c r="WZ32" s="14"/>
      <c r="XA32" s="14"/>
      <c r="XB32" s="14"/>
      <c r="XC32" s="14"/>
      <c r="XD32" s="14"/>
      <c r="XE32" s="14"/>
      <c r="XF32" s="14"/>
      <c r="XG32" s="14"/>
      <c r="XH32" s="14"/>
      <c r="XI32" s="14"/>
      <c r="XJ32" s="14"/>
      <c r="XK32" s="14"/>
      <c r="XL32" s="14"/>
      <c r="XM32" s="14"/>
      <c r="XN32" s="14"/>
      <c r="XO32" s="14"/>
      <c r="XP32" s="14"/>
      <c r="XQ32" s="14"/>
      <c r="XR32" s="14"/>
      <c r="XS32" s="14"/>
      <c r="XT32" s="14"/>
      <c r="XU32" s="14"/>
      <c r="XV32" s="14"/>
      <c r="XW32" s="14"/>
      <c r="XX32" s="14"/>
      <c r="XY32" s="14"/>
      <c r="XZ32" s="14"/>
      <c r="YA32" s="14"/>
      <c r="YB32" s="14"/>
      <c r="YC32" s="14"/>
      <c r="YD32" s="14"/>
      <c r="YE32" s="14"/>
      <c r="YF32" s="14"/>
      <c r="YG32" s="14"/>
      <c r="YH32" s="14"/>
      <c r="YI32" s="14"/>
      <c r="YJ32" s="14"/>
      <c r="YK32" s="14"/>
      <c r="YL32" s="14"/>
      <c r="YM32" s="14"/>
      <c r="YN32" s="14"/>
      <c r="YO32" s="14"/>
      <c r="YP32" s="14"/>
      <c r="YQ32" s="14"/>
      <c r="YR32" s="14"/>
      <c r="YS32" s="14"/>
      <c r="YT32" s="14"/>
      <c r="YU32" s="14"/>
      <c r="YV32" s="14"/>
      <c r="YW32" s="14"/>
      <c r="YX32" s="14"/>
      <c r="YY32" s="14"/>
      <c r="YZ32" s="14"/>
      <c r="ZA32" s="14"/>
      <c r="ZB32" s="14"/>
      <c r="ZC32" s="14"/>
      <c r="ZD32" s="14"/>
      <c r="ZE32" s="14"/>
      <c r="ZF32" s="14"/>
      <c r="ZG32" s="14"/>
      <c r="ZH32" s="14"/>
      <c r="ZI32" s="14"/>
      <c r="ZJ32" s="14"/>
      <c r="ZK32" s="14"/>
      <c r="ZL32" s="14"/>
      <c r="ZM32" s="14"/>
      <c r="ZN32" s="14"/>
      <c r="ZO32" s="14"/>
      <c r="ZP32" s="14"/>
      <c r="ZQ32" s="14"/>
      <c r="ZR32" s="14"/>
      <c r="ZS32" s="14"/>
      <c r="ZT32" s="14"/>
      <c r="ZU32" s="14"/>
      <c r="ZV32" s="14"/>
      <c r="ZW32" s="14"/>
      <c r="ZX32" s="14"/>
      <c r="ZY32" s="14"/>
      <c r="ZZ32" s="14"/>
      <c r="AAA32" s="14"/>
      <c r="AAB32" s="14"/>
      <c r="AAC32" s="14"/>
      <c r="AAD32" s="14"/>
      <c r="AAE32" s="14"/>
      <c r="AAF32" s="14"/>
      <c r="AAG32" s="14"/>
      <c r="AAH32" s="14"/>
      <c r="AAI32" s="14"/>
      <c r="AAJ32" s="14"/>
      <c r="AAK32" s="14"/>
      <c r="AAL32" s="14"/>
      <c r="AAM32" s="14"/>
      <c r="AAN32" s="14"/>
      <c r="AAO32" s="14"/>
      <c r="AAP32" s="14"/>
      <c r="AAQ32" s="14"/>
      <c r="AAR32" s="14"/>
      <c r="AAS32" s="14"/>
      <c r="AAT32" s="14"/>
      <c r="AAU32" s="14"/>
      <c r="AAV32" s="14"/>
      <c r="AAW32" s="14"/>
      <c r="AAX32" s="14"/>
      <c r="AAY32" s="14"/>
      <c r="AAZ32" s="14"/>
      <c r="ABA32" s="14"/>
      <c r="ABB32" s="14"/>
      <c r="ABC32" s="14"/>
      <c r="ABD32" s="14"/>
      <c r="ABE32" s="14"/>
      <c r="ABF32" s="14"/>
      <c r="ABG32" s="14"/>
      <c r="ABH32" s="14"/>
      <c r="ABI32" s="14"/>
      <c r="ABJ32" s="14"/>
      <c r="ABK32" s="14"/>
      <c r="ABL32" s="14"/>
      <c r="ABM32" s="14"/>
      <c r="ABN32" s="14"/>
      <c r="ABO32" s="14"/>
      <c r="ABP32" s="14"/>
      <c r="ABQ32" s="14"/>
      <c r="ABR32" s="14"/>
      <c r="ABS32" s="14"/>
      <c r="ABT32" s="14"/>
      <c r="ABU32" s="14"/>
      <c r="ABV32" s="14"/>
      <c r="ABW32" s="14"/>
      <c r="ABX32" s="14"/>
      <c r="ABY32" s="14"/>
      <c r="ABZ32" s="14"/>
      <c r="ACA32" s="14"/>
      <c r="ACB32" s="14"/>
      <c r="ACC32" s="14"/>
      <c r="ACD32" s="14"/>
      <c r="ACE32" s="14"/>
      <c r="ACF32" s="14"/>
      <c r="ACG32" s="14"/>
      <c r="ACH32" s="14"/>
      <c r="ACI32" s="14"/>
      <c r="ACJ32" s="14"/>
      <c r="ACK32" s="14"/>
      <c r="ACL32" s="14"/>
      <c r="ACM32" s="14"/>
      <c r="ACN32" s="14"/>
      <c r="ACO32" s="14"/>
      <c r="ACP32" s="14"/>
      <c r="ACQ32" s="14"/>
      <c r="ACR32" s="14"/>
      <c r="ACS32" s="14"/>
      <c r="ACT32" s="14"/>
      <c r="ACU32" s="14"/>
      <c r="ACV32" s="14"/>
      <c r="ACW32" s="14"/>
      <c r="ACX32" s="14"/>
      <c r="ACY32" s="14"/>
      <c r="ACZ32" s="14"/>
      <c r="ADA32" s="14"/>
      <c r="ADB32" s="14"/>
      <c r="ADC32" s="14"/>
      <c r="ADD32" s="14"/>
      <c r="ADE32" s="14"/>
      <c r="ADF32" s="14"/>
      <c r="ADG32" s="14"/>
      <c r="ADH32" s="14"/>
      <c r="ADI32" s="14"/>
      <c r="ADJ32" s="14"/>
      <c r="ADK32" s="14"/>
      <c r="ADL32" s="14"/>
      <c r="ADM32" s="14"/>
      <c r="ADN32" s="14"/>
      <c r="ADO32" s="14"/>
      <c r="ADP32" s="14"/>
      <c r="ADQ32" s="14"/>
      <c r="ADR32" s="14"/>
      <c r="ADS32" s="14"/>
      <c r="ADT32" s="14"/>
      <c r="ADU32" s="14"/>
      <c r="ADV32" s="14"/>
      <c r="ADW32" s="14"/>
      <c r="ADX32" s="14"/>
      <c r="ADY32" s="14"/>
      <c r="ADZ32" s="14"/>
      <c r="AEA32" s="14"/>
      <c r="AEB32" s="14"/>
      <c r="AEC32" s="14"/>
      <c r="AED32" s="14"/>
      <c r="AEE32" s="14"/>
      <c r="AEF32" s="14"/>
      <c r="AEG32" s="14"/>
      <c r="AEH32" s="14"/>
      <c r="AEI32" s="14"/>
      <c r="AEJ32" s="14"/>
      <c r="AEK32" s="14"/>
      <c r="AEL32" s="14"/>
      <c r="AEM32" s="14"/>
      <c r="AEN32" s="14"/>
      <c r="AEO32" s="14"/>
      <c r="AEP32" s="14"/>
      <c r="AEQ32" s="14"/>
      <c r="AER32" s="14"/>
      <c r="AES32" s="14"/>
      <c r="AET32" s="14"/>
      <c r="AEU32" s="14"/>
      <c r="AEV32" s="14"/>
      <c r="AEW32" s="14"/>
      <c r="AEX32" s="14"/>
    </row>
    <row r="33" spans="1:830" s="14" customFormat="1" ht="30" customHeight="1" x14ac:dyDescent="0.25">
      <c r="A33" s="148" t="s">
        <v>393</v>
      </c>
      <c r="B33" s="148" t="s">
        <v>294</v>
      </c>
      <c r="C33" s="15" t="s">
        <v>71</v>
      </c>
      <c r="D33" s="16" t="s">
        <v>72</v>
      </c>
      <c r="E33" s="17">
        <v>15</v>
      </c>
      <c r="F33" s="17">
        <v>1</v>
      </c>
      <c r="G33" s="16" t="s">
        <v>70</v>
      </c>
      <c r="H33" s="15" t="s">
        <v>263</v>
      </c>
      <c r="I33" s="96">
        <v>2</v>
      </c>
      <c r="J33" s="15"/>
      <c r="K33" s="165"/>
      <c r="L33" s="191"/>
      <c r="M33" s="175"/>
      <c r="N33" s="16"/>
      <c r="O33" s="17"/>
      <c r="P33" s="17"/>
      <c r="Q33" s="16"/>
      <c r="R33" s="15"/>
      <c r="S33" s="96"/>
      <c r="T33" s="9"/>
      <c r="U33" s="10"/>
      <c r="V33" s="62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</row>
    <row r="34" spans="1:830" s="14" customFormat="1" ht="30" customHeight="1" x14ac:dyDescent="0.25">
      <c r="A34" s="148"/>
      <c r="B34" s="148"/>
      <c r="C34" s="15" t="s">
        <v>50</v>
      </c>
      <c r="D34" s="16" t="s">
        <v>51</v>
      </c>
      <c r="E34" s="17">
        <v>15</v>
      </c>
      <c r="F34" s="17">
        <v>1</v>
      </c>
      <c r="G34" s="16" t="s">
        <v>233</v>
      </c>
      <c r="H34" s="226" t="s">
        <v>263</v>
      </c>
      <c r="I34" s="96">
        <v>2</v>
      </c>
      <c r="J34" s="66"/>
      <c r="K34" s="167"/>
      <c r="L34" s="192"/>
      <c r="M34" s="177"/>
      <c r="N34" s="12"/>
      <c r="O34" s="9"/>
      <c r="P34" s="9"/>
      <c r="Q34" s="9"/>
      <c r="R34" s="9"/>
      <c r="S34" s="10"/>
      <c r="T34" s="9"/>
      <c r="U34" s="1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</row>
    <row r="35" spans="1:830" s="14" customFormat="1" ht="30" customHeight="1" x14ac:dyDescent="0.25">
      <c r="A35" s="148"/>
      <c r="B35" s="148"/>
      <c r="C35" s="15"/>
      <c r="D35" s="16"/>
      <c r="E35" s="17"/>
      <c r="F35" s="17"/>
      <c r="G35" s="16"/>
      <c r="H35" s="15"/>
      <c r="I35" s="96"/>
      <c r="J35" s="9"/>
      <c r="K35" s="168"/>
      <c r="L35" s="191"/>
      <c r="M35" s="177"/>
      <c r="N35" s="12"/>
      <c r="O35" s="9"/>
      <c r="P35" s="9"/>
      <c r="Q35" s="9"/>
      <c r="R35" s="9"/>
      <c r="S35" s="10"/>
      <c r="T35" s="9"/>
      <c r="U35" s="1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</row>
    <row r="36" spans="1:830" s="14" customFormat="1" ht="30" customHeight="1" x14ac:dyDescent="0.25">
      <c r="A36" s="148"/>
      <c r="B36" s="148"/>
      <c r="C36" s="15"/>
      <c r="D36" s="16"/>
      <c r="E36" s="17"/>
      <c r="F36" s="17"/>
      <c r="G36" s="16"/>
      <c r="H36" s="15"/>
      <c r="I36" s="96"/>
      <c r="J36" s="9"/>
      <c r="K36" s="168"/>
      <c r="L36" s="191"/>
      <c r="M36" s="177"/>
      <c r="N36" s="12"/>
      <c r="O36" s="9"/>
      <c r="P36" s="9"/>
      <c r="Q36" s="9"/>
      <c r="R36" s="9"/>
      <c r="S36" s="10"/>
      <c r="T36" s="9"/>
      <c r="U36" s="1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</row>
    <row r="37" spans="1:830" s="117" customFormat="1" ht="12.75" customHeight="1" x14ac:dyDescent="0.25">
      <c r="A37" s="155"/>
      <c r="B37" s="155"/>
      <c r="C37" s="112"/>
      <c r="D37" s="113"/>
      <c r="E37" s="114"/>
      <c r="F37" s="114"/>
      <c r="G37" s="113"/>
      <c r="H37" s="112"/>
      <c r="I37" s="115"/>
      <c r="J37" s="118"/>
      <c r="K37" s="169"/>
      <c r="L37" s="191"/>
      <c r="M37" s="178"/>
      <c r="N37" s="116"/>
      <c r="O37" s="118"/>
      <c r="P37" s="118"/>
      <c r="Q37" s="118"/>
      <c r="R37" s="118"/>
      <c r="S37" s="119"/>
      <c r="T37" s="118"/>
      <c r="U37" s="119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  <c r="KW37" s="14"/>
      <c r="KX37" s="14"/>
      <c r="KY37" s="14"/>
      <c r="KZ37" s="14"/>
      <c r="LA37" s="14"/>
      <c r="LB37" s="14"/>
      <c r="LC37" s="14"/>
      <c r="LD37" s="14"/>
      <c r="LE37" s="14"/>
      <c r="LF37" s="14"/>
      <c r="LG37" s="14"/>
      <c r="LH37" s="14"/>
      <c r="LI37" s="14"/>
      <c r="LJ37" s="14"/>
      <c r="LK37" s="14"/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/>
      <c r="LZ37" s="14"/>
      <c r="MA37" s="14"/>
      <c r="MB37" s="14"/>
      <c r="MC37" s="14"/>
      <c r="MD37" s="14"/>
      <c r="ME37" s="14"/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14"/>
      <c r="NH37" s="14"/>
      <c r="NI37" s="14"/>
      <c r="NJ37" s="14"/>
      <c r="NK37" s="14"/>
      <c r="NL37" s="14"/>
      <c r="NM37" s="14"/>
      <c r="NN37" s="14"/>
      <c r="NO37" s="14"/>
      <c r="NP37" s="14"/>
      <c r="NQ37" s="14"/>
      <c r="NR37" s="14"/>
      <c r="NS37" s="14"/>
      <c r="NT37" s="14"/>
      <c r="NU37" s="14"/>
      <c r="NV37" s="14"/>
      <c r="NW37" s="14"/>
      <c r="NX37" s="14"/>
      <c r="NY37" s="14"/>
      <c r="NZ37" s="14"/>
      <c r="OA37" s="14"/>
      <c r="OB37" s="14"/>
      <c r="OC37" s="14"/>
      <c r="OD37" s="14"/>
      <c r="OE37" s="14"/>
      <c r="OF37" s="14"/>
      <c r="OG37" s="14"/>
      <c r="OH37" s="14"/>
      <c r="OI37" s="14"/>
      <c r="OJ37" s="14"/>
      <c r="OK37" s="14"/>
      <c r="OL37" s="14"/>
      <c r="OM37" s="14"/>
      <c r="ON37" s="14"/>
      <c r="OO37" s="14"/>
      <c r="OP37" s="14"/>
      <c r="OQ37" s="14"/>
      <c r="OR37" s="14"/>
      <c r="OS37" s="14"/>
      <c r="OT37" s="14"/>
      <c r="OU37" s="14"/>
      <c r="OV37" s="14"/>
      <c r="OW37" s="14"/>
      <c r="OX37" s="14"/>
      <c r="OY37" s="14"/>
      <c r="OZ37" s="14"/>
      <c r="PA37" s="14"/>
      <c r="PB37" s="14"/>
      <c r="PC37" s="14"/>
      <c r="PD37" s="14"/>
      <c r="PE37" s="14"/>
      <c r="PF37" s="14"/>
      <c r="PG37" s="14"/>
      <c r="PH37" s="14"/>
      <c r="PI37" s="14"/>
      <c r="PJ37" s="14"/>
      <c r="PK37" s="14"/>
      <c r="PL37" s="14"/>
      <c r="PM37" s="14"/>
      <c r="PN37" s="14"/>
      <c r="PO37" s="14"/>
      <c r="PP37" s="14"/>
      <c r="PQ37" s="14"/>
      <c r="PR37" s="14"/>
      <c r="PS37" s="14"/>
      <c r="PT37" s="14"/>
      <c r="PU37" s="14"/>
      <c r="PV37" s="14"/>
      <c r="PW37" s="14"/>
      <c r="PX37" s="14"/>
      <c r="PY37" s="14"/>
      <c r="PZ37" s="14"/>
      <c r="QA37" s="14"/>
      <c r="QB37" s="14"/>
      <c r="QC37" s="14"/>
      <c r="QD37" s="14"/>
      <c r="QE37" s="14"/>
      <c r="QF37" s="14"/>
      <c r="QG37" s="14"/>
      <c r="QH37" s="14"/>
      <c r="QI37" s="14"/>
      <c r="QJ37" s="14"/>
      <c r="QK37" s="14"/>
      <c r="QL37" s="14"/>
      <c r="QM37" s="14"/>
      <c r="QN37" s="14"/>
      <c r="QO37" s="14"/>
      <c r="QP37" s="14"/>
      <c r="QQ37" s="14"/>
      <c r="QR37" s="14"/>
      <c r="QS37" s="14"/>
      <c r="QT37" s="14"/>
      <c r="QU37" s="14"/>
      <c r="QV37" s="14"/>
      <c r="QW37" s="14"/>
      <c r="QX37" s="14"/>
      <c r="QY37" s="14"/>
      <c r="QZ37" s="14"/>
      <c r="RA37" s="14"/>
      <c r="RB37" s="14"/>
      <c r="RC37" s="14"/>
      <c r="RD37" s="14"/>
      <c r="RE37" s="14"/>
      <c r="RF37" s="14"/>
      <c r="RG37" s="14"/>
      <c r="RH37" s="14"/>
      <c r="RI37" s="14"/>
      <c r="RJ37" s="14"/>
      <c r="RK37" s="14"/>
      <c r="RL37" s="14"/>
      <c r="RM37" s="14"/>
      <c r="RN37" s="14"/>
      <c r="RO37" s="14"/>
      <c r="RP37" s="14"/>
      <c r="RQ37" s="14"/>
      <c r="RR37" s="14"/>
      <c r="RS37" s="14"/>
      <c r="RT37" s="14"/>
      <c r="RU37" s="14"/>
      <c r="RV37" s="14"/>
      <c r="RW37" s="14"/>
      <c r="RX37" s="14"/>
      <c r="RY37" s="14"/>
      <c r="RZ37" s="14"/>
      <c r="SA37" s="14"/>
      <c r="SB37" s="14"/>
      <c r="SC37" s="14"/>
      <c r="SD37" s="14"/>
      <c r="SE37" s="14"/>
      <c r="SF37" s="14"/>
      <c r="SG37" s="14"/>
      <c r="SH37" s="14"/>
      <c r="SI37" s="14"/>
      <c r="SJ37" s="14"/>
      <c r="SK37" s="14"/>
      <c r="SL37" s="14"/>
      <c r="SM37" s="14"/>
      <c r="SN37" s="14"/>
      <c r="SO37" s="14"/>
      <c r="SP37" s="14"/>
      <c r="SQ37" s="14"/>
      <c r="SR37" s="14"/>
      <c r="SS37" s="14"/>
      <c r="ST37" s="14"/>
      <c r="SU37" s="14"/>
      <c r="SV37" s="14"/>
      <c r="SW37" s="14"/>
      <c r="SX37" s="14"/>
      <c r="SY37" s="14"/>
      <c r="SZ37" s="14"/>
      <c r="TA37" s="14"/>
      <c r="TB37" s="14"/>
      <c r="TC37" s="14"/>
      <c r="TD37" s="14"/>
      <c r="TE37" s="14"/>
      <c r="TF37" s="14"/>
      <c r="TG37" s="14"/>
      <c r="TH37" s="14"/>
      <c r="TI37" s="14"/>
      <c r="TJ37" s="14"/>
      <c r="TK37" s="14"/>
      <c r="TL37" s="14"/>
      <c r="TM37" s="14"/>
      <c r="TN37" s="14"/>
      <c r="TO37" s="14"/>
      <c r="TP37" s="14"/>
      <c r="TQ37" s="14"/>
      <c r="TR37" s="14"/>
      <c r="TS37" s="14"/>
      <c r="TT37" s="14"/>
      <c r="TU37" s="14"/>
      <c r="TV37" s="14"/>
      <c r="TW37" s="14"/>
      <c r="TX37" s="14"/>
      <c r="TY37" s="14"/>
      <c r="TZ37" s="14"/>
      <c r="UA37" s="14"/>
      <c r="UB37" s="14"/>
      <c r="UC37" s="14"/>
      <c r="UD37" s="14"/>
      <c r="UE37" s="14"/>
      <c r="UF37" s="14"/>
      <c r="UG37" s="14"/>
      <c r="UH37" s="14"/>
      <c r="UI37" s="14"/>
      <c r="UJ37" s="14"/>
      <c r="UK37" s="14"/>
      <c r="UL37" s="14"/>
      <c r="UM37" s="14"/>
      <c r="UN37" s="14"/>
      <c r="UO37" s="14"/>
      <c r="UP37" s="14"/>
      <c r="UQ37" s="14"/>
      <c r="UR37" s="14"/>
      <c r="US37" s="14"/>
      <c r="UT37" s="14"/>
      <c r="UU37" s="14"/>
      <c r="UV37" s="14"/>
      <c r="UW37" s="14"/>
      <c r="UX37" s="14"/>
      <c r="UY37" s="14"/>
      <c r="UZ37" s="14"/>
      <c r="VA37" s="14"/>
      <c r="VB37" s="14"/>
      <c r="VC37" s="14"/>
      <c r="VD37" s="14"/>
      <c r="VE37" s="14"/>
      <c r="VF37" s="14"/>
      <c r="VG37" s="14"/>
      <c r="VH37" s="14"/>
      <c r="VI37" s="14"/>
      <c r="VJ37" s="14"/>
      <c r="VK37" s="14"/>
      <c r="VL37" s="14"/>
      <c r="VM37" s="14"/>
      <c r="VN37" s="14"/>
      <c r="VO37" s="14"/>
      <c r="VP37" s="14"/>
      <c r="VQ37" s="14"/>
      <c r="VR37" s="14"/>
      <c r="VS37" s="14"/>
      <c r="VT37" s="14"/>
      <c r="VU37" s="14"/>
      <c r="VV37" s="14"/>
      <c r="VW37" s="14"/>
      <c r="VX37" s="14"/>
      <c r="VY37" s="14"/>
      <c r="VZ37" s="14"/>
      <c r="WA37" s="14"/>
      <c r="WB37" s="14"/>
      <c r="WC37" s="14"/>
      <c r="WD37" s="14"/>
      <c r="WE37" s="14"/>
      <c r="WF37" s="14"/>
      <c r="WG37" s="14"/>
      <c r="WH37" s="14"/>
      <c r="WI37" s="14"/>
      <c r="WJ37" s="14"/>
      <c r="WK37" s="14"/>
      <c r="WL37" s="14"/>
      <c r="WM37" s="14"/>
      <c r="WN37" s="14"/>
      <c r="WO37" s="14"/>
      <c r="WP37" s="14"/>
      <c r="WQ37" s="14"/>
      <c r="WR37" s="14"/>
      <c r="WS37" s="14"/>
      <c r="WT37" s="14"/>
      <c r="WU37" s="14"/>
      <c r="WV37" s="14"/>
      <c r="WW37" s="14"/>
      <c r="WX37" s="14"/>
      <c r="WY37" s="14"/>
      <c r="WZ37" s="14"/>
      <c r="XA37" s="14"/>
      <c r="XB37" s="14"/>
      <c r="XC37" s="14"/>
      <c r="XD37" s="14"/>
      <c r="XE37" s="14"/>
      <c r="XF37" s="14"/>
      <c r="XG37" s="14"/>
      <c r="XH37" s="14"/>
      <c r="XI37" s="14"/>
      <c r="XJ37" s="14"/>
      <c r="XK37" s="14"/>
      <c r="XL37" s="14"/>
      <c r="XM37" s="14"/>
      <c r="XN37" s="14"/>
      <c r="XO37" s="14"/>
      <c r="XP37" s="14"/>
      <c r="XQ37" s="14"/>
      <c r="XR37" s="14"/>
      <c r="XS37" s="14"/>
      <c r="XT37" s="14"/>
      <c r="XU37" s="14"/>
      <c r="XV37" s="14"/>
      <c r="XW37" s="14"/>
      <c r="XX37" s="14"/>
      <c r="XY37" s="14"/>
      <c r="XZ37" s="14"/>
      <c r="YA37" s="14"/>
      <c r="YB37" s="14"/>
      <c r="YC37" s="14"/>
      <c r="YD37" s="14"/>
      <c r="YE37" s="14"/>
      <c r="YF37" s="14"/>
      <c r="YG37" s="14"/>
      <c r="YH37" s="14"/>
      <c r="YI37" s="14"/>
      <c r="YJ37" s="14"/>
      <c r="YK37" s="14"/>
      <c r="YL37" s="14"/>
      <c r="YM37" s="14"/>
      <c r="YN37" s="14"/>
      <c r="YO37" s="14"/>
      <c r="YP37" s="14"/>
      <c r="YQ37" s="14"/>
      <c r="YR37" s="14"/>
      <c r="YS37" s="14"/>
      <c r="YT37" s="14"/>
      <c r="YU37" s="14"/>
      <c r="YV37" s="14"/>
      <c r="YW37" s="14"/>
      <c r="YX37" s="14"/>
      <c r="YY37" s="14"/>
      <c r="YZ37" s="14"/>
      <c r="ZA37" s="14"/>
      <c r="ZB37" s="14"/>
      <c r="ZC37" s="14"/>
      <c r="ZD37" s="14"/>
      <c r="ZE37" s="14"/>
      <c r="ZF37" s="14"/>
      <c r="ZG37" s="14"/>
      <c r="ZH37" s="14"/>
      <c r="ZI37" s="14"/>
      <c r="ZJ37" s="14"/>
      <c r="ZK37" s="14"/>
      <c r="ZL37" s="14"/>
      <c r="ZM37" s="14"/>
      <c r="ZN37" s="14"/>
      <c r="ZO37" s="14"/>
      <c r="ZP37" s="14"/>
      <c r="ZQ37" s="14"/>
      <c r="ZR37" s="14"/>
      <c r="ZS37" s="14"/>
      <c r="ZT37" s="14"/>
      <c r="ZU37" s="14"/>
      <c r="ZV37" s="14"/>
      <c r="ZW37" s="14"/>
      <c r="ZX37" s="14"/>
      <c r="ZY37" s="14"/>
      <c r="ZZ37" s="14"/>
      <c r="AAA37" s="14"/>
      <c r="AAB37" s="14"/>
      <c r="AAC37" s="14"/>
      <c r="AAD37" s="14"/>
      <c r="AAE37" s="14"/>
      <c r="AAF37" s="14"/>
      <c r="AAG37" s="14"/>
      <c r="AAH37" s="14"/>
      <c r="AAI37" s="14"/>
      <c r="AAJ37" s="14"/>
      <c r="AAK37" s="14"/>
      <c r="AAL37" s="14"/>
      <c r="AAM37" s="14"/>
      <c r="AAN37" s="14"/>
      <c r="AAO37" s="14"/>
      <c r="AAP37" s="14"/>
      <c r="AAQ37" s="14"/>
      <c r="AAR37" s="14"/>
      <c r="AAS37" s="14"/>
      <c r="AAT37" s="14"/>
      <c r="AAU37" s="14"/>
      <c r="AAV37" s="14"/>
      <c r="AAW37" s="14"/>
      <c r="AAX37" s="14"/>
      <c r="AAY37" s="14"/>
      <c r="AAZ37" s="14"/>
      <c r="ABA37" s="14"/>
      <c r="ABB37" s="14"/>
      <c r="ABC37" s="14"/>
      <c r="ABD37" s="14"/>
      <c r="ABE37" s="14"/>
      <c r="ABF37" s="14"/>
      <c r="ABG37" s="14"/>
      <c r="ABH37" s="14"/>
      <c r="ABI37" s="14"/>
      <c r="ABJ37" s="14"/>
      <c r="ABK37" s="14"/>
      <c r="ABL37" s="14"/>
      <c r="ABM37" s="14"/>
      <c r="ABN37" s="14"/>
      <c r="ABO37" s="14"/>
      <c r="ABP37" s="14"/>
      <c r="ABQ37" s="14"/>
      <c r="ABR37" s="14"/>
      <c r="ABS37" s="14"/>
      <c r="ABT37" s="14"/>
      <c r="ABU37" s="14"/>
      <c r="ABV37" s="14"/>
      <c r="ABW37" s="14"/>
      <c r="ABX37" s="14"/>
      <c r="ABY37" s="14"/>
      <c r="ABZ37" s="14"/>
      <c r="ACA37" s="14"/>
      <c r="ACB37" s="14"/>
      <c r="ACC37" s="14"/>
      <c r="ACD37" s="14"/>
      <c r="ACE37" s="14"/>
      <c r="ACF37" s="14"/>
      <c r="ACG37" s="14"/>
      <c r="ACH37" s="14"/>
      <c r="ACI37" s="14"/>
      <c r="ACJ37" s="14"/>
      <c r="ACK37" s="14"/>
      <c r="ACL37" s="14"/>
      <c r="ACM37" s="14"/>
      <c r="ACN37" s="14"/>
      <c r="ACO37" s="14"/>
      <c r="ACP37" s="14"/>
      <c r="ACQ37" s="14"/>
      <c r="ACR37" s="14"/>
      <c r="ACS37" s="14"/>
      <c r="ACT37" s="14"/>
      <c r="ACU37" s="14"/>
      <c r="ACV37" s="14"/>
      <c r="ACW37" s="14"/>
      <c r="ACX37" s="14"/>
      <c r="ACY37" s="14"/>
      <c r="ACZ37" s="14"/>
      <c r="ADA37" s="14"/>
      <c r="ADB37" s="14"/>
      <c r="ADC37" s="14"/>
      <c r="ADD37" s="14"/>
      <c r="ADE37" s="14"/>
      <c r="ADF37" s="14"/>
      <c r="ADG37" s="14"/>
      <c r="ADH37" s="14"/>
      <c r="ADI37" s="14"/>
      <c r="ADJ37" s="14"/>
      <c r="ADK37" s="14"/>
      <c r="ADL37" s="14"/>
      <c r="ADM37" s="14"/>
      <c r="ADN37" s="14"/>
      <c r="ADO37" s="14"/>
      <c r="ADP37" s="14"/>
      <c r="ADQ37" s="14"/>
      <c r="ADR37" s="14"/>
      <c r="ADS37" s="14"/>
      <c r="ADT37" s="14"/>
      <c r="ADU37" s="14"/>
      <c r="ADV37" s="14"/>
      <c r="ADW37" s="14"/>
      <c r="ADX37" s="14"/>
      <c r="ADY37" s="14"/>
      <c r="ADZ37" s="14"/>
      <c r="AEA37" s="14"/>
      <c r="AEB37" s="14"/>
      <c r="AEC37" s="14"/>
      <c r="AED37" s="14"/>
      <c r="AEE37" s="14"/>
      <c r="AEF37" s="14"/>
      <c r="AEG37" s="14"/>
      <c r="AEH37" s="14"/>
      <c r="AEI37" s="14"/>
      <c r="AEJ37" s="14"/>
      <c r="AEK37" s="14"/>
      <c r="AEL37" s="14"/>
      <c r="AEM37" s="14"/>
      <c r="AEN37" s="14"/>
      <c r="AEO37" s="14"/>
      <c r="AEP37" s="14"/>
      <c r="AEQ37" s="14"/>
      <c r="AER37" s="14"/>
      <c r="AES37" s="14"/>
      <c r="AET37" s="14"/>
      <c r="AEU37" s="14"/>
      <c r="AEV37" s="14"/>
      <c r="AEW37" s="14"/>
      <c r="AEX37" s="14"/>
    </row>
    <row r="38" spans="1:830" s="21" customFormat="1" ht="30" customHeight="1" x14ac:dyDescent="0.25">
      <c r="A38" s="149" t="s">
        <v>407</v>
      </c>
      <c r="B38" s="149" t="s">
        <v>295</v>
      </c>
      <c r="C38" s="15" t="s">
        <v>36</v>
      </c>
      <c r="D38" s="16" t="s">
        <v>37</v>
      </c>
      <c r="E38" s="17">
        <v>15</v>
      </c>
      <c r="F38" s="17">
        <v>1</v>
      </c>
      <c r="G38" s="16" t="s">
        <v>124</v>
      </c>
      <c r="H38" s="11" t="s">
        <v>262</v>
      </c>
      <c r="I38" s="99">
        <v>2</v>
      </c>
      <c r="J38" s="15" t="s">
        <v>302</v>
      </c>
      <c r="K38" s="96">
        <v>1</v>
      </c>
      <c r="L38" s="191"/>
      <c r="M38" s="184" t="s">
        <v>18</v>
      </c>
      <c r="N38" s="12" t="s">
        <v>19</v>
      </c>
      <c r="O38" s="13" t="s">
        <v>9</v>
      </c>
      <c r="P38" s="13">
        <v>2</v>
      </c>
      <c r="Q38" s="12" t="s">
        <v>20</v>
      </c>
      <c r="R38" s="226" t="s">
        <v>262</v>
      </c>
      <c r="S38" s="96">
        <v>2</v>
      </c>
      <c r="T38" s="15"/>
      <c r="U38" s="96"/>
      <c r="V38" s="62"/>
    </row>
    <row r="39" spans="1:830" s="57" customFormat="1" ht="30" customHeight="1" x14ac:dyDescent="0.25">
      <c r="A39" s="152"/>
      <c r="B39" s="152"/>
      <c r="C39" s="15" t="s">
        <v>52</v>
      </c>
      <c r="D39" s="16" t="s">
        <v>53</v>
      </c>
      <c r="E39" s="17">
        <v>15</v>
      </c>
      <c r="F39" s="17">
        <v>1</v>
      </c>
      <c r="G39" s="16" t="s">
        <v>306</v>
      </c>
      <c r="H39" s="227" t="s">
        <v>262</v>
      </c>
      <c r="I39" s="96">
        <v>2</v>
      </c>
      <c r="J39" s="66"/>
      <c r="K39" s="102"/>
      <c r="L39" s="200"/>
      <c r="M39" s="184" t="s">
        <v>117</v>
      </c>
      <c r="N39" s="12" t="s">
        <v>118</v>
      </c>
      <c r="O39" s="13">
        <v>15</v>
      </c>
      <c r="P39" s="13">
        <v>2</v>
      </c>
      <c r="Q39" s="12" t="s">
        <v>61</v>
      </c>
      <c r="R39" s="15" t="s">
        <v>262</v>
      </c>
      <c r="S39" s="96">
        <v>2</v>
      </c>
      <c r="T39" s="15"/>
      <c r="U39" s="96"/>
      <c r="V39" s="62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</row>
    <row r="40" spans="1:830" s="21" customFormat="1" ht="30" customHeight="1" x14ac:dyDescent="0.25">
      <c r="A40" s="149"/>
      <c r="B40" s="149"/>
      <c r="C40" s="15"/>
      <c r="D40" s="16"/>
      <c r="E40" s="17"/>
      <c r="F40" s="17"/>
      <c r="G40" s="16"/>
      <c r="H40" s="11"/>
      <c r="I40" s="96"/>
      <c r="J40" s="15"/>
      <c r="K40" s="165"/>
      <c r="L40" s="195"/>
      <c r="M40" s="15"/>
      <c r="N40" s="15"/>
      <c r="O40" s="15"/>
      <c r="P40" s="15"/>
      <c r="Q40" s="15"/>
      <c r="R40" s="15"/>
      <c r="S40" s="15"/>
      <c r="T40" s="15"/>
      <c r="U40" s="96"/>
    </row>
    <row r="41" spans="1:830" s="21" customFormat="1" ht="30" customHeight="1" x14ac:dyDescent="0.25">
      <c r="A41" s="149"/>
      <c r="B41" s="149"/>
      <c r="C41" s="15"/>
      <c r="D41" s="15"/>
      <c r="E41" s="15"/>
      <c r="F41" s="15"/>
      <c r="G41" s="15"/>
      <c r="H41" s="15"/>
      <c r="I41" s="96"/>
      <c r="J41" s="15"/>
      <c r="K41" s="165"/>
      <c r="L41" s="195"/>
      <c r="M41" s="175"/>
      <c r="N41" s="16"/>
      <c r="O41" s="15"/>
      <c r="P41" s="15"/>
      <c r="Q41" s="15"/>
      <c r="R41" s="15"/>
      <c r="S41" s="96"/>
      <c r="T41" s="15"/>
      <c r="U41" s="96"/>
    </row>
    <row r="42" spans="1:830" s="117" customFormat="1" ht="15" customHeight="1" x14ac:dyDescent="0.25">
      <c r="A42" s="155"/>
      <c r="B42" s="155"/>
      <c r="C42" s="120"/>
      <c r="D42" s="120"/>
      <c r="E42" s="120"/>
      <c r="F42" s="120"/>
      <c r="G42" s="120"/>
      <c r="H42" s="120"/>
      <c r="I42" s="126"/>
      <c r="J42" s="120"/>
      <c r="K42" s="170"/>
      <c r="L42" s="194"/>
      <c r="M42" s="183"/>
      <c r="N42" s="116"/>
      <c r="O42" s="127"/>
      <c r="P42" s="127"/>
      <c r="Q42" s="127"/>
      <c r="R42" s="127"/>
      <c r="S42" s="144"/>
      <c r="T42" s="127"/>
      <c r="U42" s="144"/>
      <c r="V42" s="136"/>
      <c r="W42" s="136"/>
      <c r="X42" s="136"/>
      <c r="Y42" s="136"/>
      <c r="Z42" s="136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36"/>
      <c r="AN42" s="136"/>
      <c r="AO42" s="136"/>
      <c r="AP42" s="136"/>
      <c r="AQ42" s="136"/>
      <c r="AR42" s="136"/>
      <c r="AS42" s="136"/>
      <c r="AT42" s="136"/>
      <c r="AU42" s="136"/>
      <c r="AV42" s="136"/>
      <c r="AW42" s="136"/>
      <c r="AX42" s="136"/>
      <c r="AY42" s="136"/>
      <c r="AZ42" s="136"/>
      <c r="BA42" s="136"/>
      <c r="BB42" s="136"/>
      <c r="BC42" s="136"/>
      <c r="BD42" s="136"/>
      <c r="BE42" s="136"/>
      <c r="BF42" s="136"/>
      <c r="BG42" s="136"/>
      <c r="BH42" s="136"/>
      <c r="BI42" s="136"/>
      <c r="BJ42" s="136"/>
      <c r="BK42" s="136"/>
      <c r="BL42" s="136"/>
      <c r="BM42" s="136"/>
      <c r="BN42" s="136"/>
      <c r="BO42" s="136"/>
      <c r="BP42" s="136"/>
      <c r="BQ42" s="136"/>
      <c r="BR42" s="136"/>
      <c r="BS42" s="136"/>
      <c r="BT42" s="136"/>
      <c r="BU42" s="136"/>
      <c r="BV42" s="136"/>
      <c r="BW42" s="136"/>
      <c r="BX42" s="136"/>
      <c r="BY42" s="136"/>
      <c r="BZ42" s="136"/>
      <c r="CA42" s="136"/>
      <c r="CB42" s="136"/>
      <c r="CC42" s="136"/>
      <c r="CD42" s="136"/>
      <c r="CE42" s="136"/>
      <c r="CF42" s="136"/>
      <c r="CG42" s="136"/>
      <c r="CH42" s="136"/>
      <c r="CI42" s="136"/>
      <c r="CJ42" s="136"/>
      <c r="CK42" s="136"/>
      <c r="CL42" s="136"/>
      <c r="CM42" s="136"/>
      <c r="CN42" s="136"/>
      <c r="CO42" s="136"/>
      <c r="CP42" s="136"/>
      <c r="CQ42" s="136"/>
      <c r="CR42" s="136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14"/>
      <c r="KK42" s="14"/>
      <c r="KL42" s="14"/>
      <c r="KM42" s="14"/>
      <c r="KN42" s="14"/>
      <c r="KO42" s="14"/>
      <c r="KP42" s="14"/>
      <c r="KQ42" s="14"/>
      <c r="KR42" s="14"/>
      <c r="KS42" s="14"/>
      <c r="KT42" s="14"/>
      <c r="KU42" s="14"/>
      <c r="KV42" s="14"/>
      <c r="KW42" s="14"/>
      <c r="KX42" s="14"/>
      <c r="KY42" s="14"/>
      <c r="KZ42" s="14"/>
      <c r="LA42" s="14"/>
      <c r="LB42" s="14"/>
      <c r="LC42" s="14"/>
      <c r="LD42" s="14"/>
      <c r="LE42" s="14"/>
      <c r="LF42" s="14"/>
      <c r="LG42" s="14"/>
      <c r="LH42" s="14"/>
      <c r="LI42" s="14"/>
      <c r="LJ42" s="14"/>
      <c r="LK42" s="14"/>
      <c r="LL42" s="14"/>
      <c r="LM42" s="14"/>
      <c r="LN42" s="14"/>
      <c r="LO42" s="14"/>
      <c r="LP42" s="14"/>
      <c r="LQ42" s="14"/>
      <c r="LR42" s="14"/>
      <c r="LS42" s="14"/>
      <c r="LT42" s="14"/>
      <c r="LU42" s="14"/>
      <c r="LV42" s="14"/>
      <c r="LW42" s="14"/>
      <c r="LX42" s="14"/>
      <c r="LY42" s="14"/>
      <c r="LZ42" s="14"/>
      <c r="MA42" s="14"/>
      <c r="MB42" s="14"/>
      <c r="MC42" s="14"/>
      <c r="MD42" s="14"/>
      <c r="ME42" s="14"/>
      <c r="MF42" s="14"/>
      <c r="MG42" s="14"/>
      <c r="MH42" s="14"/>
      <c r="MI42" s="14"/>
      <c r="MJ42" s="14"/>
      <c r="MK42" s="14"/>
      <c r="ML42" s="14"/>
      <c r="MM42" s="14"/>
      <c r="MN42" s="14"/>
      <c r="MO42" s="14"/>
      <c r="MP42" s="14"/>
      <c r="MQ42" s="14"/>
      <c r="MR42" s="14"/>
      <c r="MS42" s="14"/>
      <c r="MT42" s="14"/>
      <c r="MU42" s="14"/>
      <c r="MV42" s="14"/>
      <c r="MW42" s="14"/>
      <c r="MX42" s="14"/>
      <c r="MY42" s="14"/>
      <c r="MZ42" s="14"/>
      <c r="NA42" s="14"/>
      <c r="NB42" s="14"/>
      <c r="NC42" s="14"/>
      <c r="ND42" s="14"/>
      <c r="NE42" s="14"/>
      <c r="NF42" s="14"/>
      <c r="NG42" s="14"/>
      <c r="NH42" s="14"/>
      <c r="NI42" s="14"/>
      <c r="NJ42" s="14"/>
      <c r="NK42" s="14"/>
      <c r="NL42" s="14"/>
      <c r="NM42" s="14"/>
      <c r="NN42" s="14"/>
      <c r="NO42" s="14"/>
      <c r="NP42" s="14"/>
      <c r="NQ42" s="14"/>
      <c r="NR42" s="14"/>
      <c r="NS42" s="14"/>
      <c r="NT42" s="14"/>
      <c r="NU42" s="14"/>
      <c r="NV42" s="14"/>
      <c r="NW42" s="14"/>
      <c r="NX42" s="14"/>
      <c r="NY42" s="14"/>
      <c r="NZ42" s="14"/>
      <c r="OA42" s="14"/>
      <c r="OB42" s="14"/>
      <c r="OC42" s="14"/>
      <c r="OD42" s="14"/>
      <c r="OE42" s="14"/>
      <c r="OF42" s="14"/>
      <c r="OG42" s="14"/>
      <c r="OH42" s="14"/>
      <c r="OI42" s="14"/>
      <c r="OJ42" s="14"/>
      <c r="OK42" s="14"/>
      <c r="OL42" s="14"/>
      <c r="OM42" s="14"/>
      <c r="ON42" s="14"/>
      <c r="OO42" s="14"/>
      <c r="OP42" s="14"/>
      <c r="OQ42" s="14"/>
      <c r="OR42" s="14"/>
      <c r="OS42" s="14"/>
      <c r="OT42" s="14"/>
      <c r="OU42" s="14"/>
      <c r="OV42" s="14"/>
      <c r="OW42" s="14"/>
      <c r="OX42" s="14"/>
      <c r="OY42" s="14"/>
      <c r="OZ42" s="14"/>
      <c r="PA42" s="14"/>
      <c r="PB42" s="14"/>
      <c r="PC42" s="14"/>
      <c r="PD42" s="14"/>
      <c r="PE42" s="14"/>
      <c r="PF42" s="14"/>
      <c r="PG42" s="14"/>
      <c r="PH42" s="14"/>
      <c r="PI42" s="14"/>
      <c r="PJ42" s="14"/>
      <c r="PK42" s="14"/>
      <c r="PL42" s="14"/>
      <c r="PM42" s="14"/>
      <c r="PN42" s="14"/>
      <c r="PO42" s="14"/>
      <c r="PP42" s="14"/>
      <c r="PQ42" s="14"/>
      <c r="PR42" s="14"/>
      <c r="PS42" s="14"/>
      <c r="PT42" s="14"/>
      <c r="PU42" s="14"/>
      <c r="PV42" s="14"/>
      <c r="PW42" s="14"/>
      <c r="PX42" s="14"/>
      <c r="PY42" s="14"/>
      <c r="PZ42" s="14"/>
      <c r="QA42" s="14"/>
      <c r="QB42" s="14"/>
      <c r="QC42" s="14"/>
      <c r="QD42" s="14"/>
      <c r="QE42" s="14"/>
      <c r="QF42" s="14"/>
      <c r="QG42" s="14"/>
      <c r="QH42" s="14"/>
      <c r="QI42" s="14"/>
      <c r="QJ42" s="14"/>
      <c r="QK42" s="14"/>
      <c r="QL42" s="14"/>
      <c r="QM42" s="14"/>
      <c r="QN42" s="14"/>
      <c r="QO42" s="14"/>
      <c r="QP42" s="14"/>
      <c r="QQ42" s="14"/>
      <c r="QR42" s="14"/>
      <c r="QS42" s="14"/>
      <c r="QT42" s="14"/>
      <c r="QU42" s="14"/>
      <c r="QV42" s="14"/>
      <c r="QW42" s="14"/>
      <c r="QX42" s="14"/>
      <c r="QY42" s="14"/>
      <c r="QZ42" s="14"/>
      <c r="RA42" s="14"/>
      <c r="RB42" s="14"/>
      <c r="RC42" s="14"/>
      <c r="RD42" s="14"/>
      <c r="RE42" s="14"/>
      <c r="RF42" s="14"/>
      <c r="RG42" s="14"/>
      <c r="RH42" s="14"/>
      <c r="RI42" s="14"/>
      <c r="RJ42" s="14"/>
      <c r="RK42" s="14"/>
      <c r="RL42" s="14"/>
      <c r="RM42" s="14"/>
      <c r="RN42" s="14"/>
      <c r="RO42" s="14"/>
      <c r="RP42" s="14"/>
      <c r="RQ42" s="14"/>
      <c r="RR42" s="14"/>
      <c r="RS42" s="14"/>
      <c r="RT42" s="14"/>
      <c r="RU42" s="14"/>
      <c r="RV42" s="14"/>
      <c r="RW42" s="14"/>
      <c r="RX42" s="14"/>
      <c r="RY42" s="14"/>
      <c r="RZ42" s="14"/>
      <c r="SA42" s="14"/>
      <c r="SB42" s="14"/>
      <c r="SC42" s="14"/>
      <c r="SD42" s="14"/>
      <c r="SE42" s="14"/>
      <c r="SF42" s="14"/>
      <c r="SG42" s="14"/>
      <c r="SH42" s="14"/>
      <c r="SI42" s="14"/>
      <c r="SJ42" s="14"/>
      <c r="SK42" s="14"/>
      <c r="SL42" s="14"/>
      <c r="SM42" s="14"/>
      <c r="SN42" s="14"/>
      <c r="SO42" s="14"/>
      <c r="SP42" s="14"/>
      <c r="SQ42" s="14"/>
      <c r="SR42" s="14"/>
      <c r="SS42" s="14"/>
      <c r="ST42" s="14"/>
      <c r="SU42" s="14"/>
      <c r="SV42" s="14"/>
      <c r="SW42" s="14"/>
      <c r="SX42" s="14"/>
      <c r="SY42" s="14"/>
      <c r="SZ42" s="14"/>
      <c r="TA42" s="14"/>
      <c r="TB42" s="14"/>
      <c r="TC42" s="14"/>
      <c r="TD42" s="14"/>
      <c r="TE42" s="14"/>
      <c r="TF42" s="14"/>
      <c r="TG42" s="14"/>
      <c r="TH42" s="14"/>
      <c r="TI42" s="14"/>
      <c r="TJ42" s="14"/>
      <c r="TK42" s="14"/>
      <c r="TL42" s="14"/>
      <c r="TM42" s="14"/>
      <c r="TN42" s="14"/>
      <c r="TO42" s="14"/>
      <c r="TP42" s="14"/>
      <c r="TQ42" s="14"/>
      <c r="TR42" s="14"/>
      <c r="TS42" s="14"/>
      <c r="TT42" s="14"/>
      <c r="TU42" s="14"/>
      <c r="TV42" s="14"/>
      <c r="TW42" s="14"/>
      <c r="TX42" s="14"/>
      <c r="TY42" s="14"/>
      <c r="TZ42" s="14"/>
      <c r="UA42" s="14"/>
      <c r="UB42" s="14"/>
      <c r="UC42" s="14"/>
      <c r="UD42" s="14"/>
      <c r="UE42" s="14"/>
      <c r="UF42" s="14"/>
      <c r="UG42" s="14"/>
      <c r="UH42" s="14"/>
      <c r="UI42" s="14"/>
      <c r="UJ42" s="14"/>
      <c r="UK42" s="14"/>
      <c r="UL42" s="14"/>
      <c r="UM42" s="14"/>
      <c r="UN42" s="14"/>
      <c r="UO42" s="14"/>
      <c r="UP42" s="14"/>
      <c r="UQ42" s="14"/>
      <c r="UR42" s="14"/>
      <c r="US42" s="14"/>
      <c r="UT42" s="14"/>
      <c r="UU42" s="14"/>
      <c r="UV42" s="14"/>
      <c r="UW42" s="14"/>
      <c r="UX42" s="14"/>
      <c r="UY42" s="14"/>
      <c r="UZ42" s="14"/>
      <c r="VA42" s="14"/>
      <c r="VB42" s="14"/>
      <c r="VC42" s="14"/>
      <c r="VD42" s="14"/>
      <c r="VE42" s="14"/>
      <c r="VF42" s="14"/>
      <c r="VG42" s="14"/>
      <c r="VH42" s="14"/>
      <c r="VI42" s="14"/>
      <c r="VJ42" s="14"/>
      <c r="VK42" s="14"/>
      <c r="VL42" s="14"/>
      <c r="VM42" s="14"/>
      <c r="VN42" s="14"/>
      <c r="VO42" s="14"/>
      <c r="VP42" s="14"/>
      <c r="VQ42" s="14"/>
      <c r="VR42" s="14"/>
      <c r="VS42" s="14"/>
      <c r="VT42" s="14"/>
      <c r="VU42" s="14"/>
      <c r="VV42" s="14"/>
      <c r="VW42" s="14"/>
      <c r="VX42" s="14"/>
      <c r="VY42" s="14"/>
      <c r="VZ42" s="14"/>
      <c r="WA42" s="14"/>
      <c r="WB42" s="14"/>
      <c r="WC42" s="14"/>
      <c r="WD42" s="14"/>
      <c r="WE42" s="14"/>
      <c r="WF42" s="14"/>
      <c r="WG42" s="14"/>
      <c r="WH42" s="14"/>
      <c r="WI42" s="14"/>
      <c r="WJ42" s="14"/>
      <c r="WK42" s="14"/>
      <c r="WL42" s="14"/>
      <c r="WM42" s="14"/>
      <c r="WN42" s="14"/>
      <c r="WO42" s="14"/>
      <c r="WP42" s="14"/>
      <c r="WQ42" s="14"/>
      <c r="WR42" s="14"/>
      <c r="WS42" s="14"/>
      <c r="WT42" s="14"/>
      <c r="WU42" s="14"/>
      <c r="WV42" s="14"/>
      <c r="WW42" s="14"/>
      <c r="WX42" s="14"/>
      <c r="WY42" s="14"/>
      <c r="WZ42" s="14"/>
      <c r="XA42" s="14"/>
      <c r="XB42" s="14"/>
      <c r="XC42" s="14"/>
      <c r="XD42" s="14"/>
      <c r="XE42" s="14"/>
      <c r="XF42" s="14"/>
      <c r="XG42" s="14"/>
      <c r="XH42" s="14"/>
      <c r="XI42" s="14"/>
      <c r="XJ42" s="14"/>
      <c r="XK42" s="14"/>
      <c r="XL42" s="14"/>
      <c r="XM42" s="14"/>
      <c r="XN42" s="14"/>
      <c r="XO42" s="14"/>
      <c r="XP42" s="14"/>
      <c r="XQ42" s="14"/>
      <c r="XR42" s="14"/>
      <c r="XS42" s="14"/>
      <c r="XT42" s="14"/>
      <c r="XU42" s="14"/>
      <c r="XV42" s="14"/>
      <c r="XW42" s="14"/>
      <c r="XX42" s="14"/>
      <c r="XY42" s="14"/>
      <c r="XZ42" s="14"/>
      <c r="YA42" s="14"/>
      <c r="YB42" s="14"/>
      <c r="YC42" s="14"/>
      <c r="YD42" s="14"/>
      <c r="YE42" s="14"/>
      <c r="YF42" s="14"/>
      <c r="YG42" s="14"/>
      <c r="YH42" s="14"/>
      <c r="YI42" s="14"/>
      <c r="YJ42" s="14"/>
      <c r="YK42" s="14"/>
      <c r="YL42" s="14"/>
      <c r="YM42" s="14"/>
      <c r="YN42" s="14"/>
      <c r="YO42" s="14"/>
      <c r="YP42" s="14"/>
      <c r="YQ42" s="14"/>
      <c r="YR42" s="14"/>
      <c r="YS42" s="14"/>
      <c r="YT42" s="14"/>
      <c r="YU42" s="14"/>
      <c r="YV42" s="14"/>
      <c r="YW42" s="14"/>
      <c r="YX42" s="14"/>
      <c r="YY42" s="14"/>
      <c r="YZ42" s="14"/>
      <c r="ZA42" s="14"/>
      <c r="ZB42" s="14"/>
      <c r="ZC42" s="14"/>
      <c r="ZD42" s="14"/>
      <c r="ZE42" s="14"/>
      <c r="ZF42" s="14"/>
      <c r="ZG42" s="14"/>
      <c r="ZH42" s="14"/>
      <c r="ZI42" s="14"/>
      <c r="ZJ42" s="14"/>
      <c r="ZK42" s="14"/>
      <c r="ZL42" s="14"/>
      <c r="ZM42" s="14"/>
      <c r="ZN42" s="14"/>
      <c r="ZO42" s="14"/>
      <c r="ZP42" s="14"/>
      <c r="ZQ42" s="14"/>
      <c r="ZR42" s="14"/>
      <c r="ZS42" s="14"/>
      <c r="ZT42" s="14"/>
      <c r="ZU42" s="14"/>
      <c r="ZV42" s="14"/>
      <c r="ZW42" s="14"/>
      <c r="ZX42" s="14"/>
      <c r="ZY42" s="14"/>
      <c r="ZZ42" s="14"/>
      <c r="AAA42" s="14"/>
      <c r="AAB42" s="14"/>
      <c r="AAC42" s="14"/>
      <c r="AAD42" s="14"/>
      <c r="AAE42" s="14"/>
      <c r="AAF42" s="14"/>
      <c r="AAG42" s="14"/>
      <c r="AAH42" s="14"/>
      <c r="AAI42" s="14"/>
      <c r="AAJ42" s="14"/>
      <c r="AAK42" s="14"/>
      <c r="AAL42" s="14"/>
      <c r="AAM42" s="14"/>
      <c r="AAN42" s="14"/>
      <c r="AAO42" s="14"/>
      <c r="AAP42" s="14"/>
      <c r="AAQ42" s="14"/>
      <c r="AAR42" s="14"/>
      <c r="AAS42" s="14"/>
      <c r="AAT42" s="14"/>
      <c r="AAU42" s="14"/>
      <c r="AAV42" s="14"/>
      <c r="AAW42" s="14"/>
      <c r="AAX42" s="14"/>
      <c r="AAY42" s="14"/>
      <c r="AAZ42" s="14"/>
      <c r="ABA42" s="14"/>
      <c r="ABB42" s="14"/>
      <c r="ABC42" s="14"/>
      <c r="ABD42" s="14"/>
      <c r="ABE42" s="14"/>
      <c r="ABF42" s="14"/>
      <c r="ABG42" s="14"/>
      <c r="ABH42" s="14"/>
      <c r="ABI42" s="14"/>
      <c r="ABJ42" s="14"/>
      <c r="ABK42" s="14"/>
      <c r="ABL42" s="14"/>
      <c r="ABM42" s="14"/>
      <c r="ABN42" s="14"/>
      <c r="ABO42" s="14"/>
      <c r="ABP42" s="14"/>
      <c r="ABQ42" s="14"/>
      <c r="ABR42" s="14"/>
      <c r="ABS42" s="14"/>
      <c r="ABT42" s="14"/>
      <c r="ABU42" s="14"/>
      <c r="ABV42" s="14"/>
      <c r="ABW42" s="14"/>
      <c r="ABX42" s="14"/>
      <c r="ABY42" s="14"/>
      <c r="ABZ42" s="14"/>
      <c r="ACA42" s="14"/>
      <c r="ACB42" s="14"/>
      <c r="ACC42" s="14"/>
      <c r="ACD42" s="14"/>
      <c r="ACE42" s="14"/>
      <c r="ACF42" s="14"/>
      <c r="ACG42" s="14"/>
      <c r="ACH42" s="14"/>
      <c r="ACI42" s="14"/>
      <c r="ACJ42" s="14"/>
      <c r="ACK42" s="14"/>
      <c r="ACL42" s="14"/>
      <c r="ACM42" s="14"/>
      <c r="ACN42" s="14"/>
      <c r="ACO42" s="14"/>
      <c r="ACP42" s="14"/>
      <c r="ACQ42" s="14"/>
      <c r="ACR42" s="14"/>
      <c r="ACS42" s="14"/>
      <c r="ACT42" s="14"/>
      <c r="ACU42" s="14"/>
      <c r="ACV42" s="14"/>
      <c r="ACW42" s="14"/>
      <c r="ACX42" s="14"/>
      <c r="ACY42" s="14"/>
      <c r="ACZ42" s="14"/>
      <c r="ADA42" s="14"/>
      <c r="ADB42" s="14"/>
      <c r="ADC42" s="14"/>
      <c r="ADD42" s="14"/>
      <c r="ADE42" s="14"/>
      <c r="ADF42" s="14"/>
      <c r="ADG42" s="14"/>
      <c r="ADH42" s="14"/>
      <c r="ADI42" s="14"/>
      <c r="ADJ42" s="14"/>
      <c r="ADK42" s="14"/>
      <c r="ADL42" s="14"/>
      <c r="ADM42" s="14"/>
      <c r="ADN42" s="14"/>
      <c r="ADO42" s="14"/>
      <c r="ADP42" s="14"/>
      <c r="ADQ42" s="14"/>
      <c r="ADR42" s="14"/>
      <c r="ADS42" s="14"/>
      <c r="ADT42" s="14"/>
      <c r="ADU42" s="14"/>
      <c r="ADV42" s="14"/>
      <c r="ADW42" s="14"/>
      <c r="ADX42" s="14"/>
      <c r="ADY42" s="14"/>
      <c r="ADZ42" s="14"/>
      <c r="AEA42" s="14"/>
      <c r="AEB42" s="14"/>
      <c r="AEC42" s="14"/>
      <c r="AED42" s="14"/>
      <c r="AEE42" s="14"/>
      <c r="AEF42" s="14"/>
      <c r="AEG42" s="14"/>
      <c r="AEH42" s="14"/>
      <c r="AEI42" s="14"/>
      <c r="AEJ42" s="14"/>
      <c r="AEK42" s="14"/>
      <c r="AEL42" s="14"/>
      <c r="AEM42" s="14"/>
      <c r="AEN42" s="14"/>
      <c r="AEO42" s="14"/>
      <c r="AEP42" s="14"/>
      <c r="AEQ42" s="14"/>
      <c r="AER42" s="14"/>
      <c r="AES42" s="14"/>
      <c r="AET42" s="14"/>
      <c r="AEU42" s="14"/>
      <c r="AEV42" s="14"/>
      <c r="AEW42" s="14"/>
      <c r="AEX42" s="14"/>
    </row>
    <row r="43" spans="1:830" s="21" customFormat="1" ht="30" customHeight="1" x14ac:dyDescent="0.25">
      <c r="A43" s="149" t="s">
        <v>402</v>
      </c>
      <c r="B43" s="149" t="s">
        <v>403</v>
      </c>
      <c r="C43" s="35" t="s">
        <v>142</v>
      </c>
      <c r="D43" s="36" t="s">
        <v>143</v>
      </c>
      <c r="E43" s="39">
        <v>15</v>
      </c>
      <c r="F43" s="26">
        <v>1</v>
      </c>
      <c r="G43" s="25" t="s">
        <v>167</v>
      </c>
      <c r="H43" s="37" t="s">
        <v>241</v>
      </c>
      <c r="I43" s="48">
        <v>2</v>
      </c>
      <c r="J43" s="37"/>
      <c r="K43" s="161"/>
      <c r="L43" s="193"/>
      <c r="M43" s="175" t="s">
        <v>113</v>
      </c>
      <c r="N43" s="16" t="s">
        <v>114</v>
      </c>
      <c r="O43" s="17">
        <v>15</v>
      </c>
      <c r="P43" s="17">
        <v>2</v>
      </c>
      <c r="Q43" s="16" t="s">
        <v>196</v>
      </c>
      <c r="R43" s="15" t="s">
        <v>241</v>
      </c>
      <c r="S43" s="96">
        <v>2</v>
      </c>
      <c r="T43" s="15" t="s">
        <v>389</v>
      </c>
      <c r="U43" s="96">
        <v>1</v>
      </c>
      <c r="V43" s="62"/>
    </row>
    <row r="44" spans="1:830" s="21" customFormat="1" ht="30" customHeight="1" x14ac:dyDescent="0.25">
      <c r="A44" s="149"/>
      <c r="B44" s="149"/>
      <c r="C44" s="66" t="s">
        <v>313</v>
      </c>
      <c r="D44" s="67" t="s">
        <v>314</v>
      </c>
      <c r="E44" s="68">
        <v>15</v>
      </c>
      <c r="F44" s="68">
        <v>1</v>
      </c>
      <c r="G44" s="67" t="s">
        <v>75</v>
      </c>
      <c r="H44" s="54" t="s">
        <v>241</v>
      </c>
      <c r="I44" s="102">
        <v>2</v>
      </c>
      <c r="J44" s="15"/>
      <c r="K44" s="165"/>
      <c r="L44" s="195"/>
      <c r="M44" s="175" t="s">
        <v>59</v>
      </c>
      <c r="N44" s="16" t="s">
        <v>116</v>
      </c>
      <c r="O44" s="17">
        <v>30</v>
      </c>
      <c r="P44" s="17">
        <v>2</v>
      </c>
      <c r="Q44" s="16" t="s">
        <v>75</v>
      </c>
      <c r="R44" s="15" t="s">
        <v>241</v>
      </c>
      <c r="S44" s="96">
        <v>2</v>
      </c>
      <c r="T44" s="15"/>
      <c r="U44" s="96"/>
      <c r="V44" s="62"/>
    </row>
    <row r="45" spans="1:830" s="21" customFormat="1" ht="30" customHeight="1" x14ac:dyDescent="0.25">
      <c r="A45" s="149"/>
      <c r="B45" s="149"/>
      <c r="C45" s="15"/>
      <c r="D45" s="15"/>
      <c r="E45" s="15"/>
      <c r="F45" s="15"/>
      <c r="G45" s="15"/>
      <c r="H45" s="15"/>
      <c r="I45" s="96"/>
      <c r="J45" s="15"/>
      <c r="K45" s="165"/>
      <c r="L45" s="195"/>
      <c r="M45" s="179" t="s">
        <v>165</v>
      </c>
      <c r="N45" s="36" t="s">
        <v>166</v>
      </c>
      <c r="O45" s="39">
        <v>15</v>
      </c>
      <c r="P45" s="26">
        <v>2</v>
      </c>
      <c r="Q45" s="25" t="s">
        <v>182</v>
      </c>
      <c r="R45" s="37" t="s">
        <v>241</v>
      </c>
      <c r="S45" s="48">
        <v>2</v>
      </c>
      <c r="T45" s="24"/>
      <c r="U45" s="82"/>
      <c r="V45" s="88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830" s="69" customFormat="1" ht="30" customHeight="1" x14ac:dyDescent="0.25">
      <c r="A46" s="51"/>
      <c r="B46" s="51"/>
      <c r="C46" s="66"/>
      <c r="D46" s="66"/>
      <c r="E46" s="66"/>
      <c r="F46" s="66"/>
      <c r="G46" s="66"/>
      <c r="H46" s="66"/>
      <c r="I46" s="102"/>
      <c r="J46" s="66"/>
      <c r="K46" s="167"/>
      <c r="L46" s="196"/>
      <c r="M46" s="179"/>
      <c r="N46" s="67"/>
      <c r="O46" s="35"/>
      <c r="P46" s="35"/>
      <c r="Q46" s="35"/>
      <c r="R46" s="35"/>
      <c r="S46" s="71"/>
      <c r="T46" s="35"/>
      <c r="U46" s="71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830" s="117" customFormat="1" ht="15" customHeight="1" x14ac:dyDescent="0.25">
      <c r="A47" s="155"/>
      <c r="B47" s="155"/>
      <c r="C47" s="120"/>
      <c r="D47" s="120"/>
      <c r="E47" s="120"/>
      <c r="F47" s="120"/>
      <c r="G47" s="120"/>
      <c r="H47" s="120"/>
      <c r="I47" s="126"/>
      <c r="J47" s="120"/>
      <c r="K47" s="170"/>
      <c r="L47" s="194"/>
      <c r="M47" s="183"/>
      <c r="N47" s="116"/>
      <c r="O47" s="127"/>
      <c r="P47" s="127"/>
      <c r="Q47" s="127"/>
      <c r="R47" s="127"/>
      <c r="S47" s="144"/>
      <c r="T47" s="127"/>
      <c r="U47" s="144"/>
      <c r="V47" s="136"/>
      <c r="W47" s="136"/>
      <c r="X47" s="136"/>
      <c r="Y47" s="136"/>
      <c r="Z47" s="136"/>
      <c r="AA47" s="136"/>
      <c r="AB47" s="136"/>
      <c r="AC47" s="136"/>
      <c r="AD47" s="136"/>
      <c r="AE47" s="136"/>
      <c r="AF47" s="136"/>
      <c r="AG47" s="136"/>
      <c r="AH47" s="136"/>
      <c r="AI47" s="136"/>
      <c r="AJ47" s="136"/>
      <c r="AK47" s="136"/>
      <c r="AL47" s="136"/>
      <c r="AM47" s="136"/>
      <c r="AN47" s="136"/>
      <c r="AO47" s="136"/>
      <c r="AP47" s="136"/>
      <c r="AQ47" s="136"/>
      <c r="AR47" s="136"/>
      <c r="AS47" s="136"/>
      <c r="AT47" s="136"/>
      <c r="AU47" s="136"/>
      <c r="AV47" s="136"/>
      <c r="AW47" s="136"/>
      <c r="AX47" s="136"/>
      <c r="AY47" s="136"/>
      <c r="AZ47" s="136"/>
      <c r="BA47" s="136"/>
      <c r="BB47" s="136"/>
      <c r="BC47" s="136"/>
      <c r="BD47" s="136"/>
      <c r="BE47" s="136"/>
      <c r="BF47" s="136"/>
      <c r="BG47" s="136"/>
      <c r="BH47" s="136"/>
      <c r="BI47" s="136"/>
      <c r="BJ47" s="136"/>
      <c r="BK47" s="136"/>
      <c r="BL47" s="136"/>
      <c r="BM47" s="136"/>
      <c r="BN47" s="136"/>
      <c r="BO47" s="136"/>
      <c r="BP47" s="136"/>
      <c r="BQ47" s="136"/>
      <c r="BR47" s="136"/>
      <c r="BS47" s="136"/>
      <c r="BT47" s="136"/>
      <c r="BU47" s="136"/>
      <c r="BV47" s="136"/>
      <c r="BW47" s="136"/>
      <c r="BX47" s="136"/>
      <c r="BY47" s="136"/>
      <c r="BZ47" s="136"/>
      <c r="CA47" s="136"/>
      <c r="CB47" s="136"/>
      <c r="CC47" s="136"/>
      <c r="CD47" s="136"/>
      <c r="CE47" s="136"/>
      <c r="CF47" s="136"/>
      <c r="CG47" s="136"/>
      <c r="CH47" s="136"/>
      <c r="CI47" s="136"/>
      <c r="CJ47" s="136"/>
      <c r="CK47" s="136"/>
      <c r="CL47" s="136"/>
      <c r="CM47" s="136"/>
      <c r="CN47" s="136"/>
      <c r="CO47" s="136"/>
      <c r="CP47" s="136"/>
      <c r="CQ47" s="136"/>
      <c r="CR47" s="136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4"/>
      <c r="KW47" s="14"/>
      <c r="KX47" s="14"/>
      <c r="KY47" s="14"/>
      <c r="KZ47" s="14"/>
      <c r="LA47" s="14"/>
      <c r="LB47" s="14"/>
      <c r="LC47" s="14"/>
      <c r="LD47" s="14"/>
      <c r="LE47" s="14"/>
      <c r="LF47" s="14"/>
      <c r="LG47" s="14"/>
      <c r="LH47" s="14"/>
      <c r="LI47" s="14"/>
      <c r="LJ47" s="14"/>
      <c r="LK47" s="14"/>
      <c r="LL47" s="14"/>
      <c r="LM47" s="14"/>
      <c r="LN47" s="14"/>
      <c r="LO47" s="14"/>
      <c r="LP47" s="14"/>
      <c r="LQ47" s="14"/>
      <c r="LR47" s="14"/>
      <c r="LS47" s="14"/>
      <c r="LT47" s="14"/>
      <c r="LU47" s="14"/>
      <c r="LV47" s="14"/>
      <c r="LW47" s="14"/>
      <c r="LX47" s="14"/>
      <c r="LY47" s="14"/>
      <c r="LZ47" s="14"/>
      <c r="MA47" s="14"/>
      <c r="MB47" s="14"/>
      <c r="MC47" s="14"/>
      <c r="MD47" s="14"/>
      <c r="ME47" s="14"/>
      <c r="MF47" s="14"/>
      <c r="MG47" s="14"/>
      <c r="MH47" s="14"/>
      <c r="MI47" s="14"/>
      <c r="MJ47" s="14"/>
      <c r="MK47" s="14"/>
      <c r="ML47" s="14"/>
      <c r="MM47" s="14"/>
      <c r="MN47" s="14"/>
      <c r="MO47" s="14"/>
      <c r="MP47" s="14"/>
      <c r="MQ47" s="14"/>
      <c r="MR47" s="14"/>
      <c r="MS47" s="14"/>
      <c r="MT47" s="14"/>
      <c r="MU47" s="14"/>
      <c r="MV47" s="14"/>
      <c r="MW47" s="14"/>
      <c r="MX47" s="14"/>
      <c r="MY47" s="14"/>
      <c r="MZ47" s="14"/>
      <c r="NA47" s="14"/>
      <c r="NB47" s="14"/>
      <c r="NC47" s="14"/>
      <c r="ND47" s="14"/>
      <c r="NE47" s="14"/>
      <c r="NF47" s="14"/>
      <c r="NG47" s="14"/>
      <c r="NH47" s="14"/>
      <c r="NI47" s="14"/>
      <c r="NJ47" s="14"/>
      <c r="NK47" s="14"/>
      <c r="NL47" s="14"/>
      <c r="NM47" s="14"/>
      <c r="NN47" s="14"/>
      <c r="NO47" s="14"/>
      <c r="NP47" s="14"/>
      <c r="NQ47" s="14"/>
      <c r="NR47" s="14"/>
      <c r="NS47" s="14"/>
      <c r="NT47" s="14"/>
      <c r="NU47" s="14"/>
      <c r="NV47" s="14"/>
      <c r="NW47" s="14"/>
      <c r="NX47" s="14"/>
      <c r="NY47" s="14"/>
      <c r="NZ47" s="14"/>
      <c r="OA47" s="14"/>
      <c r="OB47" s="14"/>
      <c r="OC47" s="14"/>
      <c r="OD47" s="14"/>
      <c r="OE47" s="14"/>
      <c r="OF47" s="14"/>
      <c r="OG47" s="14"/>
      <c r="OH47" s="14"/>
      <c r="OI47" s="14"/>
      <c r="OJ47" s="14"/>
      <c r="OK47" s="14"/>
      <c r="OL47" s="14"/>
      <c r="OM47" s="14"/>
      <c r="ON47" s="14"/>
      <c r="OO47" s="14"/>
      <c r="OP47" s="14"/>
      <c r="OQ47" s="14"/>
      <c r="OR47" s="14"/>
      <c r="OS47" s="14"/>
      <c r="OT47" s="14"/>
      <c r="OU47" s="14"/>
      <c r="OV47" s="14"/>
      <c r="OW47" s="14"/>
      <c r="OX47" s="14"/>
      <c r="OY47" s="14"/>
      <c r="OZ47" s="14"/>
      <c r="PA47" s="14"/>
      <c r="PB47" s="14"/>
      <c r="PC47" s="14"/>
      <c r="PD47" s="14"/>
      <c r="PE47" s="14"/>
      <c r="PF47" s="14"/>
      <c r="PG47" s="14"/>
      <c r="PH47" s="14"/>
      <c r="PI47" s="14"/>
      <c r="PJ47" s="14"/>
      <c r="PK47" s="14"/>
      <c r="PL47" s="14"/>
      <c r="PM47" s="14"/>
      <c r="PN47" s="14"/>
      <c r="PO47" s="14"/>
      <c r="PP47" s="14"/>
      <c r="PQ47" s="14"/>
      <c r="PR47" s="14"/>
      <c r="PS47" s="14"/>
      <c r="PT47" s="14"/>
      <c r="PU47" s="14"/>
      <c r="PV47" s="14"/>
      <c r="PW47" s="14"/>
      <c r="PX47" s="14"/>
      <c r="PY47" s="14"/>
      <c r="PZ47" s="14"/>
      <c r="QA47" s="14"/>
      <c r="QB47" s="14"/>
      <c r="QC47" s="14"/>
      <c r="QD47" s="14"/>
      <c r="QE47" s="14"/>
      <c r="QF47" s="14"/>
      <c r="QG47" s="14"/>
      <c r="QH47" s="14"/>
      <c r="QI47" s="14"/>
      <c r="QJ47" s="14"/>
      <c r="QK47" s="14"/>
      <c r="QL47" s="14"/>
      <c r="QM47" s="14"/>
      <c r="QN47" s="14"/>
      <c r="QO47" s="14"/>
      <c r="QP47" s="14"/>
      <c r="QQ47" s="14"/>
      <c r="QR47" s="14"/>
      <c r="QS47" s="14"/>
      <c r="QT47" s="14"/>
      <c r="QU47" s="14"/>
      <c r="QV47" s="14"/>
      <c r="QW47" s="14"/>
      <c r="QX47" s="14"/>
      <c r="QY47" s="14"/>
      <c r="QZ47" s="14"/>
      <c r="RA47" s="14"/>
      <c r="RB47" s="14"/>
      <c r="RC47" s="14"/>
      <c r="RD47" s="14"/>
      <c r="RE47" s="14"/>
      <c r="RF47" s="14"/>
      <c r="RG47" s="14"/>
      <c r="RH47" s="14"/>
      <c r="RI47" s="14"/>
      <c r="RJ47" s="14"/>
      <c r="RK47" s="14"/>
      <c r="RL47" s="14"/>
      <c r="RM47" s="14"/>
      <c r="RN47" s="14"/>
      <c r="RO47" s="14"/>
      <c r="RP47" s="14"/>
      <c r="RQ47" s="14"/>
      <c r="RR47" s="14"/>
      <c r="RS47" s="14"/>
      <c r="RT47" s="14"/>
      <c r="RU47" s="14"/>
      <c r="RV47" s="14"/>
      <c r="RW47" s="14"/>
      <c r="RX47" s="14"/>
      <c r="RY47" s="14"/>
      <c r="RZ47" s="14"/>
      <c r="SA47" s="14"/>
      <c r="SB47" s="14"/>
      <c r="SC47" s="14"/>
      <c r="SD47" s="14"/>
      <c r="SE47" s="14"/>
      <c r="SF47" s="14"/>
      <c r="SG47" s="14"/>
      <c r="SH47" s="14"/>
      <c r="SI47" s="14"/>
      <c r="SJ47" s="14"/>
      <c r="SK47" s="14"/>
      <c r="SL47" s="14"/>
      <c r="SM47" s="14"/>
      <c r="SN47" s="14"/>
      <c r="SO47" s="14"/>
      <c r="SP47" s="14"/>
      <c r="SQ47" s="14"/>
      <c r="SR47" s="14"/>
      <c r="SS47" s="14"/>
      <c r="ST47" s="14"/>
      <c r="SU47" s="14"/>
      <c r="SV47" s="14"/>
      <c r="SW47" s="14"/>
      <c r="SX47" s="14"/>
      <c r="SY47" s="14"/>
      <c r="SZ47" s="14"/>
      <c r="TA47" s="14"/>
      <c r="TB47" s="14"/>
      <c r="TC47" s="14"/>
      <c r="TD47" s="14"/>
      <c r="TE47" s="14"/>
      <c r="TF47" s="14"/>
      <c r="TG47" s="14"/>
      <c r="TH47" s="14"/>
      <c r="TI47" s="14"/>
      <c r="TJ47" s="14"/>
      <c r="TK47" s="14"/>
      <c r="TL47" s="14"/>
      <c r="TM47" s="14"/>
      <c r="TN47" s="14"/>
      <c r="TO47" s="14"/>
      <c r="TP47" s="14"/>
      <c r="TQ47" s="14"/>
      <c r="TR47" s="14"/>
      <c r="TS47" s="14"/>
      <c r="TT47" s="14"/>
      <c r="TU47" s="14"/>
      <c r="TV47" s="14"/>
      <c r="TW47" s="14"/>
      <c r="TX47" s="14"/>
      <c r="TY47" s="14"/>
      <c r="TZ47" s="14"/>
      <c r="UA47" s="14"/>
      <c r="UB47" s="14"/>
      <c r="UC47" s="14"/>
      <c r="UD47" s="14"/>
      <c r="UE47" s="14"/>
      <c r="UF47" s="14"/>
      <c r="UG47" s="14"/>
      <c r="UH47" s="14"/>
      <c r="UI47" s="14"/>
      <c r="UJ47" s="14"/>
      <c r="UK47" s="14"/>
      <c r="UL47" s="14"/>
      <c r="UM47" s="14"/>
      <c r="UN47" s="14"/>
      <c r="UO47" s="14"/>
      <c r="UP47" s="14"/>
      <c r="UQ47" s="14"/>
      <c r="UR47" s="14"/>
      <c r="US47" s="14"/>
      <c r="UT47" s="14"/>
      <c r="UU47" s="14"/>
      <c r="UV47" s="14"/>
      <c r="UW47" s="14"/>
      <c r="UX47" s="14"/>
      <c r="UY47" s="14"/>
      <c r="UZ47" s="14"/>
      <c r="VA47" s="14"/>
      <c r="VB47" s="14"/>
      <c r="VC47" s="14"/>
      <c r="VD47" s="14"/>
      <c r="VE47" s="14"/>
      <c r="VF47" s="14"/>
      <c r="VG47" s="14"/>
      <c r="VH47" s="14"/>
      <c r="VI47" s="14"/>
      <c r="VJ47" s="14"/>
      <c r="VK47" s="14"/>
      <c r="VL47" s="14"/>
      <c r="VM47" s="14"/>
      <c r="VN47" s="14"/>
      <c r="VO47" s="14"/>
      <c r="VP47" s="14"/>
      <c r="VQ47" s="14"/>
      <c r="VR47" s="14"/>
      <c r="VS47" s="14"/>
      <c r="VT47" s="14"/>
      <c r="VU47" s="14"/>
      <c r="VV47" s="14"/>
      <c r="VW47" s="14"/>
      <c r="VX47" s="14"/>
      <c r="VY47" s="14"/>
      <c r="VZ47" s="14"/>
      <c r="WA47" s="14"/>
      <c r="WB47" s="14"/>
      <c r="WC47" s="14"/>
      <c r="WD47" s="14"/>
      <c r="WE47" s="14"/>
      <c r="WF47" s="14"/>
      <c r="WG47" s="14"/>
      <c r="WH47" s="14"/>
      <c r="WI47" s="14"/>
      <c r="WJ47" s="14"/>
      <c r="WK47" s="14"/>
      <c r="WL47" s="14"/>
      <c r="WM47" s="14"/>
      <c r="WN47" s="14"/>
      <c r="WO47" s="14"/>
      <c r="WP47" s="14"/>
      <c r="WQ47" s="14"/>
      <c r="WR47" s="14"/>
      <c r="WS47" s="14"/>
      <c r="WT47" s="14"/>
      <c r="WU47" s="14"/>
      <c r="WV47" s="14"/>
      <c r="WW47" s="14"/>
      <c r="WX47" s="14"/>
      <c r="WY47" s="14"/>
      <c r="WZ47" s="14"/>
      <c r="XA47" s="14"/>
      <c r="XB47" s="14"/>
      <c r="XC47" s="14"/>
      <c r="XD47" s="14"/>
      <c r="XE47" s="14"/>
      <c r="XF47" s="14"/>
      <c r="XG47" s="14"/>
      <c r="XH47" s="14"/>
      <c r="XI47" s="14"/>
      <c r="XJ47" s="14"/>
      <c r="XK47" s="14"/>
      <c r="XL47" s="14"/>
      <c r="XM47" s="14"/>
      <c r="XN47" s="14"/>
      <c r="XO47" s="14"/>
      <c r="XP47" s="14"/>
      <c r="XQ47" s="14"/>
      <c r="XR47" s="14"/>
      <c r="XS47" s="14"/>
      <c r="XT47" s="14"/>
      <c r="XU47" s="14"/>
      <c r="XV47" s="14"/>
      <c r="XW47" s="14"/>
      <c r="XX47" s="14"/>
      <c r="XY47" s="14"/>
      <c r="XZ47" s="14"/>
      <c r="YA47" s="14"/>
      <c r="YB47" s="14"/>
      <c r="YC47" s="14"/>
      <c r="YD47" s="14"/>
      <c r="YE47" s="14"/>
      <c r="YF47" s="14"/>
      <c r="YG47" s="14"/>
      <c r="YH47" s="14"/>
      <c r="YI47" s="14"/>
      <c r="YJ47" s="14"/>
      <c r="YK47" s="14"/>
      <c r="YL47" s="14"/>
      <c r="YM47" s="14"/>
      <c r="YN47" s="14"/>
      <c r="YO47" s="14"/>
      <c r="YP47" s="14"/>
      <c r="YQ47" s="14"/>
      <c r="YR47" s="14"/>
      <c r="YS47" s="14"/>
      <c r="YT47" s="14"/>
      <c r="YU47" s="14"/>
      <c r="YV47" s="14"/>
      <c r="YW47" s="14"/>
      <c r="YX47" s="14"/>
      <c r="YY47" s="14"/>
      <c r="YZ47" s="14"/>
      <c r="ZA47" s="14"/>
      <c r="ZB47" s="14"/>
      <c r="ZC47" s="14"/>
      <c r="ZD47" s="14"/>
      <c r="ZE47" s="14"/>
      <c r="ZF47" s="14"/>
      <c r="ZG47" s="14"/>
      <c r="ZH47" s="14"/>
      <c r="ZI47" s="14"/>
      <c r="ZJ47" s="14"/>
      <c r="ZK47" s="14"/>
      <c r="ZL47" s="14"/>
      <c r="ZM47" s="14"/>
      <c r="ZN47" s="14"/>
      <c r="ZO47" s="14"/>
      <c r="ZP47" s="14"/>
      <c r="ZQ47" s="14"/>
      <c r="ZR47" s="14"/>
      <c r="ZS47" s="14"/>
      <c r="ZT47" s="14"/>
      <c r="ZU47" s="14"/>
      <c r="ZV47" s="14"/>
      <c r="ZW47" s="14"/>
      <c r="ZX47" s="14"/>
      <c r="ZY47" s="14"/>
      <c r="ZZ47" s="14"/>
      <c r="AAA47" s="14"/>
      <c r="AAB47" s="14"/>
      <c r="AAC47" s="14"/>
      <c r="AAD47" s="14"/>
      <c r="AAE47" s="14"/>
      <c r="AAF47" s="14"/>
      <c r="AAG47" s="14"/>
      <c r="AAH47" s="14"/>
      <c r="AAI47" s="14"/>
      <c r="AAJ47" s="14"/>
      <c r="AAK47" s="14"/>
      <c r="AAL47" s="14"/>
      <c r="AAM47" s="14"/>
      <c r="AAN47" s="14"/>
      <c r="AAO47" s="14"/>
      <c r="AAP47" s="14"/>
      <c r="AAQ47" s="14"/>
      <c r="AAR47" s="14"/>
      <c r="AAS47" s="14"/>
      <c r="AAT47" s="14"/>
      <c r="AAU47" s="14"/>
      <c r="AAV47" s="14"/>
      <c r="AAW47" s="14"/>
      <c r="AAX47" s="14"/>
      <c r="AAY47" s="14"/>
      <c r="AAZ47" s="14"/>
      <c r="ABA47" s="14"/>
      <c r="ABB47" s="14"/>
      <c r="ABC47" s="14"/>
      <c r="ABD47" s="14"/>
      <c r="ABE47" s="14"/>
      <c r="ABF47" s="14"/>
      <c r="ABG47" s="14"/>
      <c r="ABH47" s="14"/>
      <c r="ABI47" s="14"/>
      <c r="ABJ47" s="14"/>
      <c r="ABK47" s="14"/>
      <c r="ABL47" s="14"/>
      <c r="ABM47" s="14"/>
      <c r="ABN47" s="14"/>
      <c r="ABO47" s="14"/>
      <c r="ABP47" s="14"/>
      <c r="ABQ47" s="14"/>
      <c r="ABR47" s="14"/>
      <c r="ABS47" s="14"/>
      <c r="ABT47" s="14"/>
      <c r="ABU47" s="14"/>
      <c r="ABV47" s="14"/>
      <c r="ABW47" s="14"/>
      <c r="ABX47" s="14"/>
      <c r="ABY47" s="14"/>
      <c r="ABZ47" s="14"/>
      <c r="ACA47" s="14"/>
      <c r="ACB47" s="14"/>
      <c r="ACC47" s="14"/>
      <c r="ACD47" s="14"/>
      <c r="ACE47" s="14"/>
      <c r="ACF47" s="14"/>
      <c r="ACG47" s="14"/>
      <c r="ACH47" s="14"/>
      <c r="ACI47" s="14"/>
      <c r="ACJ47" s="14"/>
      <c r="ACK47" s="14"/>
      <c r="ACL47" s="14"/>
      <c r="ACM47" s="14"/>
      <c r="ACN47" s="14"/>
      <c r="ACO47" s="14"/>
      <c r="ACP47" s="14"/>
      <c r="ACQ47" s="14"/>
      <c r="ACR47" s="14"/>
      <c r="ACS47" s="14"/>
      <c r="ACT47" s="14"/>
      <c r="ACU47" s="14"/>
      <c r="ACV47" s="14"/>
      <c r="ACW47" s="14"/>
      <c r="ACX47" s="14"/>
      <c r="ACY47" s="14"/>
      <c r="ACZ47" s="14"/>
      <c r="ADA47" s="14"/>
      <c r="ADB47" s="14"/>
      <c r="ADC47" s="14"/>
      <c r="ADD47" s="14"/>
      <c r="ADE47" s="14"/>
      <c r="ADF47" s="14"/>
      <c r="ADG47" s="14"/>
      <c r="ADH47" s="14"/>
      <c r="ADI47" s="14"/>
      <c r="ADJ47" s="14"/>
      <c r="ADK47" s="14"/>
      <c r="ADL47" s="14"/>
      <c r="ADM47" s="14"/>
      <c r="ADN47" s="14"/>
      <c r="ADO47" s="14"/>
      <c r="ADP47" s="14"/>
      <c r="ADQ47" s="14"/>
      <c r="ADR47" s="14"/>
      <c r="ADS47" s="14"/>
      <c r="ADT47" s="14"/>
      <c r="ADU47" s="14"/>
      <c r="ADV47" s="14"/>
      <c r="ADW47" s="14"/>
      <c r="ADX47" s="14"/>
      <c r="ADY47" s="14"/>
      <c r="ADZ47" s="14"/>
      <c r="AEA47" s="14"/>
      <c r="AEB47" s="14"/>
      <c r="AEC47" s="14"/>
      <c r="AED47" s="14"/>
      <c r="AEE47" s="14"/>
      <c r="AEF47" s="14"/>
      <c r="AEG47" s="14"/>
      <c r="AEH47" s="14"/>
      <c r="AEI47" s="14"/>
      <c r="AEJ47" s="14"/>
      <c r="AEK47" s="14"/>
      <c r="AEL47" s="14"/>
      <c r="AEM47" s="14"/>
      <c r="AEN47" s="14"/>
      <c r="AEO47" s="14"/>
      <c r="AEP47" s="14"/>
      <c r="AEQ47" s="14"/>
      <c r="AER47" s="14"/>
      <c r="AES47" s="14"/>
      <c r="AET47" s="14"/>
      <c r="AEU47" s="14"/>
      <c r="AEV47" s="14"/>
      <c r="AEW47" s="14"/>
      <c r="AEX47" s="14"/>
    </row>
    <row r="48" spans="1:830" ht="30" customHeight="1" x14ac:dyDescent="0.25">
      <c r="A48" s="147" t="s">
        <v>416</v>
      </c>
      <c r="B48" s="147" t="s">
        <v>257</v>
      </c>
      <c r="C48" s="15" t="s">
        <v>31</v>
      </c>
      <c r="D48" s="16" t="s">
        <v>32</v>
      </c>
      <c r="E48" s="17">
        <v>15</v>
      </c>
      <c r="F48" s="17">
        <v>1</v>
      </c>
      <c r="G48" s="16" t="s">
        <v>183</v>
      </c>
      <c r="H48" s="15" t="s">
        <v>245</v>
      </c>
      <c r="I48" s="96">
        <v>2</v>
      </c>
      <c r="J48" s="35"/>
      <c r="K48" s="160"/>
      <c r="L48" s="191"/>
      <c r="M48" s="175" t="s">
        <v>102</v>
      </c>
      <c r="N48" s="16" t="s">
        <v>103</v>
      </c>
      <c r="O48" s="17">
        <v>15</v>
      </c>
      <c r="P48" s="17">
        <v>2</v>
      </c>
      <c r="Q48" s="16" t="s">
        <v>308</v>
      </c>
      <c r="R48" s="22" t="s">
        <v>245</v>
      </c>
      <c r="S48" s="96">
        <v>2</v>
      </c>
      <c r="T48" s="15"/>
      <c r="U48" s="96"/>
      <c r="V48" s="62"/>
    </row>
    <row r="49" spans="1:830" ht="30" customHeight="1" x14ac:dyDescent="0.25">
      <c r="C49" s="15" t="s">
        <v>56</v>
      </c>
      <c r="D49" s="16" t="s">
        <v>57</v>
      </c>
      <c r="E49" s="17">
        <v>15</v>
      </c>
      <c r="F49" s="17">
        <v>1</v>
      </c>
      <c r="G49" s="16" t="s">
        <v>58</v>
      </c>
      <c r="H49" s="15" t="s">
        <v>245</v>
      </c>
      <c r="I49" s="96">
        <v>2</v>
      </c>
      <c r="J49" s="35" t="s">
        <v>260</v>
      </c>
      <c r="K49" s="160">
        <v>1</v>
      </c>
      <c r="L49" s="191"/>
      <c r="M49" s="184" t="s">
        <v>79</v>
      </c>
      <c r="N49" s="12" t="s">
        <v>80</v>
      </c>
      <c r="O49" s="13">
        <v>30</v>
      </c>
      <c r="P49" s="13">
        <v>2</v>
      </c>
      <c r="Q49" s="12" t="s">
        <v>6</v>
      </c>
      <c r="R49" s="22" t="s">
        <v>245</v>
      </c>
      <c r="S49" s="85">
        <v>2</v>
      </c>
      <c r="T49" s="15"/>
      <c r="U49" s="96"/>
      <c r="V49" s="62"/>
    </row>
    <row r="50" spans="1:830" ht="30" customHeight="1" x14ac:dyDescent="0.25">
      <c r="C50" s="11" t="s">
        <v>119</v>
      </c>
      <c r="D50" s="12" t="s">
        <v>120</v>
      </c>
      <c r="E50" s="13">
        <v>15</v>
      </c>
      <c r="F50" s="68">
        <v>1</v>
      </c>
      <c r="G50" s="12" t="s">
        <v>197</v>
      </c>
      <c r="H50" s="11" t="s">
        <v>245</v>
      </c>
      <c r="I50" s="99">
        <v>2</v>
      </c>
      <c r="J50" s="37"/>
      <c r="K50" s="161"/>
      <c r="L50" s="194"/>
      <c r="M50" s="184" t="s">
        <v>108</v>
      </c>
      <c r="N50" s="12" t="s">
        <v>109</v>
      </c>
      <c r="O50" s="13">
        <v>15</v>
      </c>
      <c r="P50" s="13">
        <v>2</v>
      </c>
      <c r="Q50" s="12" t="s">
        <v>110</v>
      </c>
      <c r="R50" s="22" t="s">
        <v>245</v>
      </c>
      <c r="S50" s="96">
        <v>2</v>
      </c>
      <c r="T50" s="15"/>
      <c r="U50" s="96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</row>
    <row r="51" spans="1:830" ht="30" customHeight="1" x14ac:dyDescent="0.25">
      <c r="C51" s="37"/>
      <c r="D51" s="37"/>
      <c r="E51" s="37"/>
      <c r="F51" s="37"/>
      <c r="G51" s="37"/>
      <c r="H51" s="37"/>
      <c r="I51" s="48"/>
      <c r="J51" s="37"/>
      <c r="K51" s="161"/>
      <c r="L51" s="193"/>
      <c r="M51" s="179"/>
      <c r="N51" s="25"/>
      <c r="O51" s="35"/>
      <c r="P51" s="35"/>
      <c r="Q51" s="35"/>
      <c r="R51" s="35"/>
      <c r="S51" s="71"/>
      <c r="T51" s="35"/>
      <c r="U51" s="71"/>
    </row>
    <row r="52" spans="1:830" s="117" customFormat="1" ht="15" customHeight="1" x14ac:dyDescent="0.25">
      <c r="A52" s="155"/>
      <c r="B52" s="155"/>
      <c r="C52" s="120"/>
      <c r="D52" s="120"/>
      <c r="E52" s="120"/>
      <c r="F52" s="120"/>
      <c r="G52" s="120"/>
      <c r="H52" s="120"/>
      <c r="I52" s="126"/>
      <c r="J52" s="120"/>
      <c r="K52" s="170"/>
      <c r="L52" s="194"/>
      <c r="M52" s="183"/>
      <c r="N52" s="116"/>
      <c r="O52" s="127"/>
      <c r="P52" s="127"/>
      <c r="Q52" s="127"/>
      <c r="R52" s="127"/>
      <c r="S52" s="144"/>
      <c r="T52" s="127"/>
      <c r="U52" s="144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136"/>
      <c r="AS52" s="136"/>
      <c r="AT52" s="136"/>
      <c r="AU52" s="136"/>
      <c r="AV52" s="136"/>
      <c r="AW52" s="136"/>
      <c r="AX52" s="136"/>
      <c r="AY52" s="136"/>
      <c r="AZ52" s="136"/>
      <c r="BA52" s="136"/>
      <c r="BB52" s="136"/>
      <c r="BC52" s="136"/>
      <c r="BD52" s="136"/>
      <c r="BE52" s="136"/>
      <c r="BF52" s="136"/>
      <c r="BG52" s="136"/>
      <c r="BH52" s="136"/>
      <c r="BI52" s="136"/>
      <c r="BJ52" s="136"/>
      <c r="BK52" s="136"/>
      <c r="BL52" s="136"/>
      <c r="BM52" s="136"/>
      <c r="BN52" s="136"/>
      <c r="BO52" s="136"/>
      <c r="BP52" s="136"/>
      <c r="BQ52" s="136"/>
      <c r="BR52" s="136"/>
      <c r="BS52" s="136"/>
      <c r="BT52" s="136"/>
      <c r="BU52" s="136"/>
      <c r="BV52" s="136"/>
      <c r="BW52" s="136"/>
      <c r="BX52" s="136"/>
      <c r="BY52" s="136"/>
      <c r="BZ52" s="136"/>
      <c r="CA52" s="136"/>
      <c r="CB52" s="136"/>
      <c r="CC52" s="136"/>
      <c r="CD52" s="136"/>
      <c r="CE52" s="136"/>
      <c r="CF52" s="136"/>
      <c r="CG52" s="136"/>
      <c r="CH52" s="136"/>
      <c r="CI52" s="136"/>
      <c r="CJ52" s="136"/>
      <c r="CK52" s="136"/>
      <c r="CL52" s="136"/>
      <c r="CM52" s="136"/>
      <c r="CN52" s="136"/>
      <c r="CO52" s="136"/>
      <c r="CP52" s="136"/>
      <c r="CQ52" s="136"/>
      <c r="CR52" s="136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  <c r="LZ52" s="14"/>
      <c r="MA52" s="14"/>
      <c r="MB52" s="14"/>
      <c r="MC52" s="1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  <c r="NF52" s="14"/>
      <c r="NG52" s="14"/>
      <c r="NH52" s="14"/>
      <c r="NI52" s="14"/>
      <c r="NJ52" s="14"/>
      <c r="NK52" s="14"/>
      <c r="NL52" s="14"/>
      <c r="NM52" s="14"/>
      <c r="NN52" s="14"/>
      <c r="NO52" s="14"/>
      <c r="NP52" s="14"/>
      <c r="NQ52" s="14"/>
      <c r="NR52" s="14"/>
      <c r="NS52" s="14"/>
      <c r="NT52" s="14"/>
      <c r="NU52" s="14"/>
      <c r="NV52" s="14"/>
      <c r="NW52" s="14"/>
      <c r="NX52" s="14"/>
      <c r="NY52" s="14"/>
      <c r="NZ52" s="14"/>
      <c r="OA52" s="14"/>
      <c r="OB52" s="14"/>
      <c r="OC52" s="14"/>
      <c r="OD52" s="14"/>
      <c r="OE52" s="14"/>
      <c r="OF52" s="14"/>
      <c r="OG52" s="14"/>
      <c r="OH52" s="14"/>
      <c r="OI52" s="14"/>
      <c r="OJ52" s="14"/>
      <c r="OK52" s="14"/>
      <c r="OL52" s="14"/>
      <c r="OM52" s="14"/>
      <c r="ON52" s="14"/>
      <c r="OO52" s="14"/>
      <c r="OP52" s="14"/>
      <c r="OQ52" s="14"/>
      <c r="OR52" s="14"/>
      <c r="OS52" s="14"/>
      <c r="OT52" s="14"/>
      <c r="OU52" s="14"/>
      <c r="OV52" s="14"/>
      <c r="OW52" s="14"/>
      <c r="OX52" s="14"/>
      <c r="OY52" s="14"/>
      <c r="OZ52" s="14"/>
      <c r="PA52" s="14"/>
      <c r="PB52" s="14"/>
      <c r="PC52" s="14"/>
      <c r="PD52" s="14"/>
      <c r="PE52" s="14"/>
      <c r="PF52" s="14"/>
      <c r="PG52" s="14"/>
      <c r="PH52" s="14"/>
      <c r="PI52" s="14"/>
      <c r="PJ52" s="14"/>
      <c r="PK52" s="14"/>
      <c r="PL52" s="14"/>
      <c r="PM52" s="14"/>
      <c r="PN52" s="14"/>
      <c r="PO52" s="14"/>
      <c r="PP52" s="14"/>
      <c r="PQ52" s="14"/>
      <c r="PR52" s="14"/>
      <c r="PS52" s="14"/>
      <c r="PT52" s="14"/>
      <c r="PU52" s="14"/>
      <c r="PV52" s="14"/>
      <c r="PW52" s="14"/>
      <c r="PX52" s="14"/>
      <c r="PY52" s="14"/>
      <c r="PZ52" s="14"/>
      <c r="QA52" s="14"/>
      <c r="QB52" s="14"/>
      <c r="QC52" s="14"/>
      <c r="QD52" s="14"/>
      <c r="QE52" s="14"/>
      <c r="QF52" s="14"/>
      <c r="QG52" s="14"/>
      <c r="QH52" s="14"/>
      <c r="QI52" s="14"/>
      <c r="QJ52" s="14"/>
      <c r="QK52" s="14"/>
      <c r="QL52" s="14"/>
      <c r="QM52" s="14"/>
      <c r="QN52" s="14"/>
      <c r="QO52" s="14"/>
      <c r="QP52" s="14"/>
      <c r="QQ52" s="14"/>
      <c r="QR52" s="14"/>
      <c r="QS52" s="14"/>
      <c r="QT52" s="14"/>
      <c r="QU52" s="14"/>
      <c r="QV52" s="14"/>
      <c r="QW52" s="14"/>
      <c r="QX52" s="14"/>
      <c r="QY52" s="14"/>
      <c r="QZ52" s="14"/>
      <c r="RA52" s="14"/>
      <c r="RB52" s="14"/>
      <c r="RC52" s="14"/>
      <c r="RD52" s="14"/>
      <c r="RE52" s="14"/>
      <c r="RF52" s="14"/>
      <c r="RG52" s="14"/>
      <c r="RH52" s="14"/>
      <c r="RI52" s="14"/>
      <c r="RJ52" s="14"/>
      <c r="RK52" s="14"/>
      <c r="RL52" s="14"/>
      <c r="RM52" s="14"/>
      <c r="RN52" s="14"/>
      <c r="RO52" s="14"/>
      <c r="RP52" s="14"/>
      <c r="RQ52" s="14"/>
      <c r="RR52" s="14"/>
      <c r="RS52" s="14"/>
      <c r="RT52" s="14"/>
      <c r="RU52" s="14"/>
      <c r="RV52" s="14"/>
      <c r="RW52" s="14"/>
      <c r="RX52" s="14"/>
      <c r="RY52" s="14"/>
      <c r="RZ52" s="14"/>
      <c r="SA52" s="14"/>
      <c r="SB52" s="14"/>
      <c r="SC52" s="14"/>
      <c r="SD52" s="14"/>
      <c r="SE52" s="14"/>
      <c r="SF52" s="14"/>
      <c r="SG52" s="14"/>
      <c r="SH52" s="14"/>
      <c r="SI52" s="14"/>
      <c r="SJ52" s="14"/>
      <c r="SK52" s="14"/>
      <c r="SL52" s="14"/>
      <c r="SM52" s="14"/>
      <c r="SN52" s="14"/>
      <c r="SO52" s="14"/>
      <c r="SP52" s="14"/>
      <c r="SQ52" s="14"/>
      <c r="SR52" s="14"/>
      <c r="SS52" s="14"/>
      <c r="ST52" s="14"/>
      <c r="SU52" s="14"/>
      <c r="SV52" s="14"/>
      <c r="SW52" s="14"/>
      <c r="SX52" s="14"/>
      <c r="SY52" s="14"/>
      <c r="SZ52" s="14"/>
      <c r="TA52" s="14"/>
      <c r="TB52" s="14"/>
      <c r="TC52" s="14"/>
      <c r="TD52" s="14"/>
      <c r="TE52" s="14"/>
      <c r="TF52" s="14"/>
      <c r="TG52" s="14"/>
      <c r="TH52" s="14"/>
      <c r="TI52" s="14"/>
      <c r="TJ52" s="14"/>
      <c r="TK52" s="14"/>
      <c r="TL52" s="14"/>
      <c r="TM52" s="14"/>
      <c r="TN52" s="14"/>
      <c r="TO52" s="14"/>
      <c r="TP52" s="14"/>
      <c r="TQ52" s="14"/>
      <c r="TR52" s="14"/>
      <c r="TS52" s="14"/>
      <c r="TT52" s="14"/>
      <c r="TU52" s="14"/>
      <c r="TV52" s="14"/>
      <c r="TW52" s="14"/>
      <c r="TX52" s="14"/>
      <c r="TY52" s="14"/>
      <c r="TZ52" s="14"/>
      <c r="UA52" s="14"/>
      <c r="UB52" s="14"/>
      <c r="UC52" s="14"/>
      <c r="UD52" s="14"/>
      <c r="UE52" s="14"/>
      <c r="UF52" s="14"/>
      <c r="UG52" s="14"/>
      <c r="UH52" s="14"/>
      <c r="UI52" s="14"/>
      <c r="UJ52" s="14"/>
      <c r="UK52" s="14"/>
      <c r="UL52" s="14"/>
      <c r="UM52" s="14"/>
      <c r="UN52" s="14"/>
      <c r="UO52" s="14"/>
      <c r="UP52" s="14"/>
      <c r="UQ52" s="14"/>
      <c r="UR52" s="14"/>
      <c r="US52" s="14"/>
      <c r="UT52" s="14"/>
      <c r="UU52" s="14"/>
      <c r="UV52" s="14"/>
      <c r="UW52" s="14"/>
      <c r="UX52" s="14"/>
      <c r="UY52" s="14"/>
      <c r="UZ52" s="14"/>
      <c r="VA52" s="14"/>
      <c r="VB52" s="14"/>
      <c r="VC52" s="14"/>
      <c r="VD52" s="14"/>
      <c r="VE52" s="14"/>
      <c r="VF52" s="14"/>
      <c r="VG52" s="14"/>
      <c r="VH52" s="14"/>
      <c r="VI52" s="14"/>
      <c r="VJ52" s="14"/>
      <c r="VK52" s="14"/>
      <c r="VL52" s="14"/>
      <c r="VM52" s="14"/>
      <c r="VN52" s="14"/>
      <c r="VO52" s="14"/>
      <c r="VP52" s="14"/>
      <c r="VQ52" s="14"/>
      <c r="VR52" s="14"/>
      <c r="VS52" s="14"/>
      <c r="VT52" s="14"/>
      <c r="VU52" s="14"/>
      <c r="VV52" s="14"/>
      <c r="VW52" s="14"/>
      <c r="VX52" s="14"/>
      <c r="VY52" s="14"/>
      <c r="VZ52" s="14"/>
      <c r="WA52" s="14"/>
      <c r="WB52" s="14"/>
      <c r="WC52" s="14"/>
      <c r="WD52" s="14"/>
      <c r="WE52" s="14"/>
      <c r="WF52" s="14"/>
      <c r="WG52" s="14"/>
      <c r="WH52" s="14"/>
      <c r="WI52" s="14"/>
      <c r="WJ52" s="14"/>
      <c r="WK52" s="14"/>
      <c r="WL52" s="14"/>
      <c r="WM52" s="14"/>
      <c r="WN52" s="14"/>
      <c r="WO52" s="14"/>
      <c r="WP52" s="14"/>
      <c r="WQ52" s="14"/>
      <c r="WR52" s="14"/>
      <c r="WS52" s="14"/>
      <c r="WT52" s="14"/>
      <c r="WU52" s="14"/>
      <c r="WV52" s="14"/>
      <c r="WW52" s="14"/>
      <c r="WX52" s="14"/>
      <c r="WY52" s="14"/>
      <c r="WZ52" s="14"/>
      <c r="XA52" s="14"/>
      <c r="XB52" s="14"/>
      <c r="XC52" s="14"/>
      <c r="XD52" s="14"/>
      <c r="XE52" s="14"/>
      <c r="XF52" s="14"/>
      <c r="XG52" s="14"/>
      <c r="XH52" s="14"/>
      <c r="XI52" s="14"/>
      <c r="XJ52" s="14"/>
      <c r="XK52" s="14"/>
      <c r="XL52" s="14"/>
      <c r="XM52" s="14"/>
      <c r="XN52" s="14"/>
      <c r="XO52" s="14"/>
      <c r="XP52" s="14"/>
      <c r="XQ52" s="14"/>
      <c r="XR52" s="14"/>
      <c r="XS52" s="14"/>
      <c r="XT52" s="14"/>
      <c r="XU52" s="14"/>
      <c r="XV52" s="14"/>
      <c r="XW52" s="14"/>
      <c r="XX52" s="14"/>
      <c r="XY52" s="14"/>
      <c r="XZ52" s="14"/>
      <c r="YA52" s="14"/>
      <c r="YB52" s="14"/>
      <c r="YC52" s="14"/>
      <c r="YD52" s="14"/>
      <c r="YE52" s="14"/>
      <c r="YF52" s="14"/>
      <c r="YG52" s="14"/>
      <c r="YH52" s="14"/>
      <c r="YI52" s="14"/>
      <c r="YJ52" s="14"/>
      <c r="YK52" s="14"/>
      <c r="YL52" s="14"/>
      <c r="YM52" s="14"/>
      <c r="YN52" s="14"/>
      <c r="YO52" s="14"/>
      <c r="YP52" s="14"/>
      <c r="YQ52" s="14"/>
      <c r="YR52" s="14"/>
      <c r="YS52" s="14"/>
      <c r="YT52" s="14"/>
      <c r="YU52" s="14"/>
      <c r="YV52" s="14"/>
      <c r="YW52" s="14"/>
      <c r="YX52" s="14"/>
      <c r="YY52" s="14"/>
      <c r="YZ52" s="14"/>
      <c r="ZA52" s="14"/>
      <c r="ZB52" s="14"/>
      <c r="ZC52" s="14"/>
      <c r="ZD52" s="14"/>
      <c r="ZE52" s="14"/>
      <c r="ZF52" s="14"/>
      <c r="ZG52" s="14"/>
      <c r="ZH52" s="14"/>
      <c r="ZI52" s="14"/>
      <c r="ZJ52" s="14"/>
      <c r="ZK52" s="14"/>
      <c r="ZL52" s="14"/>
      <c r="ZM52" s="14"/>
      <c r="ZN52" s="14"/>
      <c r="ZO52" s="14"/>
      <c r="ZP52" s="14"/>
      <c r="ZQ52" s="14"/>
      <c r="ZR52" s="14"/>
      <c r="ZS52" s="14"/>
      <c r="ZT52" s="14"/>
      <c r="ZU52" s="14"/>
      <c r="ZV52" s="14"/>
      <c r="ZW52" s="14"/>
      <c r="ZX52" s="14"/>
      <c r="ZY52" s="14"/>
      <c r="ZZ52" s="14"/>
      <c r="AAA52" s="14"/>
      <c r="AAB52" s="14"/>
      <c r="AAC52" s="14"/>
      <c r="AAD52" s="14"/>
      <c r="AAE52" s="14"/>
      <c r="AAF52" s="14"/>
      <c r="AAG52" s="14"/>
      <c r="AAH52" s="14"/>
      <c r="AAI52" s="14"/>
      <c r="AAJ52" s="14"/>
      <c r="AAK52" s="14"/>
      <c r="AAL52" s="14"/>
      <c r="AAM52" s="14"/>
      <c r="AAN52" s="14"/>
      <c r="AAO52" s="14"/>
      <c r="AAP52" s="14"/>
      <c r="AAQ52" s="14"/>
      <c r="AAR52" s="14"/>
      <c r="AAS52" s="14"/>
      <c r="AAT52" s="14"/>
      <c r="AAU52" s="14"/>
      <c r="AAV52" s="14"/>
      <c r="AAW52" s="14"/>
      <c r="AAX52" s="14"/>
      <c r="AAY52" s="14"/>
      <c r="AAZ52" s="14"/>
      <c r="ABA52" s="14"/>
      <c r="ABB52" s="14"/>
      <c r="ABC52" s="14"/>
      <c r="ABD52" s="14"/>
      <c r="ABE52" s="14"/>
      <c r="ABF52" s="14"/>
      <c r="ABG52" s="14"/>
      <c r="ABH52" s="14"/>
      <c r="ABI52" s="14"/>
      <c r="ABJ52" s="14"/>
      <c r="ABK52" s="14"/>
      <c r="ABL52" s="14"/>
      <c r="ABM52" s="14"/>
      <c r="ABN52" s="14"/>
      <c r="ABO52" s="14"/>
      <c r="ABP52" s="14"/>
      <c r="ABQ52" s="14"/>
      <c r="ABR52" s="14"/>
      <c r="ABS52" s="14"/>
      <c r="ABT52" s="14"/>
      <c r="ABU52" s="14"/>
      <c r="ABV52" s="14"/>
      <c r="ABW52" s="14"/>
      <c r="ABX52" s="14"/>
      <c r="ABY52" s="14"/>
      <c r="ABZ52" s="14"/>
      <c r="ACA52" s="14"/>
      <c r="ACB52" s="14"/>
      <c r="ACC52" s="14"/>
      <c r="ACD52" s="14"/>
      <c r="ACE52" s="14"/>
      <c r="ACF52" s="14"/>
      <c r="ACG52" s="14"/>
      <c r="ACH52" s="14"/>
      <c r="ACI52" s="14"/>
      <c r="ACJ52" s="14"/>
      <c r="ACK52" s="14"/>
      <c r="ACL52" s="14"/>
      <c r="ACM52" s="14"/>
      <c r="ACN52" s="14"/>
      <c r="ACO52" s="14"/>
      <c r="ACP52" s="14"/>
      <c r="ACQ52" s="14"/>
      <c r="ACR52" s="14"/>
      <c r="ACS52" s="14"/>
      <c r="ACT52" s="14"/>
      <c r="ACU52" s="14"/>
      <c r="ACV52" s="14"/>
      <c r="ACW52" s="14"/>
      <c r="ACX52" s="14"/>
      <c r="ACY52" s="14"/>
      <c r="ACZ52" s="14"/>
      <c r="ADA52" s="14"/>
      <c r="ADB52" s="14"/>
      <c r="ADC52" s="14"/>
      <c r="ADD52" s="14"/>
      <c r="ADE52" s="14"/>
      <c r="ADF52" s="14"/>
      <c r="ADG52" s="14"/>
      <c r="ADH52" s="14"/>
      <c r="ADI52" s="14"/>
      <c r="ADJ52" s="14"/>
      <c r="ADK52" s="14"/>
      <c r="ADL52" s="14"/>
      <c r="ADM52" s="14"/>
      <c r="ADN52" s="14"/>
      <c r="ADO52" s="14"/>
      <c r="ADP52" s="14"/>
      <c r="ADQ52" s="14"/>
      <c r="ADR52" s="14"/>
      <c r="ADS52" s="14"/>
      <c r="ADT52" s="14"/>
      <c r="ADU52" s="14"/>
      <c r="ADV52" s="14"/>
      <c r="ADW52" s="14"/>
      <c r="ADX52" s="14"/>
      <c r="ADY52" s="14"/>
      <c r="ADZ52" s="14"/>
      <c r="AEA52" s="14"/>
      <c r="AEB52" s="14"/>
      <c r="AEC52" s="14"/>
      <c r="AED52" s="14"/>
      <c r="AEE52" s="14"/>
      <c r="AEF52" s="14"/>
      <c r="AEG52" s="14"/>
      <c r="AEH52" s="14"/>
      <c r="AEI52" s="14"/>
      <c r="AEJ52" s="14"/>
      <c r="AEK52" s="14"/>
      <c r="AEL52" s="14"/>
      <c r="AEM52" s="14"/>
      <c r="AEN52" s="14"/>
      <c r="AEO52" s="14"/>
      <c r="AEP52" s="14"/>
      <c r="AEQ52" s="14"/>
      <c r="AER52" s="14"/>
      <c r="AES52" s="14"/>
      <c r="AET52" s="14"/>
      <c r="AEU52" s="14"/>
      <c r="AEV52" s="14"/>
      <c r="AEW52" s="14"/>
      <c r="AEX52" s="14"/>
    </row>
    <row r="53" spans="1:830" s="20" customFormat="1" ht="30" customHeight="1" x14ac:dyDescent="0.25">
      <c r="A53" s="149" t="s">
        <v>411</v>
      </c>
      <c r="B53" s="149" t="s">
        <v>412</v>
      </c>
      <c r="C53" s="11" t="s">
        <v>18</v>
      </c>
      <c r="D53" s="12" t="s">
        <v>19</v>
      </c>
      <c r="E53" s="13" t="s">
        <v>9</v>
      </c>
      <c r="F53" s="13">
        <v>1</v>
      </c>
      <c r="G53" s="12" t="s">
        <v>20</v>
      </c>
      <c r="H53" s="15" t="s">
        <v>252</v>
      </c>
      <c r="I53" s="96">
        <v>2</v>
      </c>
      <c r="J53" s="15" t="s">
        <v>239</v>
      </c>
      <c r="K53" s="160">
        <v>1</v>
      </c>
      <c r="L53" s="191"/>
      <c r="M53" s="184" t="s">
        <v>91</v>
      </c>
      <c r="N53" s="12" t="s">
        <v>92</v>
      </c>
      <c r="O53" s="13">
        <v>15</v>
      </c>
      <c r="P53" s="13">
        <v>2</v>
      </c>
      <c r="Q53" s="16" t="s">
        <v>307</v>
      </c>
      <c r="R53" s="37" t="s">
        <v>252</v>
      </c>
      <c r="S53" s="96">
        <v>2</v>
      </c>
      <c r="T53" s="15" t="s">
        <v>239</v>
      </c>
      <c r="U53" s="96">
        <v>1</v>
      </c>
      <c r="V53" s="62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830" s="21" customFormat="1" ht="30" customHeight="1" x14ac:dyDescent="0.25">
      <c r="A54" s="149"/>
      <c r="B54" s="149"/>
      <c r="C54" s="11" t="s">
        <v>66</v>
      </c>
      <c r="D54" s="12" t="s">
        <v>67</v>
      </c>
      <c r="E54" s="13">
        <v>15</v>
      </c>
      <c r="F54" s="13">
        <v>1</v>
      </c>
      <c r="G54" s="12" t="s">
        <v>195</v>
      </c>
      <c r="H54" s="11" t="s">
        <v>252</v>
      </c>
      <c r="I54" s="99">
        <v>2</v>
      </c>
      <c r="J54" s="37"/>
      <c r="K54" s="161"/>
      <c r="L54" s="191"/>
      <c r="M54" s="179" t="s">
        <v>152</v>
      </c>
      <c r="N54" s="36" t="s">
        <v>153</v>
      </c>
      <c r="O54" s="26">
        <v>15</v>
      </c>
      <c r="P54" s="26">
        <v>2</v>
      </c>
      <c r="Q54" s="25" t="s">
        <v>186</v>
      </c>
      <c r="R54" s="37" t="s">
        <v>252</v>
      </c>
      <c r="S54" s="48">
        <v>2</v>
      </c>
      <c r="T54" s="37"/>
      <c r="U54" s="48"/>
      <c r="V54" s="137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830" s="86" customFormat="1" ht="30" customHeight="1" x14ac:dyDescent="0.25">
      <c r="A55" s="153"/>
      <c r="B55" s="153"/>
      <c r="C55" s="35" t="s">
        <v>144</v>
      </c>
      <c r="D55" s="36" t="s">
        <v>145</v>
      </c>
      <c r="E55" s="39">
        <v>15</v>
      </c>
      <c r="F55" s="26">
        <v>1</v>
      </c>
      <c r="G55" s="25" t="s">
        <v>177</v>
      </c>
      <c r="H55" s="37" t="s">
        <v>252</v>
      </c>
      <c r="I55" s="48">
        <v>2</v>
      </c>
      <c r="J55" s="37"/>
      <c r="K55" s="161"/>
      <c r="L55" s="193"/>
      <c r="M55" s="175"/>
      <c r="N55" s="67"/>
      <c r="O55" s="15"/>
      <c r="P55" s="15"/>
      <c r="Q55" s="15"/>
      <c r="R55" s="15"/>
      <c r="S55" s="96"/>
      <c r="T55" s="15"/>
      <c r="U55" s="96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</row>
    <row r="56" spans="1:830" ht="30" customHeight="1" x14ac:dyDescent="0.25">
      <c r="C56" s="35"/>
      <c r="D56" s="36"/>
      <c r="E56" s="26"/>
      <c r="F56" s="26"/>
      <c r="G56" s="25"/>
      <c r="H56" s="37"/>
      <c r="I56" s="82"/>
      <c r="J56" s="37"/>
      <c r="K56" s="161"/>
      <c r="L56" s="194"/>
      <c r="M56" s="179"/>
      <c r="N56" s="25"/>
      <c r="O56" s="35"/>
      <c r="P56" s="35"/>
      <c r="Q56" s="35"/>
      <c r="R56" s="35"/>
      <c r="S56" s="71"/>
      <c r="T56" s="35"/>
      <c r="U56" s="71"/>
    </row>
    <row r="57" spans="1:830" s="117" customFormat="1" ht="15" customHeight="1" x14ac:dyDescent="0.25">
      <c r="A57" s="155"/>
      <c r="B57" s="155"/>
      <c r="C57" s="120"/>
      <c r="D57" s="120"/>
      <c r="E57" s="120"/>
      <c r="F57" s="120"/>
      <c r="G57" s="120"/>
      <c r="H57" s="120"/>
      <c r="I57" s="126"/>
      <c r="J57" s="120"/>
      <c r="K57" s="170"/>
      <c r="L57" s="194"/>
      <c r="M57" s="183"/>
      <c r="N57" s="116"/>
      <c r="O57" s="127"/>
      <c r="P57" s="127"/>
      <c r="Q57" s="127"/>
      <c r="R57" s="127"/>
      <c r="S57" s="144"/>
      <c r="T57" s="127"/>
      <c r="U57" s="144"/>
      <c r="V57" s="136"/>
      <c r="W57" s="136"/>
      <c r="X57" s="136"/>
      <c r="Y57" s="136"/>
      <c r="Z57" s="136"/>
      <c r="AA57" s="136"/>
      <c r="AB57" s="136"/>
      <c r="AC57" s="136"/>
      <c r="AD57" s="136"/>
      <c r="AE57" s="136"/>
      <c r="AF57" s="136"/>
      <c r="AG57" s="136"/>
      <c r="AH57" s="136"/>
      <c r="AI57" s="136"/>
      <c r="AJ57" s="136"/>
      <c r="AK57" s="136"/>
      <c r="AL57" s="136"/>
      <c r="AM57" s="136"/>
      <c r="AN57" s="136"/>
      <c r="AO57" s="136"/>
      <c r="AP57" s="136"/>
      <c r="AQ57" s="136"/>
      <c r="AR57" s="136"/>
      <c r="AS57" s="136"/>
      <c r="AT57" s="136"/>
      <c r="AU57" s="136"/>
      <c r="AV57" s="136"/>
      <c r="AW57" s="136"/>
      <c r="AX57" s="136"/>
      <c r="AY57" s="136"/>
      <c r="AZ57" s="136"/>
      <c r="BA57" s="136"/>
      <c r="BB57" s="136"/>
      <c r="BC57" s="136"/>
      <c r="BD57" s="136"/>
      <c r="BE57" s="136"/>
      <c r="BF57" s="136"/>
      <c r="BG57" s="136"/>
      <c r="BH57" s="136"/>
      <c r="BI57" s="136"/>
      <c r="BJ57" s="136"/>
      <c r="BK57" s="136"/>
      <c r="BL57" s="136"/>
      <c r="BM57" s="136"/>
      <c r="BN57" s="136"/>
      <c r="BO57" s="136"/>
      <c r="BP57" s="136"/>
      <c r="BQ57" s="136"/>
      <c r="BR57" s="136"/>
      <c r="BS57" s="136"/>
      <c r="BT57" s="136"/>
      <c r="BU57" s="136"/>
      <c r="BV57" s="136"/>
      <c r="BW57" s="136"/>
      <c r="BX57" s="136"/>
      <c r="BY57" s="136"/>
      <c r="BZ57" s="136"/>
      <c r="CA57" s="136"/>
      <c r="CB57" s="136"/>
      <c r="CC57" s="136"/>
      <c r="CD57" s="136"/>
      <c r="CE57" s="136"/>
      <c r="CF57" s="136"/>
      <c r="CG57" s="136"/>
      <c r="CH57" s="136"/>
      <c r="CI57" s="136"/>
      <c r="CJ57" s="136"/>
      <c r="CK57" s="136"/>
      <c r="CL57" s="136"/>
      <c r="CM57" s="136"/>
      <c r="CN57" s="136"/>
      <c r="CO57" s="136"/>
      <c r="CP57" s="136"/>
      <c r="CQ57" s="136"/>
      <c r="CR57" s="136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  <c r="IW57" s="14"/>
      <c r="IX57" s="14"/>
      <c r="IY57" s="14"/>
      <c r="IZ57" s="14"/>
      <c r="JA57" s="14"/>
      <c r="JB57" s="14"/>
      <c r="JC57" s="14"/>
      <c r="JD57" s="14"/>
      <c r="JE57" s="14"/>
      <c r="JF57" s="14"/>
      <c r="JG57" s="14"/>
      <c r="JH57" s="14"/>
      <c r="JI57" s="14"/>
      <c r="JJ57" s="14"/>
      <c r="JK57" s="14"/>
      <c r="JL57" s="14"/>
      <c r="JM57" s="14"/>
      <c r="JN57" s="14"/>
      <c r="JO57" s="14"/>
      <c r="JP57" s="14"/>
      <c r="JQ57" s="14"/>
      <c r="JR57" s="14"/>
      <c r="JS57" s="14"/>
      <c r="JT57" s="14"/>
      <c r="JU57" s="14"/>
      <c r="JV57" s="14"/>
      <c r="JW57" s="14"/>
      <c r="JX57" s="14"/>
      <c r="JY57" s="14"/>
      <c r="JZ57" s="14"/>
      <c r="KA57" s="14"/>
      <c r="KB57" s="14"/>
      <c r="KC57" s="14"/>
      <c r="KD57" s="14"/>
      <c r="KE57" s="14"/>
      <c r="KF57" s="14"/>
      <c r="KG57" s="14"/>
      <c r="KH57" s="14"/>
      <c r="KI57" s="14"/>
      <c r="KJ57" s="14"/>
      <c r="KK57" s="14"/>
      <c r="KL57" s="14"/>
      <c r="KM57" s="14"/>
      <c r="KN57" s="14"/>
      <c r="KO57" s="14"/>
      <c r="KP57" s="14"/>
      <c r="KQ57" s="14"/>
      <c r="KR57" s="14"/>
      <c r="KS57" s="14"/>
      <c r="KT57" s="14"/>
      <c r="KU57" s="14"/>
      <c r="KV57" s="14"/>
      <c r="KW57" s="14"/>
      <c r="KX57" s="14"/>
      <c r="KY57" s="14"/>
      <c r="KZ57" s="14"/>
      <c r="LA57" s="14"/>
      <c r="LB57" s="14"/>
      <c r="LC57" s="14"/>
      <c r="LD57" s="14"/>
      <c r="LE57" s="14"/>
      <c r="LF57" s="14"/>
      <c r="LG57" s="14"/>
      <c r="LH57" s="14"/>
      <c r="LI57" s="14"/>
      <c r="LJ57" s="14"/>
      <c r="LK57" s="14"/>
      <c r="LL57" s="14"/>
      <c r="LM57" s="14"/>
      <c r="LN57" s="14"/>
      <c r="LO57" s="14"/>
      <c r="LP57" s="14"/>
      <c r="LQ57" s="14"/>
      <c r="LR57" s="14"/>
      <c r="LS57" s="14"/>
      <c r="LT57" s="14"/>
      <c r="LU57" s="14"/>
      <c r="LV57" s="14"/>
      <c r="LW57" s="14"/>
      <c r="LX57" s="14"/>
      <c r="LY57" s="14"/>
      <c r="LZ57" s="14"/>
      <c r="MA57" s="14"/>
      <c r="MB57" s="14"/>
      <c r="MC57" s="14"/>
      <c r="MD57" s="14"/>
      <c r="ME57" s="14"/>
      <c r="MF57" s="14"/>
      <c r="MG57" s="14"/>
      <c r="MH57" s="14"/>
      <c r="MI57" s="14"/>
      <c r="MJ57" s="14"/>
      <c r="MK57" s="14"/>
      <c r="ML57" s="14"/>
      <c r="MM57" s="14"/>
      <c r="MN57" s="14"/>
      <c r="MO57" s="14"/>
      <c r="MP57" s="14"/>
      <c r="MQ57" s="14"/>
      <c r="MR57" s="14"/>
      <c r="MS57" s="14"/>
      <c r="MT57" s="14"/>
      <c r="MU57" s="14"/>
      <c r="MV57" s="14"/>
      <c r="MW57" s="14"/>
      <c r="MX57" s="14"/>
      <c r="MY57" s="14"/>
      <c r="MZ57" s="14"/>
      <c r="NA57" s="14"/>
      <c r="NB57" s="14"/>
      <c r="NC57" s="14"/>
      <c r="ND57" s="14"/>
      <c r="NE57" s="14"/>
      <c r="NF57" s="14"/>
      <c r="NG57" s="14"/>
      <c r="NH57" s="14"/>
      <c r="NI57" s="14"/>
      <c r="NJ57" s="14"/>
      <c r="NK57" s="14"/>
      <c r="NL57" s="14"/>
      <c r="NM57" s="14"/>
      <c r="NN57" s="14"/>
      <c r="NO57" s="14"/>
      <c r="NP57" s="14"/>
      <c r="NQ57" s="14"/>
      <c r="NR57" s="14"/>
      <c r="NS57" s="14"/>
      <c r="NT57" s="14"/>
      <c r="NU57" s="14"/>
      <c r="NV57" s="14"/>
      <c r="NW57" s="14"/>
      <c r="NX57" s="14"/>
      <c r="NY57" s="14"/>
      <c r="NZ57" s="14"/>
      <c r="OA57" s="14"/>
      <c r="OB57" s="14"/>
      <c r="OC57" s="14"/>
      <c r="OD57" s="14"/>
      <c r="OE57" s="14"/>
      <c r="OF57" s="14"/>
      <c r="OG57" s="14"/>
      <c r="OH57" s="14"/>
      <c r="OI57" s="14"/>
      <c r="OJ57" s="14"/>
      <c r="OK57" s="14"/>
      <c r="OL57" s="14"/>
      <c r="OM57" s="14"/>
      <c r="ON57" s="14"/>
      <c r="OO57" s="14"/>
      <c r="OP57" s="14"/>
      <c r="OQ57" s="14"/>
      <c r="OR57" s="14"/>
      <c r="OS57" s="14"/>
      <c r="OT57" s="14"/>
      <c r="OU57" s="14"/>
      <c r="OV57" s="14"/>
      <c r="OW57" s="14"/>
      <c r="OX57" s="14"/>
      <c r="OY57" s="14"/>
      <c r="OZ57" s="14"/>
      <c r="PA57" s="14"/>
      <c r="PB57" s="14"/>
      <c r="PC57" s="14"/>
      <c r="PD57" s="14"/>
      <c r="PE57" s="14"/>
      <c r="PF57" s="14"/>
      <c r="PG57" s="14"/>
      <c r="PH57" s="14"/>
      <c r="PI57" s="14"/>
      <c r="PJ57" s="14"/>
      <c r="PK57" s="14"/>
      <c r="PL57" s="14"/>
      <c r="PM57" s="14"/>
      <c r="PN57" s="14"/>
      <c r="PO57" s="14"/>
      <c r="PP57" s="14"/>
      <c r="PQ57" s="14"/>
      <c r="PR57" s="14"/>
      <c r="PS57" s="14"/>
      <c r="PT57" s="14"/>
      <c r="PU57" s="14"/>
      <c r="PV57" s="14"/>
      <c r="PW57" s="14"/>
      <c r="PX57" s="14"/>
      <c r="PY57" s="14"/>
      <c r="PZ57" s="14"/>
      <c r="QA57" s="14"/>
      <c r="QB57" s="14"/>
      <c r="QC57" s="14"/>
      <c r="QD57" s="14"/>
      <c r="QE57" s="14"/>
      <c r="QF57" s="14"/>
      <c r="QG57" s="14"/>
      <c r="QH57" s="14"/>
      <c r="QI57" s="14"/>
      <c r="QJ57" s="14"/>
      <c r="QK57" s="14"/>
      <c r="QL57" s="14"/>
      <c r="QM57" s="14"/>
      <c r="QN57" s="14"/>
      <c r="QO57" s="14"/>
      <c r="QP57" s="14"/>
      <c r="QQ57" s="14"/>
      <c r="QR57" s="14"/>
      <c r="QS57" s="14"/>
      <c r="QT57" s="14"/>
      <c r="QU57" s="14"/>
      <c r="QV57" s="14"/>
      <c r="QW57" s="14"/>
      <c r="QX57" s="14"/>
      <c r="QY57" s="14"/>
      <c r="QZ57" s="14"/>
      <c r="RA57" s="14"/>
      <c r="RB57" s="14"/>
      <c r="RC57" s="14"/>
      <c r="RD57" s="14"/>
      <c r="RE57" s="14"/>
      <c r="RF57" s="14"/>
      <c r="RG57" s="14"/>
      <c r="RH57" s="14"/>
      <c r="RI57" s="14"/>
      <c r="RJ57" s="14"/>
      <c r="RK57" s="14"/>
      <c r="RL57" s="14"/>
      <c r="RM57" s="14"/>
      <c r="RN57" s="14"/>
      <c r="RO57" s="14"/>
      <c r="RP57" s="14"/>
      <c r="RQ57" s="14"/>
      <c r="RR57" s="14"/>
      <c r="RS57" s="14"/>
      <c r="RT57" s="14"/>
      <c r="RU57" s="14"/>
      <c r="RV57" s="14"/>
      <c r="RW57" s="14"/>
      <c r="RX57" s="14"/>
      <c r="RY57" s="14"/>
      <c r="RZ57" s="14"/>
      <c r="SA57" s="14"/>
      <c r="SB57" s="14"/>
      <c r="SC57" s="14"/>
      <c r="SD57" s="14"/>
      <c r="SE57" s="14"/>
      <c r="SF57" s="14"/>
      <c r="SG57" s="14"/>
      <c r="SH57" s="14"/>
      <c r="SI57" s="14"/>
      <c r="SJ57" s="14"/>
      <c r="SK57" s="14"/>
      <c r="SL57" s="14"/>
      <c r="SM57" s="14"/>
      <c r="SN57" s="14"/>
      <c r="SO57" s="14"/>
      <c r="SP57" s="14"/>
      <c r="SQ57" s="14"/>
      <c r="SR57" s="14"/>
      <c r="SS57" s="14"/>
      <c r="ST57" s="14"/>
      <c r="SU57" s="14"/>
      <c r="SV57" s="14"/>
      <c r="SW57" s="14"/>
      <c r="SX57" s="14"/>
      <c r="SY57" s="14"/>
      <c r="SZ57" s="14"/>
      <c r="TA57" s="14"/>
      <c r="TB57" s="14"/>
      <c r="TC57" s="14"/>
      <c r="TD57" s="14"/>
      <c r="TE57" s="14"/>
      <c r="TF57" s="14"/>
      <c r="TG57" s="14"/>
      <c r="TH57" s="14"/>
      <c r="TI57" s="14"/>
      <c r="TJ57" s="14"/>
      <c r="TK57" s="14"/>
      <c r="TL57" s="14"/>
      <c r="TM57" s="14"/>
      <c r="TN57" s="14"/>
      <c r="TO57" s="14"/>
      <c r="TP57" s="14"/>
      <c r="TQ57" s="14"/>
      <c r="TR57" s="14"/>
      <c r="TS57" s="14"/>
      <c r="TT57" s="14"/>
      <c r="TU57" s="14"/>
      <c r="TV57" s="14"/>
      <c r="TW57" s="14"/>
      <c r="TX57" s="14"/>
      <c r="TY57" s="14"/>
      <c r="TZ57" s="14"/>
      <c r="UA57" s="14"/>
      <c r="UB57" s="14"/>
      <c r="UC57" s="14"/>
      <c r="UD57" s="14"/>
      <c r="UE57" s="14"/>
      <c r="UF57" s="14"/>
      <c r="UG57" s="14"/>
      <c r="UH57" s="14"/>
      <c r="UI57" s="14"/>
      <c r="UJ57" s="14"/>
      <c r="UK57" s="14"/>
      <c r="UL57" s="14"/>
      <c r="UM57" s="14"/>
      <c r="UN57" s="14"/>
      <c r="UO57" s="14"/>
      <c r="UP57" s="14"/>
      <c r="UQ57" s="14"/>
      <c r="UR57" s="14"/>
      <c r="US57" s="14"/>
      <c r="UT57" s="14"/>
      <c r="UU57" s="14"/>
      <c r="UV57" s="14"/>
      <c r="UW57" s="14"/>
      <c r="UX57" s="14"/>
      <c r="UY57" s="14"/>
      <c r="UZ57" s="14"/>
      <c r="VA57" s="14"/>
      <c r="VB57" s="14"/>
      <c r="VC57" s="14"/>
      <c r="VD57" s="14"/>
      <c r="VE57" s="14"/>
      <c r="VF57" s="14"/>
      <c r="VG57" s="14"/>
      <c r="VH57" s="14"/>
      <c r="VI57" s="14"/>
      <c r="VJ57" s="14"/>
      <c r="VK57" s="14"/>
      <c r="VL57" s="14"/>
      <c r="VM57" s="14"/>
      <c r="VN57" s="14"/>
      <c r="VO57" s="14"/>
      <c r="VP57" s="14"/>
      <c r="VQ57" s="14"/>
      <c r="VR57" s="14"/>
      <c r="VS57" s="14"/>
      <c r="VT57" s="14"/>
      <c r="VU57" s="14"/>
      <c r="VV57" s="14"/>
      <c r="VW57" s="14"/>
      <c r="VX57" s="14"/>
      <c r="VY57" s="14"/>
      <c r="VZ57" s="14"/>
      <c r="WA57" s="14"/>
      <c r="WB57" s="14"/>
      <c r="WC57" s="14"/>
      <c r="WD57" s="14"/>
      <c r="WE57" s="14"/>
      <c r="WF57" s="14"/>
      <c r="WG57" s="14"/>
      <c r="WH57" s="14"/>
      <c r="WI57" s="14"/>
      <c r="WJ57" s="14"/>
      <c r="WK57" s="14"/>
      <c r="WL57" s="14"/>
      <c r="WM57" s="14"/>
      <c r="WN57" s="14"/>
      <c r="WO57" s="14"/>
      <c r="WP57" s="14"/>
      <c r="WQ57" s="14"/>
      <c r="WR57" s="14"/>
      <c r="WS57" s="14"/>
      <c r="WT57" s="14"/>
      <c r="WU57" s="14"/>
      <c r="WV57" s="14"/>
      <c r="WW57" s="14"/>
      <c r="WX57" s="14"/>
      <c r="WY57" s="14"/>
      <c r="WZ57" s="14"/>
      <c r="XA57" s="14"/>
      <c r="XB57" s="14"/>
      <c r="XC57" s="14"/>
      <c r="XD57" s="14"/>
      <c r="XE57" s="14"/>
      <c r="XF57" s="14"/>
      <c r="XG57" s="14"/>
      <c r="XH57" s="14"/>
      <c r="XI57" s="14"/>
      <c r="XJ57" s="14"/>
      <c r="XK57" s="14"/>
      <c r="XL57" s="14"/>
      <c r="XM57" s="14"/>
      <c r="XN57" s="14"/>
      <c r="XO57" s="14"/>
      <c r="XP57" s="14"/>
      <c r="XQ57" s="14"/>
      <c r="XR57" s="14"/>
      <c r="XS57" s="14"/>
      <c r="XT57" s="14"/>
      <c r="XU57" s="14"/>
      <c r="XV57" s="14"/>
      <c r="XW57" s="14"/>
      <c r="XX57" s="14"/>
      <c r="XY57" s="14"/>
      <c r="XZ57" s="14"/>
      <c r="YA57" s="14"/>
      <c r="YB57" s="14"/>
      <c r="YC57" s="14"/>
      <c r="YD57" s="14"/>
      <c r="YE57" s="14"/>
      <c r="YF57" s="14"/>
      <c r="YG57" s="14"/>
      <c r="YH57" s="14"/>
      <c r="YI57" s="14"/>
      <c r="YJ57" s="14"/>
      <c r="YK57" s="14"/>
      <c r="YL57" s="14"/>
      <c r="YM57" s="14"/>
      <c r="YN57" s="14"/>
      <c r="YO57" s="14"/>
      <c r="YP57" s="14"/>
      <c r="YQ57" s="14"/>
      <c r="YR57" s="14"/>
      <c r="YS57" s="14"/>
      <c r="YT57" s="14"/>
      <c r="YU57" s="14"/>
      <c r="YV57" s="14"/>
      <c r="YW57" s="14"/>
      <c r="YX57" s="14"/>
      <c r="YY57" s="14"/>
      <c r="YZ57" s="14"/>
      <c r="ZA57" s="14"/>
      <c r="ZB57" s="14"/>
      <c r="ZC57" s="14"/>
      <c r="ZD57" s="14"/>
      <c r="ZE57" s="14"/>
      <c r="ZF57" s="14"/>
      <c r="ZG57" s="14"/>
      <c r="ZH57" s="14"/>
      <c r="ZI57" s="14"/>
      <c r="ZJ57" s="14"/>
      <c r="ZK57" s="14"/>
      <c r="ZL57" s="14"/>
      <c r="ZM57" s="14"/>
      <c r="ZN57" s="14"/>
      <c r="ZO57" s="14"/>
      <c r="ZP57" s="14"/>
      <c r="ZQ57" s="14"/>
      <c r="ZR57" s="14"/>
      <c r="ZS57" s="14"/>
      <c r="ZT57" s="14"/>
      <c r="ZU57" s="14"/>
      <c r="ZV57" s="14"/>
      <c r="ZW57" s="14"/>
      <c r="ZX57" s="14"/>
      <c r="ZY57" s="14"/>
      <c r="ZZ57" s="14"/>
      <c r="AAA57" s="14"/>
      <c r="AAB57" s="14"/>
      <c r="AAC57" s="14"/>
      <c r="AAD57" s="14"/>
      <c r="AAE57" s="14"/>
      <c r="AAF57" s="14"/>
      <c r="AAG57" s="14"/>
      <c r="AAH57" s="14"/>
      <c r="AAI57" s="14"/>
      <c r="AAJ57" s="14"/>
      <c r="AAK57" s="14"/>
      <c r="AAL57" s="14"/>
      <c r="AAM57" s="14"/>
      <c r="AAN57" s="14"/>
      <c r="AAO57" s="14"/>
      <c r="AAP57" s="14"/>
      <c r="AAQ57" s="14"/>
      <c r="AAR57" s="14"/>
      <c r="AAS57" s="14"/>
      <c r="AAT57" s="14"/>
      <c r="AAU57" s="14"/>
      <c r="AAV57" s="14"/>
      <c r="AAW57" s="14"/>
      <c r="AAX57" s="14"/>
      <c r="AAY57" s="14"/>
      <c r="AAZ57" s="14"/>
      <c r="ABA57" s="14"/>
      <c r="ABB57" s="14"/>
      <c r="ABC57" s="14"/>
      <c r="ABD57" s="14"/>
      <c r="ABE57" s="14"/>
      <c r="ABF57" s="14"/>
      <c r="ABG57" s="14"/>
      <c r="ABH57" s="14"/>
      <c r="ABI57" s="14"/>
      <c r="ABJ57" s="14"/>
      <c r="ABK57" s="14"/>
      <c r="ABL57" s="14"/>
      <c r="ABM57" s="14"/>
      <c r="ABN57" s="14"/>
      <c r="ABO57" s="14"/>
      <c r="ABP57" s="14"/>
      <c r="ABQ57" s="14"/>
      <c r="ABR57" s="14"/>
      <c r="ABS57" s="14"/>
      <c r="ABT57" s="14"/>
      <c r="ABU57" s="14"/>
      <c r="ABV57" s="14"/>
      <c r="ABW57" s="14"/>
      <c r="ABX57" s="14"/>
      <c r="ABY57" s="14"/>
      <c r="ABZ57" s="14"/>
      <c r="ACA57" s="14"/>
      <c r="ACB57" s="14"/>
      <c r="ACC57" s="14"/>
      <c r="ACD57" s="14"/>
      <c r="ACE57" s="14"/>
      <c r="ACF57" s="14"/>
      <c r="ACG57" s="14"/>
      <c r="ACH57" s="14"/>
      <c r="ACI57" s="14"/>
      <c r="ACJ57" s="14"/>
      <c r="ACK57" s="14"/>
      <c r="ACL57" s="14"/>
      <c r="ACM57" s="14"/>
      <c r="ACN57" s="14"/>
      <c r="ACO57" s="14"/>
      <c r="ACP57" s="14"/>
      <c r="ACQ57" s="14"/>
      <c r="ACR57" s="14"/>
      <c r="ACS57" s="14"/>
      <c r="ACT57" s="14"/>
      <c r="ACU57" s="14"/>
      <c r="ACV57" s="14"/>
      <c r="ACW57" s="14"/>
      <c r="ACX57" s="14"/>
      <c r="ACY57" s="14"/>
      <c r="ACZ57" s="14"/>
      <c r="ADA57" s="14"/>
      <c r="ADB57" s="14"/>
      <c r="ADC57" s="14"/>
      <c r="ADD57" s="14"/>
      <c r="ADE57" s="14"/>
      <c r="ADF57" s="14"/>
      <c r="ADG57" s="14"/>
      <c r="ADH57" s="14"/>
      <c r="ADI57" s="14"/>
      <c r="ADJ57" s="14"/>
      <c r="ADK57" s="14"/>
      <c r="ADL57" s="14"/>
      <c r="ADM57" s="14"/>
      <c r="ADN57" s="14"/>
      <c r="ADO57" s="14"/>
      <c r="ADP57" s="14"/>
      <c r="ADQ57" s="14"/>
      <c r="ADR57" s="14"/>
      <c r="ADS57" s="14"/>
      <c r="ADT57" s="14"/>
      <c r="ADU57" s="14"/>
      <c r="ADV57" s="14"/>
      <c r="ADW57" s="14"/>
      <c r="ADX57" s="14"/>
      <c r="ADY57" s="14"/>
      <c r="ADZ57" s="14"/>
      <c r="AEA57" s="14"/>
      <c r="AEB57" s="14"/>
      <c r="AEC57" s="14"/>
      <c r="AED57" s="14"/>
      <c r="AEE57" s="14"/>
      <c r="AEF57" s="14"/>
      <c r="AEG57" s="14"/>
      <c r="AEH57" s="14"/>
      <c r="AEI57" s="14"/>
      <c r="AEJ57" s="14"/>
      <c r="AEK57" s="14"/>
      <c r="AEL57" s="14"/>
      <c r="AEM57" s="14"/>
      <c r="AEN57" s="14"/>
      <c r="AEO57" s="14"/>
      <c r="AEP57" s="14"/>
      <c r="AEQ57" s="14"/>
      <c r="AER57" s="14"/>
      <c r="AES57" s="14"/>
      <c r="AET57" s="14"/>
      <c r="AEU57" s="14"/>
      <c r="AEV57" s="14"/>
      <c r="AEW57" s="14"/>
      <c r="AEX57" s="14"/>
    </row>
    <row r="58" spans="1:830" s="14" customFormat="1" ht="30" customHeight="1" x14ac:dyDescent="0.25">
      <c r="A58" s="148" t="s">
        <v>408</v>
      </c>
      <c r="B58" s="148" t="s">
        <v>409</v>
      </c>
      <c r="C58" s="11" t="s">
        <v>59</v>
      </c>
      <c r="D58" s="12" t="s">
        <v>60</v>
      </c>
      <c r="E58" s="13" t="s">
        <v>9</v>
      </c>
      <c r="F58" s="13">
        <v>1</v>
      </c>
      <c r="G58" s="12" t="s">
        <v>61</v>
      </c>
      <c r="H58" s="11" t="s">
        <v>238</v>
      </c>
      <c r="I58" s="99">
        <v>1</v>
      </c>
      <c r="J58" s="9"/>
      <c r="K58" s="168"/>
      <c r="L58" s="191"/>
      <c r="M58" s="184" t="s">
        <v>86</v>
      </c>
      <c r="N58" s="12" t="s">
        <v>87</v>
      </c>
      <c r="O58" s="13">
        <v>30</v>
      </c>
      <c r="P58" s="13">
        <v>2</v>
      </c>
      <c r="Q58" s="12" t="s">
        <v>88</v>
      </c>
      <c r="R58" s="11" t="s">
        <v>238</v>
      </c>
      <c r="S58" s="99">
        <v>4</v>
      </c>
      <c r="T58" s="15"/>
      <c r="U58" s="96"/>
      <c r="V58" s="62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</row>
    <row r="59" spans="1:830" s="21" customFormat="1" ht="30" customHeight="1" x14ac:dyDescent="0.25">
      <c r="A59" s="149"/>
      <c r="B59" s="149"/>
      <c r="C59" s="15"/>
      <c r="D59" s="15"/>
      <c r="E59" s="15"/>
      <c r="F59" s="15"/>
      <c r="G59" s="15"/>
      <c r="H59" s="15"/>
      <c r="I59" s="96"/>
      <c r="J59" s="15"/>
      <c r="K59" s="165"/>
      <c r="L59" s="195"/>
      <c r="M59" s="184" t="s">
        <v>59</v>
      </c>
      <c r="N59" s="12" t="s">
        <v>115</v>
      </c>
      <c r="O59" s="13" t="s">
        <v>9</v>
      </c>
      <c r="P59" s="13">
        <v>2</v>
      </c>
      <c r="Q59" s="12" t="s">
        <v>61</v>
      </c>
      <c r="R59" s="15" t="s">
        <v>238</v>
      </c>
      <c r="S59" s="96">
        <v>1</v>
      </c>
      <c r="T59" s="46"/>
      <c r="U59" s="103"/>
      <c r="V59" s="62"/>
    </row>
    <row r="60" spans="1:830" s="21" customFormat="1" ht="30" customHeight="1" x14ac:dyDescent="0.25">
      <c r="A60" s="149"/>
      <c r="B60" s="149"/>
      <c r="C60" s="15"/>
      <c r="D60" s="15"/>
      <c r="E60" s="15"/>
      <c r="F60" s="15"/>
      <c r="G60" s="15"/>
      <c r="H60" s="15"/>
      <c r="I60" s="96"/>
      <c r="J60" s="15"/>
      <c r="K60" s="165"/>
      <c r="L60" s="195"/>
      <c r="M60" s="184" t="s">
        <v>95</v>
      </c>
      <c r="N60" s="12" t="s">
        <v>96</v>
      </c>
      <c r="O60" s="13">
        <v>15</v>
      </c>
      <c r="P60" s="13">
        <v>2</v>
      </c>
      <c r="Q60" s="12" t="s">
        <v>97</v>
      </c>
      <c r="R60" s="15" t="s">
        <v>238</v>
      </c>
      <c r="S60" s="96">
        <v>2</v>
      </c>
      <c r="T60" s="37"/>
      <c r="U60" s="48"/>
      <c r="V60" s="6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</row>
    <row r="61" spans="1:830" s="21" customFormat="1" ht="30" customHeight="1" x14ac:dyDescent="0.25">
      <c r="A61" s="149"/>
      <c r="B61" s="149"/>
      <c r="C61" s="15"/>
      <c r="D61" s="15"/>
      <c r="E61" s="15"/>
      <c r="F61" s="15"/>
      <c r="G61" s="15"/>
      <c r="H61" s="15"/>
      <c r="I61" s="96"/>
      <c r="J61" s="15"/>
      <c r="K61" s="165"/>
      <c r="L61" s="195"/>
      <c r="M61" s="184"/>
      <c r="N61" s="12"/>
      <c r="O61" s="13"/>
      <c r="P61" s="13"/>
      <c r="Q61" s="12"/>
      <c r="R61" s="15"/>
      <c r="S61" s="96"/>
      <c r="T61" s="15"/>
      <c r="U61" s="96"/>
      <c r="V61" s="62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830" s="117" customFormat="1" ht="15" customHeight="1" x14ac:dyDescent="0.25">
      <c r="A62" s="155"/>
      <c r="B62" s="155"/>
      <c r="C62" s="120"/>
      <c r="D62" s="120"/>
      <c r="E62" s="120"/>
      <c r="F62" s="120"/>
      <c r="G62" s="120"/>
      <c r="H62" s="120"/>
      <c r="I62" s="126"/>
      <c r="J62" s="120"/>
      <c r="K62" s="170"/>
      <c r="L62" s="194"/>
      <c r="M62" s="183"/>
      <c r="N62" s="116"/>
      <c r="O62" s="127"/>
      <c r="P62" s="127"/>
      <c r="Q62" s="127"/>
      <c r="R62" s="127"/>
      <c r="S62" s="144"/>
      <c r="T62" s="127"/>
      <c r="U62" s="144"/>
      <c r="V62" s="136"/>
      <c r="W62" s="136"/>
      <c r="X62" s="136"/>
      <c r="Y62" s="136"/>
      <c r="Z62" s="136"/>
      <c r="AA62" s="136"/>
      <c r="AB62" s="136"/>
      <c r="AC62" s="136"/>
      <c r="AD62" s="136"/>
      <c r="AE62" s="136"/>
      <c r="AF62" s="136"/>
      <c r="AG62" s="136"/>
      <c r="AH62" s="136"/>
      <c r="AI62" s="136"/>
      <c r="AJ62" s="136"/>
      <c r="AK62" s="136"/>
      <c r="AL62" s="136"/>
      <c r="AM62" s="136"/>
      <c r="AN62" s="136"/>
      <c r="AO62" s="136"/>
      <c r="AP62" s="136"/>
      <c r="AQ62" s="136"/>
      <c r="AR62" s="136"/>
      <c r="AS62" s="136"/>
      <c r="AT62" s="136"/>
      <c r="AU62" s="136"/>
      <c r="AV62" s="136"/>
      <c r="AW62" s="136"/>
      <c r="AX62" s="136"/>
      <c r="AY62" s="136"/>
      <c r="AZ62" s="136"/>
      <c r="BA62" s="136"/>
      <c r="BB62" s="136"/>
      <c r="BC62" s="136"/>
      <c r="BD62" s="136"/>
      <c r="BE62" s="136"/>
      <c r="BF62" s="136"/>
      <c r="BG62" s="136"/>
      <c r="BH62" s="136"/>
      <c r="BI62" s="136"/>
      <c r="BJ62" s="136"/>
      <c r="BK62" s="136"/>
      <c r="BL62" s="136"/>
      <c r="BM62" s="136"/>
      <c r="BN62" s="136"/>
      <c r="BO62" s="136"/>
      <c r="BP62" s="136"/>
      <c r="BQ62" s="136"/>
      <c r="BR62" s="136"/>
      <c r="BS62" s="136"/>
      <c r="BT62" s="136"/>
      <c r="BU62" s="136"/>
      <c r="BV62" s="136"/>
      <c r="BW62" s="136"/>
      <c r="BX62" s="136"/>
      <c r="BY62" s="136"/>
      <c r="BZ62" s="136"/>
      <c r="CA62" s="136"/>
      <c r="CB62" s="136"/>
      <c r="CC62" s="136"/>
      <c r="CD62" s="136"/>
      <c r="CE62" s="136"/>
      <c r="CF62" s="136"/>
      <c r="CG62" s="136"/>
      <c r="CH62" s="136"/>
      <c r="CI62" s="136"/>
      <c r="CJ62" s="136"/>
      <c r="CK62" s="136"/>
      <c r="CL62" s="136"/>
      <c r="CM62" s="136"/>
      <c r="CN62" s="136"/>
      <c r="CO62" s="136"/>
      <c r="CP62" s="136"/>
      <c r="CQ62" s="136"/>
      <c r="CR62" s="136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  <c r="IV62" s="14"/>
      <c r="IW62" s="14"/>
      <c r="IX62" s="14"/>
      <c r="IY62" s="14"/>
      <c r="IZ62" s="14"/>
      <c r="JA62" s="14"/>
      <c r="JB62" s="14"/>
      <c r="JC62" s="14"/>
      <c r="JD62" s="14"/>
      <c r="JE62" s="14"/>
      <c r="JF62" s="14"/>
      <c r="JG62" s="14"/>
      <c r="JH62" s="14"/>
      <c r="JI62" s="14"/>
      <c r="JJ62" s="14"/>
      <c r="JK62" s="14"/>
      <c r="JL62" s="14"/>
      <c r="JM62" s="14"/>
      <c r="JN62" s="14"/>
      <c r="JO62" s="14"/>
      <c r="JP62" s="14"/>
      <c r="JQ62" s="14"/>
      <c r="JR62" s="14"/>
      <c r="JS62" s="14"/>
      <c r="JT62" s="14"/>
      <c r="JU62" s="14"/>
      <c r="JV62" s="14"/>
      <c r="JW62" s="14"/>
      <c r="JX62" s="14"/>
      <c r="JY62" s="14"/>
      <c r="JZ62" s="14"/>
      <c r="KA62" s="14"/>
      <c r="KB62" s="14"/>
      <c r="KC62" s="14"/>
      <c r="KD62" s="14"/>
      <c r="KE62" s="14"/>
      <c r="KF62" s="14"/>
      <c r="KG62" s="14"/>
      <c r="KH62" s="14"/>
      <c r="KI62" s="14"/>
      <c r="KJ62" s="14"/>
      <c r="KK62" s="14"/>
      <c r="KL62" s="14"/>
      <c r="KM62" s="14"/>
      <c r="KN62" s="14"/>
      <c r="KO62" s="14"/>
      <c r="KP62" s="14"/>
      <c r="KQ62" s="14"/>
      <c r="KR62" s="14"/>
      <c r="KS62" s="14"/>
      <c r="KT62" s="14"/>
      <c r="KU62" s="14"/>
      <c r="KV62" s="14"/>
      <c r="KW62" s="14"/>
      <c r="KX62" s="14"/>
      <c r="KY62" s="14"/>
      <c r="KZ62" s="14"/>
      <c r="LA62" s="14"/>
      <c r="LB62" s="14"/>
      <c r="LC62" s="14"/>
      <c r="LD62" s="14"/>
      <c r="LE62" s="14"/>
      <c r="LF62" s="14"/>
      <c r="LG62" s="14"/>
      <c r="LH62" s="14"/>
      <c r="LI62" s="14"/>
      <c r="LJ62" s="14"/>
      <c r="LK62" s="14"/>
      <c r="LL62" s="14"/>
      <c r="LM62" s="14"/>
      <c r="LN62" s="14"/>
      <c r="LO62" s="14"/>
      <c r="LP62" s="14"/>
      <c r="LQ62" s="14"/>
      <c r="LR62" s="14"/>
      <c r="LS62" s="14"/>
      <c r="LT62" s="14"/>
      <c r="LU62" s="14"/>
      <c r="LV62" s="14"/>
      <c r="LW62" s="14"/>
      <c r="LX62" s="14"/>
      <c r="LY62" s="14"/>
      <c r="LZ62" s="14"/>
      <c r="MA62" s="14"/>
      <c r="MB62" s="14"/>
      <c r="MC62" s="14"/>
      <c r="MD62" s="14"/>
      <c r="ME62" s="14"/>
      <c r="MF62" s="14"/>
      <c r="MG62" s="14"/>
      <c r="MH62" s="14"/>
      <c r="MI62" s="14"/>
      <c r="MJ62" s="14"/>
      <c r="MK62" s="14"/>
      <c r="ML62" s="14"/>
      <c r="MM62" s="14"/>
      <c r="MN62" s="14"/>
      <c r="MO62" s="14"/>
      <c r="MP62" s="14"/>
      <c r="MQ62" s="14"/>
      <c r="MR62" s="14"/>
      <c r="MS62" s="14"/>
      <c r="MT62" s="14"/>
      <c r="MU62" s="14"/>
      <c r="MV62" s="14"/>
      <c r="MW62" s="14"/>
      <c r="MX62" s="14"/>
      <c r="MY62" s="14"/>
      <c r="MZ62" s="14"/>
      <c r="NA62" s="14"/>
      <c r="NB62" s="14"/>
      <c r="NC62" s="14"/>
      <c r="ND62" s="14"/>
      <c r="NE62" s="14"/>
      <c r="NF62" s="14"/>
      <c r="NG62" s="14"/>
      <c r="NH62" s="14"/>
      <c r="NI62" s="14"/>
      <c r="NJ62" s="14"/>
      <c r="NK62" s="14"/>
      <c r="NL62" s="14"/>
      <c r="NM62" s="14"/>
      <c r="NN62" s="14"/>
      <c r="NO62" s="14"/>
      <c r="NP62" s="14"/>
      <c r="NQ62" s="14"/>
      <c r="NR62" s="14"/>
      <c r="NS62" s="14"/>
      <c r="NT62" s="14"/>
      <c r="NU62" s="14"/>
      <c r="NV62" s="14"/>
      <c r="NW62" s="14"/>
      <c r="NX62" s="14"/>
      <c r="NY62" s="14"/>
      <c r="NZ62" s="14"/>
      <c r="OA62" s="14"/>
      <c r="OB62" s="14"/>
      <c r="OC62" s="14"/>
      <c r="OD62" s="14"/>
      <c r="OE62" s="14"/>
      <c r="OF62" s="14"/>
      <c r="OG62" s="14"/>
      <c r="OH62" s="14"/>
      <c r="OI62" s="14"/>
      <c r="OJ62" s="14"/>
      <c r="OK62" s="14"/>
      <c r="OL62" s="14"/>
      <c r="OM62" s="14"/>
      <c r="ON62" s="14"/>
      <c r="OO62" s="14"/>
      <c r="OP62" s="14"/>
      <c r="OQ62" s="14"/>
      <c r="OR62" s="14"/>
      <c r="OS62" s="14"/>
      <c r="OT62" s="14"/>
      <c r="OU62" s="14"/>
      <c r="OV62" s="14"/>
      <c r="OW62" s="14"/>
      <c r="OX62" s="14"/>
      <c r="OY62" s="14"/>
      <c r="OZ62" s="14"/>
      <c r="PA62" s="14"/>
      <c r="PB62" s="14"/>
      <c r="PC62" s="14"/>
      <c r="PD62" s="14"/>
      <c r="PE62" s="14"/>
      <c r="PF62" s="14"/>
      <c r="PG62" s="14"/>
      <c r="PH62" s="14"/>
      <c r="PI62" s="14"/>
      <c r="PJ62" s="14"/>
      <c r="PK62" s="14"/>
      <c r="PL62" s="14"/>
      <c r="PM62" s="14"/>
      <c r="PN62" s="14"/>
      <c r="PO62" s="14"/>
      <c r="PP62" s="14"/>
      <c r="PQ62" s="14"/>
      <c r="PR62" s="14"/>
      <c r="PS62" s="14"/>
      <c r="PT62" s="14"/>
      <c r="PU62" s="14"/>
      <c r="PV62" s="14"/>
      <c r="PW62" s="14"/>
      <c r="PX62" s="14"/>
      <c r="PY62" s="14"/>
      <c r="PZ62" s="14"/>
      <c r="QA62" s="14"/>
      <c r="QB62" s="14"/>
      <c r="QC62" s="14"/>
      <c r="QD62" s="14"/>
      <c r="QE62" s="14"/>
      <c r="QF62" s="14"/>
      <c r="QG62" s="14"/>
      <c r="QH62" s="14"/>
      <c r="QI62" s="14"/>
      <c r="QJ62" s="14"/>
      <c r="QK62" s="14"/>
      <c r="QL62" s="14"/>
      <c r="QM62" s="14"/>
      <c r="QN62" s="14"/>
      <c r="QO62" s="14"/>
      <c r="QP62" s="14"/>
      <c r="QQ62" s="14"/>
      <c r="QR62" s="14"/>
      <c r="QS62" s="14"/>
      <c r="QT62" s="14"/>
      <c r="QU62" s="14"/>
      <c r="QV62" s="14"/>
      <c r="QW62" s="14"/>
      <c r="QX62" s="14"/>
      <c r="QY62" s="14"/>
      <c r="QZ62" s="14"/>
      <c r="RA62" s="14"/>
      <c r="RB62" s="14"/>
      <c r="RC62" s="14"/>
      <c r="RD62" s="14"/>
      <c r="RE62" s="14"/>
      <c r="RF62" s="14"/>
      <c r="RG62" s="14"/>
      <c r="RH62" s="14"/>
      <c r="RI62" s="14"/>
      <c r="RJ62" s="14"/>
      <c r="RK62" s="14"/>
      <c r="RL62" s="14"/>
      <c r="RM62" s="14"/>
      <c r="RN62" s="14"/>
      <c r="RO62" s="14"/>
      <c r="RP62" s="14"/>
      <c r="RQ62" s="14"/>
      <c r="RR62" s="14"/>
      <c r="RS62" s="14"/>
      <c r="RT62" s="14"/>
      <c r="RU62" s="14"/>
      <c r="RV62" s="14"/>
      <c r="RW62" s="14"/>
      <c r="RX62" s="14"/>
      <c r="RY62" s="14"/>
      <c r="RZ62" s="14"/>
      <c r="SA62" s="14"/>
      <c r="SB62" s="14"/>
      <c r="SC62" s="14"/>
      <c r="SD62" s="14"/>
      <c r="SE62" s="14"/>
      <c r="SF62" s="14"/>
      <c r="SG62" s="14"/>
      <c r="SH62" s="14"/>
      <c r="SI62" s="14"/>
      <c r="SJ62" s="14"/>
      <c r="SK62" s="14"/>
      <c r="SL62" s="14"/>
      <c r="SM62" s="14"/>
      <c r="SN62" s="14"/>
      <c r="SO62" s="14"/>
      <c r="SP62" s="14"/>
      <c r="SQ62" s="14"/>
      <c r="SR62" s="14"/>
      <c r="SS62" s="14"/>
      <c r="ST62" s="14"/>
      <c r="SU62" s="14"/>
      <c r="SV62" s="14"/>
      <c r="SW62" s="14"/>
      <c r="SX62" s="14"/>
      <c r="SY62" s="14"/>
      <c r="SZ62" s="14"/>
      <c r="TA62" s="14"/>
      <c r="TB62" s="14"/>
      <c r="TC62" s="14"/>
      <c r="TD62" s="14"/>
      <c r="TE62" s="14"/>
      <c r="TF62" s="14"/>
      <c r="TG62" s="14"/>
      <c r="TH62" s="14"/>
      <c r="TI62" s="14"/>
      <c r="TJ62" s="14"/>
      <c r="TK62" s="14"/>
      <c r="TL62" s="14"/>
      <c r="TM62" s="14"/>
      <c r="TN62" s="14"/>
      <c r="TO62" s="14"/>
      <c r="TP62" s="14"/>
      <c r="TQ62" s="14"/>
      <c r="TR62" s="14"/>
      <c r="TS62" s="14"/>
      <c r="TT62" s="14"/>
      <c r="TU62" s="14"/>
      <c r="TV62" s="14"/>
      <c r="TW62" s="14"/>
      <c r="TX62" s="14"/>
      <c r="TY62" s="14"/>
      <c r="TZ62" s="14"/>
      <c r="UA62" s="14"/>
      <c r="UB62" s="14"/>
      <c r="UC62" s="14"/>
      <c r="UD62" s="14"/>
      <c r="UE62" s="14"/>
      <c r="UF62" s="14"/>
      <c r="UG62" s="14"/>
      <c r="UH62" s="14"/>
      <c r="UI62" s="14"/>
      <c r="UJ62" s="14"/>
      <c r="UK62" s="14"/>
      <c r="UL62" s="14"/>
      <c r="UM62" s="14"/>
      <c r="UN62" s="14"/>
      <c r="UO62" s="14"/>
      <c r="UP62" s="14"/>
      <c r="UQ62" s="14"/>
      <c r="UR62" s="14"/>
      <c r="US62" s="14"/>
      <c r="UT62" s="14"/>
      <c r="UU62" s="14"/>
      <c r="UV62" s="14"/>
      <c r="UW62" s="14"/>
      <c r="UX62" s="14"/>
      <c r="UY62" s="14"/>
      <c r="UZ62" s="14"/>
      <c r="VA62" s="14"/>
      <c r="VB62" s="14"/>
      <c r="VC62" s="14"/>
      <c r="VD62" s="14"/>
      <c r="VE62" s="14"/>
      <c r="VF62" s="14"/>
      <c r="VG62" s="14"/>
      <c r="VH62" s="14"/>
      <c r="VI62" s="14"/>
      <c r="VJ62" s="14"/>
      <c r="VK62" s="14"/>
      <c r="VL62" s="14"/>
      <c r="VM62" s="14"/>
      <c r="VN62" s="14"/>
      <c r="VO62" s="14"/>
      <c r="VP62" s="14"/>
      <c r="VQ62" s="14"/>
      <c r="VR62" s="14"/>
      <c r="VS62" s="14"/>
      <c r="VT62" s="14"/>
      <c r="VU62" s="14"/>
      <c r="VV62" s="14"/>
      <c r="VW62" s="14"/>
      <c r="VX62" s="14"/>
      <c r="VY62" s="14"/>
      <c r="VZ62" s="14"/>
      <c r="WA62" s="14"/>
      <c r="WB62" s="14"/>
      <c r="WC62" s="14"/>
      <c r="WD62" s="14"/>
      <c r="WE62" s="14"/>
      <c r="WF62" s="14"/>
      <c r="WG62" s="14"/>
      <c r="WH62" s="14"/>
      <c r="WI62" s="14"/>
      <c r="WJ62" s="14"/>
      <c r="WK62" s="14"/>
      <c r="WL62" s="14"/>
      <c r="WM62" s="14"/>
      <c r="WN62" s="14"/>
      <c r="WO62" s="14"/>
      <c r="WP62" s="14"/>
      <c r="WQ62" s="14"/>
      <c r="WR62" s="14"/>
      <c r="WS62" s="14"/>
      <c r="WT62" s="14"/>
      <c r="WU62" s="14"/>
      <c r="WV62" s="14"/>
      <c r="WW62" s="14"/>
      <c r="WX62" s="14"/>
      <c r="WY62" s="14"/>
      <c r="WZ62" s="14"/>
      <c r="XA62" s="14"/>
      <c r="XB62" s="14"/>
      <c r="XC62" s="14"/>
      <c r="XD62" s="14"/>
      <c r="XE62" s="14"/>
      <c r="XF62" s="14"/>
      <c r="XG62" s="14"/>
      <c r="XH62" s="14"/>
      <c r="XI62" s="14"/>
      <c r="XJ62" s="14"/>
      <c r="XK62" s="14"/>
      <c r="XL62" s="14"/>
      <c r="XM62" s="14"/>
      <c r="XN62" s="14"/>
      <c r="XO62" s="14"/>
      <c r="XP62" s="14"/>
      <c r="XQ62" s="14"/>
      <c r="XR62" s="14"/>
      <c r="XS62" s="14"/>
      <c r="XT62" s="14"/>
      <c r="XU62" s="14"/>
      <c r="XV62" s="14"/>
      <c r="XW62" s="14"/>
      <c r="XX62" s="14"/>
      <c r="XY62" s="14"/>
      <c r="XZ62" s="14"/>
      <c r="YA62" s="14"/>
      <c r="YB62" s="14"/>
      <c r="YC62" s="14"/>
      <c r="YD62" s="14"/>
      <c r="YE62" s="14"/>
      <c r="YF62" s="14"/>
      <c r="YG62" s="14"/>
      <c r="YH62" s="14"/>
      <c r="YI62" s="14"/>
      <c r="YJ62" s="14"/>
      <c r="YK62" s="14"/>
      <c r="YL62" s="14"/>
      <c r="YM62" s="14"/>
      <c r="YN62" s="14"/>
      <c r="YO62" s="14"/>
      <c r="YP62" s="14"/>
      <c r="YQ62" s="14"/>
      <c r="YR62" s="14"/>
      <c r="YS62" s="14"/>
      <c r="YT62" s="14"/>
      <c r="YU62" s="14"/>
      <c r="YV62" s="14"/>
      <c r="YW62" s="14"/>
      <c r="YX62" s="14"/>
      <c r="YY62" s="14"/>
      <c r="YZ62" s="14"/>
      <c r="ZA62" s="14"/>
      <c r="ZB62" s="14"/>
      <c r="ZC62" s="14"/>
      <c r="ZD62" s="14"/>
      <c r="ZE62" s="14"/>
      <c r="ZF62" s="14"/>
      <c r="ZG62" s="14"/>
      <c r="ZH62" s="14"/>
      <c r="ZI62" s="14"/>
      <c r="ZJ62" s="14"/>
      <c r="ZK62" s="14"/>
      <c r="ZL62" s="14"/>
      <c r="ZM62" s="14"/>
      <c r="ZN62" s="14"/>
      <c r="ZO62" s="14"/>
      <c r="ZP62" s="14"/>
      <c r="ZQ62" s="14"/>
      <c r="ZR62" s="14"/>
      <c r="ZS62" s="14"/>
      <c r="ZT62" s="14"/>
      <c r="ZU62" s="14"/>
      <c r="ZV62" s="14"/>
      <c r="ZW62" s="14"/>
      <c r="ZX62" s="14"/>
      <c r="ZY62" s="14"/>
      <c r="ZZ62" s="14"/>
      <c r="AAA62" s="14"/>
      <c r="AAB62" s="14"/>
      <c r="AAC62" s="14"/>
      <c r="AAD62" s="14"/>
      <c r="AAE62" s="14"/>
      <c r="AAF62" s="14"/>
      <c r="AAG62" s="14"/>
      <c r="AAH62" s="14"/>
      <c r="AAI62" s="14"/>
      <c r="AAJ62" s="14"/>
      <c r="AAK62" s="14"/>
      <c r="AAL62" s="14"/>
      <c r="AAM62" s="14"/>
      <c r="AAN62" s="14"/>
      <c r="AAO62" s="14"/>
      <c r="AAP62" s="14"/>
      <c r="AAQ62" s="14"/>
      <c r="AAR62" s="14"/>
      <c r="AAS62" s="14"/>
      <c r="AAT62" s="14"/>
      <c r="AAU62" s="14"/>
      <c r="AAV62" s="14"/>
      <c r="AAW62" s="14"/>
      <c r="AAX62" s="14"/>
      <c r="AAY62" s="14"/>
      <c r="AAZ62" s="14"/>
      <c r="ABA62" s="14"/>
      <c r="ABB62" s="14"/>
      <c r="ABC62" s="14"/>
      <c r="ABD62" s="14"/>
      <c r="ABE62" s="14"/>
      <c r="ABF62" s="14"/>
      <c r="ABG62" s="14"/>
      <c r="ABH62" s="14"/>
      <c r="ABI62" s="14"/>
      <c r="ABJ62" s="14"/>
      <c r="ABK62" s="14"/>
      <c r="ABL62" s="14"/>
      <c r="ABM62" s="14"/>
      <c r="ABN62" s="14"/>
      <c r="ABO62" s="14"/>
      <c r="ABP62" s="14"/>
      <c r="ABQ62" s="14"/>
      <c r="ABR62" s="14"/>
      <c r="ABS62" s="14"/>
      <c r="ABT62" s="14"/>
      <c r="ABU62" s="14"/>
      <c r="ABV62" s="14"/>
      <c r="ABW62" s="14"/>
      <c r="ABX62" s="14"/>
      <c r="ABY62" s="14"/>
      <c r="ABZ62" s="14"/>
      <c r="ACA62" s="14"/>
      <c r="ACB62" s="14"/>
      <c r="ACC62" s="14"/>
      <c r="ACD62" s="14"/>
      <c r="ACE62" s="14"/>
      <c r="ACF62" s="14"/>
      <c r="ACG62" s="14"/>
      <c r="ACH62" s="14"/>
      <c r="ACI62" s="14"/>
      <c r="ACJ62" s="14"/>
      <c r="ACK62" s="14"/>
      <c r="ACL62" s="14"/>
      <c r="ACM62" s="14"/>
      <c r="ACN62" s="14"/>
      <c r="ACO62" s="14"/>
      <c r="ACP62" s="14"/>
      <c r="ACQ62" s="14"/>
      <c r="ACR62" s="14"/>
      <c r="ACS62" s="14"/>
      <c r="ACT62" s="14"/>
      <c r="ACU62" s="14"/>
      <c r="ACV62" s="14"/>
      <c r="ACW62" s="14"/>
      <c r="ACX62" s="14"/>
      <c r="ACY62" s="14"/>
      <c r="ACZ62" s="14"/>
      <c r="ADA62" s="14"/>
      <c r="ADB62" s="14"/>
      <c r="ADC62" s="14"/>
      <c r="ADD62" s="14"/>
      <c r="ADE62" s="14"/>
      <c r="ADF62" s="14"/>
      <c r="ADG62" s="14"/>
      <c r="ADH62" s="14"/>
      <c r="ADI62" s="14"/>
      <c r="ADJ62" s="14"/>
      <c r="ADK62" s="14"/>
      <c r="ADL62" s="14"/>
      <c r="ADM62" s="14"/>
      <c r="ADN62" s="14"/>
      <c r="ADO62" s="14"/>
      <c r="ADP62" s="14"/>
      <c r="ADQ62" s="14"/>
      <c r="ADR62" s="14"/>
      <c r="ADS62" s="14"/>
      <c r="ADT62" s="14"/>
      <c r="ADU62" s="14"/>
      <c r="ADV62" s="14"/>
      <c r="ADW62" s="14"/>
      <c r="ADX62" s="14"/>
      <c r="ADY62" s="14"/>
      <c r="ADZ62" s="14"/>
      <c r="AEA62" s="14"/>
      <c r="AEB62" s="14"/>
      <c r="AEC62" s="14"/>
      <c r="AED62" s="14"/>
      <c r="AEE62" s="14"/>
      <c r="AEF62" s="14"/>
      <c r="AEG62" s="14"/>
      <c r="AEH62" s="14"/>
      <c r="AEI62" s="14"/>
      <c r="AEJ62" s="14"/>
      <c r="AEK62" s="14"/>
      <c r="AEL62" s="14"/>
      <c r="AEM62" s="14"/>
      <c r="AEN62" s="14"/>
      <c r="AEO62" s="14"/>
      <c r="AEP62" s="14"/>
      <c r="AEQ62" s="14"/>
      <c r="AER62" s="14"/>
      <c r="AES62" s="14"/>
      <c r="AET62" s="14"/>
      <c r="AEU62" s="14"/>
      <c r="AEV62" s="14"/>
      <c r="AEW62" s="14"/>
      <c r="AEX62" s="14"/>
    </row>
    <row r="63" spans="1:830" ht="30" customHeight="1" x14ac:dyDescent="0.25">
      <c r="A63" s="147" t="s">
        <v>421</v>
      </c>
      <c r="B63" s="147" t="s">
        <v>256</v>
      </c>
      <c r="C63" s="15" t="s">
        <v>47</v>
      </c>
      <c r="D63" s="16" t="s">
        <v>48</v>
      </c>
      <c r="E63" s="17">
        <v>15</v>
      </c>
      <c r="F63" s="17">
        <v>1</v>
      </c>
      <c r="G63" s="16" t="s">
        <v>49</v>
      </c>
      <c r="H63" s="45" t="s">
        <v>260</v>
      </c>
      <c r="I63" s="96">
        <v>2</v>
      </c>
      <c r="J63" s="54"/>
      <c r="K63" s="173"/>
      <c r="L63" s="201"/>
      <c r="M63" s="156" t="s">
        <v>310</v>
      </c>
      <c r="N63" s="52" t="s">
        <v>311</v>
      </c>
      <c r="O63" s="53">
        <v>15</v>
      </c>
      <c r="P63" s="53">
        <v>2</v>
      </c>
      <c r="Q63" s="52" t="s">
        <v>312</v>
      </c>
      <c r="R63" s="54" t="s">
        <v>260</v>
      </c>
      <c r="S63" s="55">
        <v>2</v>
      </c>
      <c r="T63" s="66"/>
      <c r="U63" s="102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  <c r="AH63" s="86"/>
      <c r="AI63" s="86"/>
      <c r="AJ63" s="86"/>
      <c r="AK63" s="86"/>
      <c r="AL63" s="86"/>
      <c r="AM63" s="86"/>
      <c r="AN63" s="86"/>
      <c r="AO63" s="86"/>
      <c r="AP63" s="86"/>
      <c r="AQ63" s="86"/>
      <c r="AR63" s="86"/>
      <c r="AS63" s="86"/>
      <c r="AT63" s="86"/>
      <c r="AU63" s="86"/>
      <c r="AV63" s="86"/>
      <c r="AW63" s="86"/>
      <c r="AX63" s="86"/>
      <c r="AY63" s="86"/>
      <c r="AZ63" s="86"/>
      <c r="BA63" s="86"/>
      <c r="BB63" s="86"/>
      <c r="BC63" s="86"/>
      <c r="BD63" s="86"/>
      <c r="BE63" s="86"/>
      <c r="BF63" s="86"/>
      <c r="BG63" s="86"/>
      <c r="BH63" s="86"/>
      <c r="BI63" s="86"/>
      <c r="BJ63" s="86"/>
      <c r="BK63" s="86"/>
      <c r="BL63" s="86"/>
      <c r="BM63" s="86"/>
      <c r="BN63" s="86"/>
      <c r="BO63" s="86"/>
      <c r="BP63" s="86"/>
      <c r="BQ63" s="86"/>
      <c r="BR63" s="86"/>
      <c r="BS63" s="86"/>
      <c r="BT63" s="86"/>
      <c r="BU63" s="86"/>
      <c r="BV63" s="86"/>
      <c r="BW63" s="86"/>
      <c r="BX63" s="86"/>
      <c r="BY63" s="86"/>
      <c r="BZ63" s="86"/>
      <c r="CA63" s="86"/>
      <c r="CB63" s="86"/>
      <c r="CC63" s="86"/>
      <c r="CD63" s="86"/>
      <c r="CE63" s="86"/>
      <c r="CF63" s="86"/>
      <c r="CG63" s="86"/>
      <c r="CH63" s="86"/>
      <c r="CI63" s="86"/>
      <c r="CJ63" s="86"/>
      <c r="CK63" s="86"/>
      <c r="CL63" s="86"/>
      <c r="CM63" s="86"/>
      <c r="CN63" s="86"/>
      <c r="CO63" s="86"/>
      <c r="CP63" s="86"/>
      <c r="CQ63" s="86"/>
      <c r="CR63" s="86"/>
    </row>
    <row r="64" spans="1:830" ht="30" customHeight="1" x14ac:dyDescent="0.25">
      <c r="C64" s="15"/>
      <c r="D64" s="16"/>
      <c r="E64" s="17"/>
      <c r="F64" s="17"/>
      <c r="G64" s="16"/>
      <c r="H64" s="54"/>
      <c r="I64" s="96"/>
      <c r="J64" s="15"/>
      <c r="K64" s="165"/>
      <c r="L64" s="201"/>
      <c r="M64" s="188"/>
      <c r="N64" s="25"/>
      <c r="O64" s="66"/>
      <c r="P64" s="66"/>
      <c r="Q64" s="66"/>
      <c r="R64" s="66"/>
      <c r="S64" s="102"/>
      <c r="T64" s="66"/>
      <c r="U64" s="102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  <c r="AH64" s="86"/>
      <c r="AI64" s="86"/>
      <c r="AJ64" s="86"/>
      <c r="AK64" s="86"/>
      <c r="AL64" s="86"/>
      <c r="AM64" s="86"/>
      <c r="AN64" s="86"/>
      <c r="AO64" s="86"/>
      <c r="AP64" s="86"/>
      <c r="AQ64" s="86"/>
      <c r="AR64" s="86"/>
      <c r="AS64" s="86"/>
      <c r="AT64" s="86"/>
      <c r="AU64" s="86"/>
      <c r="AV64" s="86"/>
      <c r="AW64" s="86"/>
      <c r="AX64" s="86"/>
      <c r="AY64" s="86"/>
      <c r="AZ64" s="86"/>
      <c r="BA64" s="86"/>
      <c r="BB64" s="86"/>
      <c r="BC64" s="86"/>
      <c r="BD64" s="86"/>
      <c r="BE64" s="86"/>
      <c r="BF64" s="86"/>
      <c r="BG64" s="86"/>
      <c r="BH64" s="86"/>
      <c r="BI64" s="86"/>
      <c r="BJ64" s="86"/>
      <c r="BK64" s="86"/>
      <c r="BL64" s="86"/>
      <c r="BM64" s="86"/>
      <c r="BN64" s="86"/>
      <c r="BO64" s="86"/>
      <c r="BP64" s="86"/>
      <c r="BQ64" s="86"/>
      <c r="BR64" s="86"/>
      <c r="BS64" s="86"/>
      <c r="BT64" s="86"/>
      <c r="BU64" s="86"/>
      <c r="BV64" s="86"/>
      <c r="BW64" s="86"/>
      <c r="BX64" s="86"/>
      <c r="BY64" s="86"/>
      <c r="BZ64" s="86"/>
      <c r="CA64" s="86"/>
      <c r="CB64" s="86"/>
      <c r="CC64" s="86"/>
      <c r="CD64" s="86"/>
      <c r="CE64" s="86"/>
      <c r="CF64" s="86"/>
      <c r="CG64" s="86"/>
      <c r="CH64" s="86"/>
      <c r="CI64" s="86"/>
      <c r="CJ64" s="86"/>
      <c r="CK64" s="86"/>
      <c r="CL64" s="86"/>
      <c r="CM64" s="86"/>
      <c r="CN64" s="86"/>
      <c r="CO64" s="86"/>
      <c r="CP64" s="86"/>
      <c r="CQ64" s="86"/>
      <c r="CR64" s="86"/>
    </row>
    <row r="65" spans="1:830" ht="30" customHeight="1" x14ac:dyDescent="0.25">
      <c r="C65" s="54"/>
      <c r="D65" s="52"/>
      <c r="E65" s="53"/>
      <c r="F65" s="53"/>
      <c r="G65" s="52"/>
      <c r="H65" s="54"/>
      <c r="I65" s="55"/>
      <c r="J65" s="54"/>
      <c r="K65" s="173"/>
      <c r="L65" s="201"/>
      <c r="M65" s="188"/>
      <c r="N65" s="25"/>
      <c r="O65" s="66"/>
      <c r="P65" s="66"/>
      <c r="Q65" s="66"/>
      <c r="R65" s="66"/>
      <c r="S65" s="102"/>
      <c r="T65" s="66"/>
      <c r="U65" s="102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  <c r="AH65" s="86"/>
      <c r="AI65" s="86"/>
      <c r="AJ65" s="86"/>
      <c r="AK65" s="86"/>
      <c r="AL65" s="86"/>
      <c r="AM65" s="86"/>
      <c r="AN65" s="86"/>
      <c r="AO65" s="86"/>
      <c r="AP65" s="86"/>
      <c r="AQ65" s="86"/>
      <c r="AR65" s="86"/>
      <c r="AS65" s="86"/>
      <c r="AT65" s="86"/>
      <c r="AU65" s="86"/>
      <c r="AV65" s="86"/>
      <c r="AW65" s="86"/>
      <c r="AX65" s="86"/>
      <c r="AY65" s="86"/>
      <c r="AZ65" s="86"/>
      <c r="BA65" s="86"/>
      <c r="BB65" s="86"/>
      <c r="BC65" s="86"/>
      <c r="BD65" s="86"/>
      <c r="BE65" s="86"/>
      <c r="BF65" s="86"/>
      <c r="BG65" s="86"/>
      <c r="BH65" s="86"/>
      <c r="BI65" s="86"/>
      <c r="BJ65" s="86"/>
      <c r="BK65" s="86"/>
      <c r="BL65" s="86"/>
      <c r="BM65" s="86"/>
      <c r="BN65" s="86"/>
      <c r="BO65" s="86"/>
      <c r="BP65" s="86"/>
      <c r="BQ65" s="86"/>
      <c r="BR65" s="86"/>
      <c r="BS65" s="86"/>
      <c r="BT65" s="86"/>
      <c r="BU65" s="86"/>
      <c r="BV65" s="86"/>
      <c r="BW65" s="86"/>
      <c r="BX65" s="86"/>
      <c r="BY65" s="86"/>
      <c r="BZ65" s="86"/>
      <c r="CA65" s="86"/>
      <c r="CB65" s="86"/>
      <c r="CC65" s="86"/>
      <c r="CD65" s="86"/>
      <c r="CE65" s="86"/>
      <c r="CF65" s="86"/>
      <c r="CG65" s="86"/>
      <c r="CH65" s="86"/>
      <c r="CI65" s="86"/>
      <c r="CJ65" s="86"/>
      <c r="CK65" s="86"/>
      <c r="CL65" s="86"/>
      <c r="CM65" s="86"/>
      <c r="CN65" s="86"/>
      <c r="CO65" s="86"/>
      <c r="CP65" s="86"/>
      <c r="CQ65" s="86"/>
      <c r="CR65" s="86"/>
    </row>
    <row r="66" spans="1:830" ht="30" customHeight="1" x14ac:dyDescent="0.25">
      <c r="A66" s="157"/>
      <c r="B66" s="157"/>
      <c r="C66" s="54"/>
      <c r="D66" s="52"/>
      <c r="E66" s="53"/>
      <c r="F66" s="53"/>
      <c r="G66" s="52"/>
      <c r="H66" s="54"/>
      <c r="I66" s="55"/>
      <c r="J66" s="54"/>
      <c r="K66" s="173"/>
      <c r="L66" s="201"/>
      <c r="M66" s="188"/>
      <c r="N66" s="25"/>
      <c r="O66" s="66"/>
      <c r="P66" s="66"/>
      <c r="Q66" s="66"/>
      <c r="R66" s="66"/>
      <c r="S66" s="102"/>
      <c r="T66" s="66"/>
      <c r="U66" s="102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  <c r="AH66" s="86"/>
      <c r="AI66" s="86"/>
      <c r="AJ66" s="86"/>
      <c r="AK66" s="86"/>
      <c r="AL66" s="86"/>
      <c r="AM66" s="86"/>
      <c r="AN66" s="86"/>
      <c r="AO66" s="86"/>
      <c r="AP66" s="86"/>
      <c r="AQ66" s="86"/>
      <c r="AR66" s="86"/>
      <c r="AS66" s="86"/>
      <c r="AT66" s="86"/>
      <c r="AU66" s="86"/>
      <c r="AV66" s="86"/>
      <c r="AW66" s="86"/>
      <c r="AX66" s="86"/>
      <c r="AY66" s="86"/>
      <c r="AZ66" s="86"/>
      <c r="BA66" s="86"/>
      <c r="BB66" s="86"/>
      <c r="BC66" s="86"/>
      <c r="BD66" s="86"/>
      <c r="BE66" s="86"/>
      <c r="BF66" s="86"/>
      <c r="BG66" s="86"/>
      <c r="BH66" s="86"/>
      <c r="BI66" s="86"/>
      <c r="BJ66" s="86"/>
      <c r="BK66" s="86"/>
      <c r="BL66" s="86"/>
      <c r="BM66" s="86"/>
      <c r="BN66" s="86"/>
      <c r="BO66" s="86"/>
      <c r="BP66" s="86"/>
      <c r="BQ66" s="86"/>
      <c r="BR66" s="86"/>
      <c r="BS66" s="86"/>
      <c r="BT66" s="86"/>
      <c r="BU66" s="86"/>
      <c r="BV66" s="86"/>
      <c r="BW66" s="86"/>
      <c r="BX66" s="86"/>
      <c r="BY66" s="86"/>
      <c r="BZ66" s="86"/>
      <c r="CA66" s="86"/>
      <c r="CB66" s="86"/>
      <c r="CC66" s="86"/>
      <c r="CD66" s="86"/>
      <c r="CE66" s="86"/>
      <c r="CF66" s="86"/>
      <c r="CG66" s="86"/>
      <c r="CH66" s="86"/>
      <c r="CI66" s="86"/>
      <c r="CJ66" s="86"/>
      <c r="CK66" s="86"/>
      <c r="CL66" s="86"/>
      <c r="CM66" s="86"/>
      <c r="CN66" s="86"/>
      <c r="CO66" s="86"/>
      <c r="CP66" s="86"/>
      <c r="CQ66" s="86"/>
      <c r="CR66" s="86"/>
    </row>
    <row r="67" spans="1:830" s="117" customFormat="1" ht="15" customHeight="1" x14ac:dyDescent="0.25">
      <c r="A67" s="155"/>
      <c r="B67" s="155"/>
      <c r="C67" s="120"/>
      <c r="D67" s="120"/>
      <c r="E67" s="120"/>
      <c r="F67" s="120"/>
      <c r="G67" s="120"/>
      <c r="H67" s="120"/>
      <c r="I67" s="126"/>
      <c r="J67" s="120"/>
      <c r="K67" s="170"/>
      <c r="L67" s="194"/>
      <c r="M67" s="183"/>
      <c r="N67" s="116"/>
      <c r="O67" s="127"/>
      <c r="P67" s="127"/>
      <c r="Q67" s="127"/>
      <c r="R67" s="127"/>
      <c r="S67" s="144"/>
      <c r="T67" s="127"/>
      <c r="U67" s="144"/>
      <c r="V67" s="136"/>
      <c r="W67" s="136"/>
      <c r="X67" s="136"/>
      <c r="Y67" s="136"/>
      <c r="Z67" s="136"/>
      <c r="AA67" s="136"/>
      <c r="AB67" s="136"/>
      <c r="AC67" s="136"/>
      <c r="AD67" s="136"/>
      <c r="AE67" s="136"/>
      <c r="AF67" s="136"/>
      <c r="AG67" s="136"/>
      <c r="AH67" s="136"/>
      <c r="AI67" s="136"/>
      <c r="AJ67" s="136"/>
      <c r="AK67" s="136"/>
      <c r="AL67" s="136"/>
      <c r="AM67" s="136"/>
      <c r="AN67" s="136"/>
      <c r="AO67" s="136"/>
      <c r="AP67" s="136"/>
      <c r="AQ67" s="136"/>
      <c r="AR67" s="136"/>
      <c r="AS67" s="136"/>
      <c r="AT67" s="136"/>
      <c r="AU67" s="136"/>
      <c r="AV67" s="136"/>
      <c r="AW67" s="136"/>
      <c r="AX67" s="136"/>
      <c r="AY67" s="136"/>
      <c r="AZ67" s="136"/>
      <c r="BA67" s="136"/>
      <c r="BB67" s="136"/>
      <c r="BC67" s="136"/>
      <c r="BD67" s="136"/>
      <c r="BE67" s="136"/>
      <c r="BF67" s="136"/>
      <c r="BG67" s="136"/>
      <c r="BH67" s="136"/>
      <c r="BI67" s="136"/>
      <c r="BJ67" s="136"/>
      <c r="BK67" s="136"/>
      <c r="BL67" s="136"/>
      <c r="BM67" s="136"/>
      <c r="BN67" s="136"/>
      <c r="BO67" s="136"/>
      <c r="BP67" s="136"/>
      <c r="BQ67" s="136"/>
      <c r="BR67" s="136"/>
      <c r="BS67" s="136"/>
      <c r="BT67" s="136"/>
      <c r="BU67" s="136"/>
      <c r="BV67" s="136"/>
      <c r="BW67" s="136"/>
      <c r="BX67" s="136"/>
      <c r="BY67" s="136"/>
      <c r="BZ67" s="136"/>
      <c r="CA67" s="136"/>
      <c r="CB67" s="136"/>
      <c r="CC67" s="136"/>
      <c r="CD67" s="136"/>
      <c r="CE67" s="136"/>
      <c r="CF67" s="136"/>
      <c r="CG67" s="136"/>
      <c r="CH67" s="136"/>
      <c r="CI67" s="136"/>
      <c r="CJ67" s="136"/>
      <c r="CK67" s="136"/>
      <c r="CL67" s="136"/>
      <c r="CM67" s="136"/>
      <c r="CN67" s="136"/>
      <c r="CO67" s="136"/>
      <c r="CP67" s="136"/>
      <c r="CQ67" s="136"/>
      <c r="CR67" s="136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  <c r="IV67" s="14"/>
      <c r="IW67" s="14"/>
      <c r="IX67" s="14"/>
      <c r="IY67" s="14"/>
      <c r="IZ67" s="14"/>
      <c r="JA67" s="14"/>
      <c r="JB67" s="14"/>
      <c r="JC67" s="14"/>
      <c r="JD67" s="14"/>
      <c r="JE67" s="14"/>
      <c r="JF67" s="14"/>
      <c r="JG67" s="14"/>
      <c r="JH67" s="14"/>
      <c r="JI67" s="14"/>
      <c r="JJ67" s="14"/>
      <c r="JK67" s="14"/>
      <c r="JL67" s="14"/>
      <c r="JM67" s="14"/>
      <c r="JN67" s="14"/>
      <c r="JO67" s="14"/>
      <c r="JP67" s="14"/>
      <c r="JQ67" s="14"/>
      <c r="JR67" s="14"/>
      <c r="JS67" s="14"/>
      <c r="JT67" s="14"/>
      <c r="JU67" s="14"/>
      <c r="JV67" s="14"/>
      <c r="JW67" s="14"/>
      <c r="JX67" s="14"/>
      <c r="JY67" s="14"/>
      <c r="JZ67" s="14"/>
      <c r="KA67" s="14"/>
      <c r="KB67" s="14"/>
      <c r="KC67" s="14"/>
      <c r="KD67" s="14"/>
      <c r="KE67" s="14"/>
      <c r="KF67" s="14"/>
      <c r="KG67" s="14"/>
      <c r="KH67" s="14"/>
      <c r="KI67" s="14"/>
      <c r="KJ67" s="14"/>
      <c r="KK67" s="14"/>
      <c r="KL67" s="14"/>
      <c r="KM67" s="14"/>
      <c r="KN67" s="14"/>
      <c r="KO67" s="14"/>
      <c r="KP67" s="14"/>
      <c r="KQ67" s="14"/>
      <c r="KR67" s="14"/>
      <c r="KS67" s="14"/>
      <c r="KT67" s="14"/>
      <c r="KU67" s="14"/>
      <c r="KV67" s="14"/>
      <c r="KW67" s="14"/>
      <c r="KX67" s="14"/>
      <c r="KY67" s="14"/>
      <c r="KZ67" s="14"/>
      <c r="LA67" s="14"/>
      <c r="LB67" s="14"/>
      <c r="LC67" s="14"/>
      <c r="LD67" s="14"/>
      <c r="LE67" s="14"/>
      <c r="LF67" s="14"/>
      <c r="LG67" s="14"/>
      <c r="LH67" s="14"/>
      <c r="LI67" s="14"/>
      <c r="LJ67" s="14"/>
      <c r="LK67" s="14"/>
      <c r="LL67" s="14"/>
      <c r="LM67" s="14"/>
      <c r="LN67" s="14"/>
      <c r="LO67" s="14"/>
      <c r="LP67" s="14"/>
      <c r="LQ67" s="14"/>
      <c r="LR67" s="14"/>
      <c r="LS67" s="14"/>
      <c r="LT67" s="14"/>
      <c r="LU67" s="14"/>
      <c r="LV67" s="14"/>
      <c r="LW67" s="14"/>
      <c r="LX67" s="14"/>
      <c r="LY67" s="14"/>
      <c r="LZ67" s="14"/>
      <c r="MA67" s="14"/>
      <c r="MB67" s="14"/>
      <c r="MC67" s="14"/>
      <c r="MD67" s="14"/>
      <c r="ME67" s="14"/>
      <c r="MF67" s="14"/>
      <c r="MG67" s="14"/>
      <c r="MH67" s="14"/>
      <c r="MI67" s="14"/>
      <c r="MJ67" s="14"/>
      <c r="MK67" s="14"/>
      <c r="ML67" s="14"/>
      <c r="MM67" s="14"/>
      <c r="MN67" s="14"/>
      <c r="MO67" s="14"/>
      <c r="MP67" s="14"/>
      <c r="MQ67" s="14"/>
      <c r="MR67" s="14"/>
      <c r="MS67" s="14"/>
      <c r="MT67" s="14"/>
      <c r="MU67" s="14"/>
      <c r="MV67" s="14"/>
      <c r="MW67" s="14"/>
      <c r="MX67" s="14"/>
      <c r="MY67" s="14"/>
      <c r="MZ67" s="14"/>
      <c r="NA67" s="14"/>
      <c r="NB67" s="14"/>
      <c r="NC67" s="14"/>
      <c r="ND67" s="14"/>
      <c r="NE67" s="14"/>
      <c r="NF67" s="14"/>
      <c r="NG67" s="14"/>
      <c r="NH67" s="14"/>
      <c r="NI67" s="14"/>
      <c r="NJ67" s="14"/>
      <c r="NK67" s="14"/>
      <c r="NL67" s="14"/>
      <c r="NM67" s="14"/>
      <c r="NN67" s="14"/>
      <c r="NO67" s="14"/>
      <c r="NP67" s="14"/>
      <c r="NQ67" s="14"/>
      <c r="NR67" s="14"/>
      <c r="NS67" s="14"/>
      <c r="NT67" s="14"/>
      <c r="NU67" s="14"/>
      <c r="NV67" s="14"/>
      <c r="NW67" s="14"/>
      <c r="NX67" s="14"/>
      <c r="NY67" s="14"/>
      <c r="NZ67" s="14"/>
      <c r="OA67" s="14"/>
      <c r="OB67" s="14"/>
      <c r="OC67" s="14"/>
      <c r="OD67" s="14"/>
      <c r="OE67" s="14"/>
      <c r="OF67" s="14"/>
      <c r="OG67" s="14"/>
      <c r="OH67" s="14"/>
      <c r="OI67" s="14"/>
      <c r="OJ67" s="14"/>
      <c r="OK67" s="14"/>
      <c r="OL67" s="14"/>
      <c r="OM67" s="14"/>
      <c r="ON67" s="14"/>
      <c r="OO67" s="14"/>
      <c r="OP67" s="14"/>
      <c r="OQ67" s="14"/>
      <c r="OR67" s="14"/>
      <c r="OS67" s="14"/>
      <c r="OT67" s="14"/>
      <c r="OU67" s="14"/>
      <c r="OV67" s="14"/>
      <c r="OW67" s="14"/>
      <c r="OX67" s="14"/>
      <c r="OY67" s="14"/>
      <c r="OZ67" s="14"/>
      <c r="PA67" s="14"/>
      <c r="PB67" s="14"/>
      <c r="PC67" s="14"/>
      <c r="PD67" s="14"/>
      <c r="PE67" s="14"/>
      <c r="PF67" s="14"/>
      <c r="PG67" s="14"/>
      <c r="PH67" s="14"/>
      <c r="PI67" s="14"/>
      <c r="PJ67" s="14"/>
      <c r="PK67" s="14"/>
      <c r="PL67" s="14"/>
      <c r="PM67" s="14"/>
      <c r="PN67" s="14"/>
      <c r="PO67" s="14"/>
      <c r="PP67" s="14"/>
      <c r="PQ67" s="14"/>
      <c r="PR67" s="14"/>
      <c r="PS67" s="14"/>
      <c r="PT67" s="14"/>
      <c r="PU67" s="14"/>
      <c r="PV67" s="14"/>
      <c r="PW67" s="14"/>
      <c r="PX67" s="14"/>
      <c r="PY67" s="14"/>
      <c r="PZ67" s="14"/>
      <c r="QA67" s="14"/>
      <c r="QB67" s="14"/>
      <c r="QC67" s="14"/>
      <c r="QD67" s="14"/>
      <c r="QE67" s="14"/>
      <c r="QF67" s="14"/>
      <c r="QG67" s="14"/>
      <c r="QH67" s="14"/>
      <c r="QI67" s="14"/>
      <c r="QJ67" s="14"/>
      <c r="QK67" s="14"/>
      <c r="QL67" s="14"/>
      <c r="QM67" s="14"/>
      <c r="QN67" s="14"/>
      <c r="QO67" s="14"/>
      <c r="QP67" s="14"/>
      <c r="QQ67" s="14"/>
      <c r="QR67" s="14"/>
      <c r="QS67" s="14"/>
      <c r="QT67" s="14"/>
      <c r="QU67" s="14"/>
      <c r="QV67" s="14"/>
      <c r="QW67" s="14"/>
      <c r="QX67" s="14"/>
      <c r="QY67" s="14"/>
      <c r="QZ67" s="14"/>
      <c r="RA67" s="14"/>
      <c r="RB67" s="14"/>
      <c r="RC67" s="14"/>
      <c r="RD67" s="14"/>
      <c r="RE67" s="14"/>
      <c r="RF67" s="14"/>
      <c r="RG67" s="14"/>
      <c r="RH67" s="14"/>
      <c r="RI67" s="14"/>
      <c r="RJ67" s="14"/>
      <c r="RK67" s="14"/>
      <c r="RL67" s="14"/>
      <c r="RM67" s="14"/>
      <c r="RN67" s="14"/>
      <c r="RO67" s="14"/>
      <c r="RP67" s="14"/>
      <c r="RQ67" s="14"/>
      <c r="RR67" s="14"/>
      <c r="RS67" s="14"/>
      <c r="RT67" s="14"/>
      <c r="RU67" s="14"/>
      <c r="RV67" s="14"/>
      <c r="RW67" s="14"/>
      <c r="RX67" s="14"/>
      <c r="RY67" s="14"/>
      <c r="RZ67" s="14"/>
      <c r="SA67" s="14"/>
      <c r="SB67" s="14"/>
      <c r="SC67" s="14"/>
      <c r="SD67" s="14"/>
      <c r="SE67" s="14"/>
      <c r="SF67" s="14"/>
      <c r="SG67" s="14"/>
      <c r="SH67" s="14"/>
      <c r="SI67" s="14"/>
      <c r="SJ67" s="14"/>
      <c r="SK67" s="14"/>
      <c r="SL67" s="14"/>
      <c r="SM67" s="14"/>
      <c r="SN67" s="14"/>
      <c r="SO67" s="14"/>
      <c r="SP67" s="14"/>
      <c r="SQ67" s="14"/>
      <c r="SR67" s="14"/>
      <c r="SS67" s="14"/>
      <c r="ST67" s="14"/>
      <c r="SU67" s="14"/>
      <c r="SV67" s="14"/>
      <c r="SW67" s="14"/>
      <c r="SX67" s="14"/>
      <c r="SY67" s="14"/>
      <c r="SZ67" s="14"/>
      <c r="TA67" s="14"/>
      <c r="TB67" s="14"/>
      <c r="TC67" s="14"/>
      <c r="TD67" s="14"/>
      <c r="TE67" s="14"/>
      <c r="TF67" s="14"/>
      <c r="TG67" s="14"/>
      <c r="TH67" s="14"/>
      <c r="TI67" s="14"/>
      <c r="TJ67" s="14"/>
      <c r="TK67" s="14"/>
      <c r="TL67" s="14"/>
      <c r="TM67" s="14"/>
      <c r="TN67" s="14"/>
      <c r="TO67" s="14"/>
      <c r="TP67" s="14"/>
      <c r="TQ67" s="14"/>
      <c r="TR67" s="14"/>
      <c r="TS67" s="14"/>
      <c r="TT67" s="14"/>
      <c r="TU67" s="14"/>
      <c r="TV67" s="14"/>
      <c r="TW67" s="14"/>
      <c r="TX67" s="14"/>
      <c r="TY67" s="14"/>
      <c r="TZ67" s="14"/>
      <c r="UA67" s="14"/>
      <c r="UB67" s="14"/>
      <c r="UC67" s="14"/>
      <c r="UD67" s="14"/>
      <c r="UE67" s="14"/>
      <c r="UF67" s="14"/>
      <c r="UG67" s="14"/>
      <c r="UH67" s="14"/>
      <c r="UI67" s="14"/>
      <c r="UJ67" s="14"/>
      <c r="UK67" s="14"/>
      <c r="UL67" s="14"/>
      <c r="UM67" s="14"/>
      <c r="UN67" s="14"/>
      <c r="UO67" s="14"/>
      <c r="UP67" s="14"/>
      <c r="UQ67" s="14"/>
      <c r="UR67" s="14"/>
      <c r="US67" s="14"/>
      <c r="UT67" s="14"/>
      <c r="UU67" s="14"/>
      <c r="UV67" s="14"/>
      <c r="UW67" s="14"/>
      <c r="UX67" s="14"/>
      <c r="UY67" s="14"/>
      <c r="UZ67" s="14"/>
      <c r="VA67" s="14"/>
      <c r="VB67" s="14"/>
      <c r="VC67" s="14"/>
      <c r="VD67" s="14"/>
      <c r="VE67" s="14"/>
      <c r="VF67" s="14"/>
      <c r="VG67" s="14"/>
      <c r="VH67" s="14"/>
      <c r="VI67" s="14"/>
      <c r="VJ67" s="14"/>
      <c r="VK67" s="14"/>
      <c r="VL67" s="14"/>
      <c r="VM67" s="14"/>
      <c r="VN67" s="14"/>
      <c r="VO67" s="14"/>
      <c r="VP67" s="14"/>
      <c r="VQ67" s="14"/>
      <c r="VR67" s="14"/>
      <c r="VS67" s="14"/>
      <c r="VT67" s="14"/>
      <c r="VU67" s="14"/>
      <c r="VV67" s="14"/>
      <c r="VW67" s="14"/>
      <c r="VX67" s="14"/>
      <c r="VY67" s="14"/>
      <c r="VZ67" s="14"/>
      <c r="WA67" s="14"/>
      <c r="WB67" s="14"/>
      <c r="WC67" s="14"/>
      <c r="WD67" s="14"/>
      <c r="WE67" s="14"/>
      <c r="WF67" s="14"/>
      <c r="WG67" s="14"/>
      <c r="WH67" s="14"/>
      <c r="WI67" s="14"/>
      <c r="WJ67" s="14"/>
      <c r="WK67" s="14"/>
      <c r="WL67" s="14"/>
      <c r="WM67" s="14"/>
      <c r="WN67" s="14"/>
      <c r="WO67" s="14"/>
      <c r="WP67" s="14"/>
      <c r="WQ67" s="14"/>
      <c r="WR67" s="14"/>
      <c r="WS67" s="14"/>
      <c r="WT67" s="14"/>
      <c r="WU67" s="14"/>
      <c r="WV67" s="14"/>
      <c r="WW67" s="14"/>
      <c r="WX67" s="14"/>
      <c r="WY67" s="14"/>
      <c r="WZ67" s="14"/>
      <c r="XA67" s="14"/>
      <c r="XB67" s="14"/>
      <c r="XC67" s="14"/>
      <c r="XD67" s="14"/>
      <c r="XE67" s="14"/>
      <c r="XF67" s="14"/>
      <c r="XG67" s="14"/>
      <c r="XH67" s="14"/>
      <c r="XI67" s="14"/>
      <c r="XJ67" s="14"/>
      <c r="XK67" s="14"/>
      <c r="XL67" s="14"/>
      <c r="XM67" s="14"/>
      <c r="XN67" s="14"/>
      <c r="XO67" s="14"/>
      <c r="XP67" s="14"/>
      <c r="XQ67" s="14"/>
      <c r="XR67" s="14"/>
      <c r="XS67" s="14"/>
      <c r="XT67" s="14"/>
      <c r="XU67" s="14"/>
      <c r="XV67" s="14"/>
      <c r="XW67" s="14"/>
      <c r="XX67" s="14"/>
      <c r="XY67" s="14"/>
      <c r="XZ67" s="14"/>
      <c r="YA67" s="14"/>
      <c r="YB67" s="14"/>
      <c r="YC67" s="14"/>
      <c r="YD67" s="14"/>
      <c r="YE67" s="14"/>
      <c r="YF67" s="14"/>
      <c r="YG67" s="14"/>
      <c r="YH67" s="14"/>
      <c r="YI67" s="14"/>
      <c r="YJ67" s="14"/>
      <c r="YK67" s="14"/>
      <c r="YL67" s="14"/>
      <c r="YM67" s="14"/>
      <c r="YN67" s="14"/>
      <c r="YO67" s="14"/>
      <c r="YP67" s="14"/>
      <c r="YQ67" s="14"/>
      <c r="YR67" s="14"/>
      <c r="YS67" s="14"/>
      <c r="YT67" s="14"/>
      <c r="YU67" s="14"/>
      <c r="YV67" s="14"/>
      <c r="YW67" s="14"/>
      <c r="YX67" s="14"/>
      <c r="YY67" s="14"/>
      <c r="YZ67" s="14"/>
      <c r="ZA67" s="14"/>
      <c r="ZB67" s="14"/>
      <c r="ZC67" s="14"/>
      <c r="ZD67" s="14"/>
      <c r="ZE67" s="14"/>
      <c r="ZF67" s="14"/>
      <c r="ZG67" s="14"/>
      <c r="ZH67" s="14"/>
      <c r="ZI67" s="14"/>
      <c r="ZJ67" s="14"/>
      <c r="ZK67" s="14"/>
      <c r="ZL67" s="14"/>
      <c r="ZM67" s="14"/>
      <c r="ZN67" s="14"/>
      <c r="ZO67" s="14"/>
      <c r="ZP67" s="14"/>
      <c r="ZQ67" s="14"/>
      <c r="ZR67" s="14"/>
      <c r="ZS67" s="14"/>
      <c r="ZT67" s="14"/>
      <c r="ZU67" s="14"/>
      <c r="ZV67" s="14"/>
      <c r="ZW67" s="14"/>
      <c r="ZX67" s="14"/>
      <c r="ZY67" s="14"/>
      <c r="ZZ67" s="14"/>
      <c r="AAA67" s="14"/>
      <c r="AAB67" s="14"/>
      <c r="AAC67" s="14"/>
      <c r="AAD67" s="14"/>
      <c r="AAE67" s="14"/>
      <c r="AAF67" s="14"/>
      <c r="AAG67" s="14"/>
      <c r="AAH67" s="14"/>
      <c r="AAI67" s="14"/>
      <c r="AAJ67" s="14"/>
      <c r="AAK67" s="14"/>
      <c r="AAL67" s="14"/>
      <c r="AAM67" s="14"/>
      <c r="AAN67" s="14"/>
      <c r="AAO67" s="14"/>
      <c r="AAP67" s="14"/>
      <c r="AAQ67" s="14"/>
      <c r="AAR67" s="14"/>
      <c r="AAS67" s="14"/>
      <c r="AAT67" s="14"/>
      <c r="AAU67" s="14"/>
      <c r="AAV67" s="14"/>
      <c r="AAW67" s="14"/>
      <c r="AAX67" s="14"/>
      <c r="AAY67" s="14"/>
      <c r="AAZ67" s="14"/>
      <c r="ABA67" s="14"/>
      <c r="ABB67" s="14"/>
      <c r="ABC67" s="14"/>
      <c r="ABD67" s="14"/>
      <c r="ABE67" s="14"/>
      <c r="ABF67" s="14"/>
      <c r="ABG67" s="14"/>
      <c r="ABH67" s="14"/>
      <c r="ABI67" s="14"/>
      <c r="ABJ67" s="14"/>
      <c r="ABK67" s="14"/>
      <c r="ABL67" s="14"/>
      <c r="ABM67" s="14"/>
      <c r="ABN67" s="14"/>
      <c r="ABO67" s="14"/>
      <c r="ABP67" s="14"/>
      <c r="ABQ67" s="14"/>
      <c r="ABR67" s="14"/>
      <c r="ABS67" s="14"/>
      <c r="ABT67" s="14"/>
      <c r="ABU67" s="14"/>
      <c r="ABV67" s="14"/>
      <c r="ABW67" s="14"/>
      <c r="ABX67" s="14"/>
      <c r="ABY67" s="14"/>
      <c r="ABZ67" s="14"/>
      <c r="ACA67" s="14"/>
      <c r="ACB67" s="14"/>
      <c r="ACC67" s="14"/>
      <c r="ACD67" s="14"/>
      <c r="ACE67" s="14"/>
      <c r="ACF67" s="14"/>
      <c r="ACG67" s="14"/>
      <c r="ACH67" s="14"/>
      <c r="ACI67" s="14"/>
      <c r="ACJ67" s="14"/>
      <c r="ACK67" s="14"/>
      <c r="ACL67" s="14"/>
      <c r="ACM67" s="14"/>
      <c r="ACN67" s="14"/>
      <c r="ACO67" s="14"/>
      <c r="ACP67" s="14"/>
      <c r="ACQ67" s="14"/>
      <c r="ACR67" s="14"/>
      <c r="ACS67" s="14"/>
      <c r="ACT67" s="14"/>
      <c r="ACU67" s="14"/>
      <c r="ACV67" s="14"/>
      <c r="ACW67" s="14"/>
      <c r="ACX67" s="14"/>
      <c r="ACY67" s="14"/>
      <c r="ACZ67" s="14"/>
      <c r="ADA67" s="14"/>
      <c r="ADB67" s="14"/>
      <c r="ADC67" s="14"/>
      <c r="ADD67" s="14"/>
      <c r="ADE67" s="14"/>
      <c r="ADF67" s="14"/>
      <c r="ADG67" s="14"/>
      <c r="ADH67" s="14"/>
      <c r="ADI67" s="14"/>
      <c r="ADJ67" s="14"/>
      <c r="ADK67" s="14"/>
      <c r="ADL67" s="14"/>
      <c r="ADM67" s="14"/>
      <c r="ADN67" s="14"/>
      <c r="ADO67" s="14"/>
      <c r="ADP67" s="14"/>
      <c r="ADQ67" s="14"/>
      <c r="ADR67" s="14"/>
      <c r="ADS67" s="14"/>
      <c r="ADT67" s="14"/>
      <c r="ADU67" s="14"/>
      <c r="ADV67" s="14"/>
      <c r="ADW67" s="14"/>
      <c r="ADX67" s="14"/>
      <c r="ADY67" s="14"/>
      <c r="ADZ67" s="14"/>
      <c r="AEA67" s="14"/>
      <c r="AEB67" s="14"/>
      <c r="AEC67" s="14"/>
      <c r="AED67" s="14"/>
      <c r="AEE67" s="14"/>
      <c r="AEF67" s="14"/>
      <c r="AEG67" s="14"/>
      <c r="AEH67" s="14"/>
      <c r="AEI67" s="14"/>
      <c r="AEJ67" s="14"/>
      <c r="AEK67" s="14"/>
      <c r="AEL67" s="14"/>
      <c r="AEM67" s="14"/>
      <c r="AEN67" s="14"/>
      <c r="AEO67" s="14"/>
      <c r="AEP67" s="14"/>
      <c r="AEQ67" s="14"/>
      <c r="AER67" s="14"/>
      <c r="AES67" s="14"/>
      <c r="AET67" s="14"/>
      <c r="AEU67" s="14"/>
      <c r="AEV67" s="14"/>
      <c r="AEW67" s="14"/>
      <c r="AEX67" s="14"/>
    </row>
    <row r="68" spans="1:830" s="14" customFormat="1" ht="30" customHeight="1" x14ac:dyDescent="0.25">
      <c r="A68" s="148" t="s">
        <v>400</v>
      </c>
      <c r="B68" s="148" t="s">
        <v>258</v>
      </c>
      <c r="C68" s="11" t="s">
        <v>26</v>
      </c>
      <c r="D68" s="12" t="s">
        <v>27</v>
      </c>
      <c r="E68" s="13">
        <v>15</v>
      </c>
      <c r="F68" s="13">
        <v>1</v>
      </c>
      <c r="G68" s="12" t="s">
        <v>20</v>
      </c>
      <c r="H68" s="11" t="s">
        <v>291</v>
      </c>
      <c r="I68" s="99">
        <v>2</v>
      </c>
      <c r="J68" s="35"/>
      <c r="K68" s="160"/>
      <c r="L68" s="191"/>
      <c r="M68" s="156" t="s">
        <v>125</v>
      </c>
      <c r="N68" s="52" t="s">
        <v>126</v>
      </c>
      <c r="O68" s="53">
        <v>15</v>
      </c>
      <c r="P68" s="53">
        <v>2</v>
      </c>
      <c r="Q68" s="52" t="s">
        <v>127</v>
      </c>
      <c r="R68" s="54"/>
      <c r="S68" s="55">
        <v>2</v>
      </c>
      <c r="T68" s="109"/>
      <c r="U68" s="110"/>
    </row>
    <row r="69" spans="1:830" s="14" customFormat="1" ht="30" customHeight="1" x14ac:dyDescent="0.25">
      <c r="A69" s="148"/>
      <c r="B69" s="148"/>
      <c r="C69" s="240" t="s">
        <v>462</v>
      </c>
      <c r="D69" s="241" t="s">
        <v>463</v>
      </c>
      <c r="E69" s="242">
        <v>15</v>
      </c>
      <c r="F69" s="242">
        <v>1</v>
      </c>
      <c r="G69" s="241" t="s">
        <v>461</v>
      </c>
      <c r="H69" s="240" t="s">
        <v>291</v>
      </c>
      <c r="I69" s="243">
        <v>2</v>
      </c>
      <c r="J69" s="240" t="s">
        <v>464</v>
      </c>
      <c r="K69" s="244">
        <v>1</v>
      </c>
      <c r="L69" s="191"/>
      <c r="M69" s="175" t="s">
        <v>111</v>
      </c>
      <c r="N69" s="16" t="s">
        <v>112</v>
      </c>
      <c r="O69" s="17">
        <v>15</v>
      </c>
      <c r="P69" s="17">
        <v>2</v>
      </c>
      <c r="Q69" s="16" t="s">
        <v>75</v>
      </c>
      <c r="R69" s="108" t="s">
        <v>291</v>
      </c>
      <c r="S69" s="96">
        <v>2</v>
      </c>
      <c r="T69" s="15"/>
      <c r="U69" s="96"/>
      <c r="V69" s="62"/>
    </row>
    <row r="70" spans="1:830" s="14" customFormat="1" ht="30" customHeight="1" x14ac:dyDescent="0.25">
      <c r="A70" s="148"/>
      <c r="B70" s="148"/>
      <c r="C70" s="11"/>
      <c r="D70" s="12"/>
      <c r="E70" s="13"/>
      <c r="F70" s="13"/>
      <c r="G70" s="12"/>
      <c r="H70" s="11"/>
      <c r="I70" s="99"/>
      <c r="J70" s="35"/>
      <c r="K70" s="160"/>
      <c r="L70" s="191"/>
      <c r="M70" s="179"/>
      <c r="N70" s="35"/>
      <c r="O70" s="35"/>
      <c r="P70" s="35"/>
      <c r="Q70" s="35"/>
      <c r="R70" s="35"/>
      <c r="S70" s="35"/>
      <c r="T70" s="15"/>
      <c r="U70" s="96"/>
      <c r="V70" s="62"/>
    </row>
    <row r="71" spans="1:830" s="14" customFormat="1" ht="30" customHeight="1" x14ac:dyDescent="0.25">
      <c r="A71" s="148"/>
      <c r="B71" s="148"/>
      <c r="C71" s="11"/>
      <c r="D71" s="12"/>
      <c r="E71" s="13"/>
      <c r="F71" s="13"/>
      <c r="G71" s="12"/>
      <c r="H71" s="11"/>
      <c r="I71" s="99"/>
      <c r="J71" s="35"/>
      <c r="K71" s="160"/>
      <c r="L71" s="191"/>
      <c r="M71" s="184"/>
      <c r="N71" s="12"/>
      <c r="O71" s="13"/>
      <c r="P71" s="13"/>
      <c r="Q71" s="12"/>
      <c r="R71" s="22"/>
      <c r="S71" s="85"/>
      <c r="T71" s="15"/>
      <c r="U71" s="96"/>
      <c r="V71" s="62"/>
    </row>
    <row r="72" spans="1:830" s="117" customFormat="1" ht="15" customHeight="1" x14ac:dyDescent="0.25">
      <c r="A72" s="155"/>
      <c r="B72" s="155"/>
      <c r="C72" s="120"/>
      <c r="D72" s="120"/>
      <c r="E72" s="120"/>
      <c r="F72" s="120"/>
      <c r="G72" s="120"/>
      <c r="H72" s="120"/>
      <c r="I72" s="126"/>
      <c r="J72" s="120"/>
      <c r="K72" s="170"/>
      <c r="L72" s="194"/>
      <c r="M72" s="183"/>
      <c r="N72" s="116"/>
      <c r="O72" s="127"/>
      <c r="P72" s="127"/>
      <c r="Q72" s="127"/>
      <c r="R72" s="127"/>
      <c r="S72" s="144"/>
      <c r="T72" s="127"/>
      <c r="U72" s="144"/>
      <c r="V72" s="136"/>
      <c r="W72" s="136"/>
      <c r="X72" s="136"/>
      <c r="Y72" s="136"/>
      <c r="Z72" s="136"/>
      <c r="AA72" s="136"/>
      <c r="AB72" s="136"/>
      <c r="AC72" s="136"/>
      <c r="AD72" s="136"/>
      <c r="AE72" s="136"/>
      <c r="AF72" s="136"/>
      <c r="AG72" s="136"/>
      <c r="AH72" s="136"/>
      <c r="AI72" s="136"/>
      <c r="AJ72" s="136"/>
      <c r="AK72" s="136"/>
      <c r="AL72" s="136"/>
      <c r="AM72" s="136"/>
      <c r="AN72" s="136"/>
      <c r="AO72" s="136"/>
      <c r="AP72" s="136"/>
      <c r="AQ72" s="136"/>
      <c r="AR72" s="136"/>
      <c r="AS72" s="136"/>
      <c r="AT72" s="136"/>
      <c r="AU72" s="136"/>
      <c r="AV72" s="136"/>
      <c r="AW72" s="136"/>
      <c r="AX72" s="136"/>
      <c r="AY72" s="136"/>
      <c r="AZ72" s="136"/>
      <c r="BA72" s="136"/>
      <c r="BB72" s="136"/>
      <c r="BC72" s="136"/>
      <c r="BD72" s="136"/>
      <c r="BE72" s="136"/>
      <c r="BF72" s="136"/>
      <c r="BG72" s="136"/>
      <c r="BH72" s="136"/>
      <c r="BI72" s="136"/>
      <c r="BJ72" s="136"/>
      <c r="BK72" s="136"/>
      <c r="BL72" s="136"/>
      <c r="BM72" s="136"/>
      <c r="BN72" s="136"/>
      <c r="BO72" s="136"/>
      <c r="BP72" s="136"/>
      <c r="BQ72" s="136"/>
      <c r="BR72" s="136"/>
      <c r="BS72" s="136"/>
      <c r="BT72" s="136"/>
      <c r="BU72" s="136"/>
      <c r="BV72" s="136"/>
      <c r="BW72" s="136"/>
      <c r="BX72" s="136"/>
      <c r="BY72" s="136"/>
      <c r="BZ72" s="136"/>
      <c r="CA72" s="136"/>
      <c r="CB72" s="136"/>
      <c r="CC72" s="136"/>
      <c r="CD72" s="136"/>
      <c r="CE72" s="136"/>
      <c r="CF72" s="136"/>
      <c r="CG72" s="136"/>
      <c r="CH72" s="136"/>
      <c r="CI72" s="136"/>
      <c r="CJ72" s="136"/>
      <c r="CK72" s="136"/>
      <c r="CL72" s="136"/>
      <c r="CM72" s="136"/>
      <c r="CN72" s="136"/>
      <c r="CO72" s="136"/>
      <c r="CP72" s="136"/>
      <c r="CQ72" s="136"/>
      <c r="CR72" s="136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  <c r="IV72" s="14"/>
      <c r="IW72" s="14"/>
      <c r="IX72" s="14"/>
      <c r="IY72" s="14"/>
      <c r="IZ72" s="14"/>
      <c r="JA72" s="14"/>
      <c r="JB72" s="14"/>
      <c r="JC72" s="14"/>
      <c r="JD72" s="14"/>
      <c r="JE72" s="14"/>
      <c r="JF72" s="14"/>
      <c r="JG72" s="14"/>
      <c r="JH72" s="14"/>
      <c r="JI72" s="14"/>
      <c r="JJ72" s="14"/>
      <c r="JK72" s="14"/>
      <c r="JL72" s="14"/>
      <c r="JM72" s="14"/>
      <c r="JN72" s="14"/>
      <c r="JO72" s="14"/>
      <c r="JP72" s="14"/>
      <c r="JQ72" s="14"/>
      <c r="JR72" s="14"/>
      <c r="JS72" s="14"/>
      <c r="JT72" s="14"/>
      <c r="JU72" s="14"/>
      <c r="JV72" s="14"/>
      <c r="JW72" s="14"/>
      <c r="JX72" s="14"/>
      <c r="JY72" s="14"/>
      <c r="JZ72" s="14"/>
      <c r="KA72" s="14"/>
      <c r="KB72" s="14"/>
      <c r="KC72" s="14"/>
      <c r="KD72" s="14"/>
      <c r="KE72" s="14"/>
      <c r="KF72" s="14"/>
      <c r="KG72" s="14"/>
      <c r="KH72" s="14"/>
      <c r="KI72" s="14"/>
      <c r="KJ72" s="14"/>
      <c r="KK72" s="14"/>
      <c r="KL72" s="14"/>
      <c r="KM72" s="14"/>
      <c r="KN72" s="14"/>
      <c r="KO72" s="14"/>
      <c r="KP72" s="14"/>
      <c r="KQ72" s="14"/>
      <c r="KR72" s="14"/>
      <c r="KS72" s="14"/>
      <c r="KT72" s="14"/>
      <c r="KU72" s="14"/>
      <c r="KV72" s="14"/>
      <c r="KW72" s="14"/>
      <c r="KX72" s="14"/>
      <c r="KY72" s="14"/>
      <c r="KZ72" s="14"/>
      <c r="LA72" s="14"/>
      <c r="LB72" s="14"/>
      <c r="LC72" s="14"/>
      <c r="LD72" s="14"/>
      <c r="LE72" s="14"/>
      <c r="LF72" s="14"/>
      <c r="LG72" s="14"/>
      <c r="LH72" s="14"/>
      <c r="LI72" s="14"/>
      <c r="LJ72" s="14"/>
      <c r="LK72" s="14"/>
      <c r="LL72" s="14"/>
      <c r="LM72" s="14"/>
      <c r="LN72" s="14"/>
      <c r="LO72" s="14"/>
      <c r="LP72" s="14"/>
      <c r="LQ72" s="14"/>
      <c r="LR72" s="14"/>
      <c r="LS72" s="14"/>
      <c r="LT72" s="14"/>
      <c r="LU72" s="14"/>
      <c r="LV72" s="14"/>
      <c r="LW72" s="14"/>
      <c r="LX72" s="14"/>
      <c r="LY72" s="14"/>
      <c r="LZ72" s="14"/>
      <c r="MA72" s="14"/>
      <c r="MB72" s="14"/>
      <c r="MC72" s="14"/>
      <c r="MD72" s="14"/>
      <c r="ME72" s="14"/>
      <c r="MF72" s="14"/>
      <c r="MG72" s="14"/>
      <c r="MH72" s="14"/>
      <c r="MI72" s="14"/>
      <c r="MJ72" s="14"/>
      <c r="MK72" s="14"/>
      <c r="ML72" s="14"/>
      <c r="MM72" s="14"/>
      <c r="MN72" s="14"/>
      <c r="MO72" s="14"/>
      <c r="MP72" s="14"/>
      <c r="MQ72" s="14"/>
      <c r="MR72" s="14"/>
      <c r="MS72" s="14"/>
      <c r="MT72" s="14"/>
      <c r="MU72" s="14"/>
      <c r="MV72" s="14"/>
      <c r="MW72" s="14"/>
      <c r="MX72" s="14"/>
      <c r="MY72" s="14"/>
      <c r="MZ72" s="14"/>
      <c r="NA72" s="14"/>
      <c r="NB72" s="14"/>
      <c r="NC72" s="14"/>
      <c r="ND72" s="14"/>
      <c r="NE72" s="14"/>
      <c r="NF72" s="14"/>
      <c r="NG72" s="14"/>
      <c r="NH72" s="14"/>
      <c r="NI72" s="14"/>
      <c r="NJ72" s="14"/>
      <c r="NK72" s="14"/>
      <c r="NL72" s="14"/>
      <c r="NM72" s="14"/>
      <c r="NN72" s="14"/>
      <c r="NO72" s="14"/>
      <c r="NP72" s="14"/>
      <c r="NQ72" s="14"/>
      <c r="NR72" s="14"/>
      <c r="NS72" s="14"/>
      <c r="NT72" s="14"/>
      <c r="NU72" s="14"/>
      <c r="NV72" s="14"/>
      <c r="NW72" s="14"/>
      <c r="NX72" s="14"/>
      <c r="NY72" s="14"/>
      <c r="NZ72" s="14"/>
      <c r="OA72" s="14"/>
      <c r="OB72" s="14"/>
      <c r="OC72" s="14"/>
      <c r="OD72" s="14"/>
      <c r="OE72" s="14"/>
      <c r="OF72" s="14"/>
      <c r="OG72" s="14"/>
      <c r="OH72" s="14"/>
      <c r="OI72" s="14"/>
      <c r="OJ72" s="14"/>
      <c r="OK72" s="14"/>
      <c r="OL72" s="14"/>
      <c r="OM72" s="14"/>
      <c r="ON72" s="14"/>
      <c r="OO72" s="14"/>
      <c r="OP72" s="14"/>
      <c r="OQ72" s="14"/>
      <c r="OR72" s="14"/>
      <c r="OS72" s="14"/>
      <c r="OT72" s="14"/>
      <c r="OU72" s="14"/>
      <c r="OV72" s="14"/>
      <c r="OW72" s="14"/>
      <c r="OX72" s="14"/>
      <c r="OY72" s="14"/>
      <c r="OZ72" s="14"/>
      <c r="PA72" s="14"/>
      <c r="PB72" s="14"/>
      <c r="PC72" s="14"/>
      <c r="PD72" s="14"/>
      <c r="PE72" s="14"/>
      <c r="PF72" s="14"/>
      <c r="PG72" s="14"/>
      <c r="PH72" s="14"/>
      <c r="PI72" s="14"/>
      <c r="PJ72" s="14"/>
      <c r="PK72" s="14"/>
      <c r="PL72" s="14"/>
      <c r="PM72" s="14"/>
      <c r="PN72" s="14"/>
      <c r="PO72" s="14"/>
      <c r="PP72" s="14"/>
      <c r="PQ72" s="14"/>
      <c r="PR72" s="14"/>
      <c r="PS72" s="14"/>
      <c r="PT72" s="14"/>
      <c r="PU72" s="14"/>
      <c r="PV72" s="14"/>
      <c r="PW72" s="14"/>
      <c r="PX72" s="14"/>
      <c r="PY72" s="14"/>
      <c r="PZ72" s="14"/>
      <c r="QA72" s="14"/>
      <c r="QB72" s="14"/>
      <c r="QC72" s="14"/>
      <c r="QD72" s="14"/>
      <c r="QE72" s="14"/>
      <c r="QF72" s="14"/>
      <c r="QG72" s="14"/>
      <c r="QH72" s="14"/>
      <c r="QI72" s="14"/>
      <c r="QJ72" s="14"/>
      <c r="QK72" s="14"/>
      <c r="QL72" s="14"/>
      <c r="QM72" s="14"/>
      <c r="QN72" s="14"/>
      <c r="QO72" s="14"/>
      <c r="QP72" s="14"/>
      <c r="QQ72" s="14"/>
      <c r="QR72" s="14"/>
      <c r="QS72" s="14"/>
      <c r="QT72" s="14"/>
      <c r="QU72" s="14"/>
      <c r="QV72" s="14"/>
      <c r="QW72" s="14"/>
      <c r="QX72" s="14"/>
      <c r="QY72" s="14"/>
      <c r="QZ72" s="14"/>
      <c r="RA72" s="14"/>
      <c r="RB72" s="14"/>
      <c r="RC72" s="14"/>
      <c r="RD72" s="14"/>
      <c r="RE72" s="14"/>
      <c r="RF72" s="14"/>
      <c r="RG72" s="14"/>
      <c r="RH72" s="14"/>
      <c r="RI72" s="14"/>
      <c r="RJ72" s="14"/>
      <c r="RK72" s="14"/>
      <c r="RL72" s="14"/>
      <c r="RM72" s="14"/>
      <c r="RN72" s="14"/>
      <c r="RO72" s="14"/>
      <c r="RP72" s="14"/>
      <c r="RQ72" s="14"/>
      <c r="RR72" s="14"/>
      <c r="RS72" s="14"/>
      <c r="RT72" s="14"/>
      <c r="RU72" s="14"/>
      <c r="RV72" s="14"/>
      <c r="RW72" s="14"/>
      <c r="RX72" s="14"/>
      <c r="RY72" s="14"/>
      <c r="RZ72" s="14"/>
      <c r="SA72" s="14"/>
      <c r="SB72" s="14"/>
      <c r="SC72" s="14"/>
      <c r="SD72" s="14"/>
      <c r="SE72" s="14"/>
      <c r="SF72" s="14"/>
      <c r="SG72" s="14"/>
      <c r="SH72" s="14"/>
      <c r="SI72" s="14"/>
      <c r="SJ72" s="14"/>
      <c r="SK72" s="14"/>
      <c r="SL72" s="14"/>
      <c r="SM72" s="14"/>
      <c r="SN72" s="14"/>
      <c r="SO72" s="14"/>
      <c r="SP72" s="14"/>
      <c r="SQ72" s="14"/>
      <c r="SR72" s="14"/>
      <c r="SS72" s="14"/>
      <c r="ST72" s="14"/>
      <c r="SU72" s="14"/>
      <c r="SV72" s="14"/>
      <c r="SW72" s="14"/>
      <c r="SX72" s="14"/>
      <c r="SY72" s="14"/>
      <c r="SZ72" s="14"/>
      <c r="TA72" s="14"/>
      <c r="TB72" s="14"/>
      <c r="TC72" s="14"/>
      <c r="TD72" s="14"/>
      <c r="TE72" s="14"/>
      <c r="TF72" s="14"/>
      <c r="TG72" s="14"/>
      <c r="TH72" s="14"/>
      <c r="TI72" s="14"/>
      <c r="TJ72" s="14"/>
      <c r="TK72" s="14"/>
      <c r="TL72" s="14"/>
      <c r="TM72" s="14"/>
      <c r="TN72" s="14"/>
      <c r="TO72" s="14"/>
      <c r="TP72" s="14"/>
      <c r="TQ72" s="14"/>
      <c r="TR72" s="14"/>
      <c r="TS72" s="14"/>
      <c r="TT72" s="14"/>
      <c r="TU72" s="14"/>
      <c r="TV72" s="14"/>
      <c r="TW72" s="14"/>
      <c r="TX72" s="14"/>
      <c r="TY72" s="14"/>
      <c r="TZ72" s="14"/>
      <c r="UA72" s="14"/>
      <c r="UB72" s="14"/>
      <c r="UC72" s="14"/>
      <c r="UD72" s="14"/>
      <c r="UE72" s="14"/>
      <c r="UF72" s="14"/>
      <c r="UG72" s="14"/>
      <c r="UH72" s="14"/>
      <c r="UI72" s="14"/>
      <c r="UJ72" s="14"/>
      <c r="UK72" s="14"/>
      <c r="UL72" s="14"/>
      <c r="UM72" s="14"/>
      <c r="UN72" s="14"/>
      <c r="UO72" s="14"/>
      <c r="UP72" s="14"/>
      <c r="UQ72" s="14"/>
      <c r="UR72" s="14"/>
      <c r="US72" s="14"/>
      <c r="UT72" s="14"/>
      <c r="UU72" s="14"/>
      <c r="UV72" s="14"/>
      <c r="UW72" s="14"/>
      <c r="UX72" s="14"/>
      <c r="UY72" s="14"/>
      <c r="UZ72" s="14"/>
      <c r="VA72" s="14"/>
      <c r="VB72" s="14"/>
      <c r="VC72" s="14"/>
      <c r="VD72" s="14"/>
      <c r="VE72" s="14"/>
      <c r="VF72" s="14"/>
      <c r="VG72" s="14"/>
      <c r="VH72" s="14"/>
      <c r="VI72" s="14"/>
      <c r="VJ72" s="14"/>
      <c r="VK72" s="14"/>
      <c r="VL72" s="14"/>
      <c r="VM72" s="14"/>
      <c r="VN72" s="14"/>
      <c r="VO72" s="14"/>
      <c r="VP72" s="14"/>
      <c r="VQ72" s="14"/>
      <c r="VR72" s="14"/>
      <c r="VS72" s="14"/>
      <c r="VT72" s="14"/>
      <c r="VU72" s="14"/>
      <c r="VV72" s="14"/>
      <c r="VW72" s="14"/>
      <c r="VX72" s="14"/>
      <c r="VY72" s="14"/>
      <c r="VZ72" s="14"/>
      <c r="WA72" s="14"/>
      <c r="WB72" s="14"/>
      <c r="WC72" s="14"/>
      <c r="WD72" s="14"/>
      <c r="WE72" s="14"/>
      <c r="WF72" s="14"/>
      <c r="WG72" s="14"/>
      <c r="WH72" s="14"/>
      <c r="WI72" s="14"/>
      <c r="WJ72" s="14"/>
      <c r="WK72" s="14"/>
      <c r="WL72" s="14"/>
      <c r="WM72" s="14"/>
      <c r="WN72" s="14"/>
      <c r="WO72" s="14"/>
      <c r="WP72" s="14"/>
      <c r="WQ72" s="14"/>
      <c r="WR72" s="14"/>
      <c r="WS72" s="14"/>
      <c r="WT72" s="14"/>
      <c r="WU72" s="14"/>
      <c r="WV72" s="14"/>
      <c r="WW72" s="14"/>
      <c r="WX72" s="14"/>
      <c r="WY72" s="14"/>
      <c r="WZ72" s="14"/>
      <c r="XA72" s="14"/>
      <c r="XB72" s="14"/>
      <c r="XC72" s="14"/>
      <c r="XD72" s="14"/>
      <c r="XE72" s="14"/>
      <c r="XF72" s="14"/>
      <c r="XG72" s="14"/>
      <c r="XH72" s="14"/>
      <c r="XI72" s="14"/>
      <c r="XJ72" s="14"/>
      <c r="XK72" s="14"/>
      <c r="XL72" s="14"/>
      <c r="XM72" s="14"/>
      <c r="XN72" s="14"/>
      <c r="XO72" s="14"/>
      <c r="XP72" s="14"/>
      <c r="XQ72" s="14"/>
      <c r="XR72" s="14"/>
      <c r="XS72" s="14"/>
      <c r="XT72" s="14"/>
      <c r="XU72" s="14"/>
      <c r="XV72" s="14"/>
      <c r="XW72" s="14"/>
      <c r="XX72" s="14"/>
      <c r="XY72" s="14"/>
      <c r="XZ72" s="14"/>
      <c r="YA72" s="14"/>
      <c r="YB72" s="14"/>
      <c r="YC72" s="14"/>
      <c r="YD72" s="14"/>
      <c r="YE72" s="14"/>
      <c r="YF72" s="14"/>
      <c r="YG72" s="14"/>
      <c r="YH72" s="14"/>
      <c r="YI72" s="14"/>
      <c r="YJ72" s="14"/>
      <c r="YK72" s="14"/>
      <c r="YL72" s="14"/>
      <c r="YM72" s="14"/>
      <c r="YN72" s="14"/>
      <c r="YO72" s="14"/>
      <c r="YP72" s="14"/>
      <c r="YQ72" s="14"/>
      <c r="YR72" s="14"/>
      <c r="YS72" s="14"/>
      <c r="YT72" s="14"/>
      <c r="YU72" s="14"/>
      <c r="YV72" s="14"/>
      <c r="YW72" s="14"/>
      <c r="YX72" s="14"/>
      <c r="YY72" s="14"/>
      <c r="YZ72" s="14"/>
      <c r="ZA72" s="14"/>
      <c r="ZB72" s="14"/>
      <c r="ZC72" s="14"/>
      <c r="ZD72" s="14"/>
      <c r="ZE72" s="14"/>
      <c r="ZF72" s="14"/>
      <c r="ZG72" s="14"/>
      <c r="ZH72" s="14"/>
      <c r="ZI72" s="14"/>
      <c r="ZJ72" s="14"/>
      <c r="ZK72" s="14"/>
      <c r="ZL72" s="14"/>
      <c r="ZM72" s="14"/>
      <c r="ZN72" s="14"/>
      <c r="ZO72" s="14"/>
      <c r="ZP72" s="14"/>
      <c r="ZQ72" s="14"/>
      <c r="ZR72" s="14"/>
      <c r="ZS72" s="14"/>
      <c r="ZT72" s="14"/>
      <c r="ZU72" s="14"/>
      <c r="ZV72" s="14"/>
      <c r="ZW72" s="14"/>
      <c r="ZX72" s="14"/>
      <c r="ZY72" s="14"/>
      <c r="ZZ72" s="14"/>
      <c r="AAA72" s="14"/>
      <c r="AAB72" s="14"/>
      <c r="AAC72" s="14"/>
      <c r="AAD72" s="14"/>
      <c r="AAE72" s="14"/>
      <c r="AAF72" s="14"/>
      <c r="AAG72" s="14"/>
      <c r="AAH72" s="14"/>
      <c r="AAI72" s="14"/>
      <c r="AAJ72" s="14"/>
      <c r="AAK72" s="14"/>
      <c r="AAL72" s="14"/>
      <c r="AAM72" s="14"/>
      <c r="AAN72" s="14"/>
      <c r="AAO72" s="14"/>
      <c r="AAP72" s="14"/>
      <c r="AAQ72" s="14"/>
      <c r="AAR72" s="14"/>
      <c r="AAS72" s="14"/>
      <c r="AAT72" s="14"/>
      <c r="AAU72" s="14"/>
      <c r="AAV72" s="14"/>
      <c r="AAW72" s="14"/>
      <c r="AAX72" s="14"/>
      <c r="AAY72" s="14"/>
      <c r="AAZ72" s="14"/>
      <c r="ABA72" s="14"/>
      <c r="ABB72" s="14"/>
      <c r="ABC72" s="14"/>
      <c r="ABD72" s="14"/>
      <c r="ABE72" s="14"/>
      <c r="ABF72" s="14"/>
      <c r="ABG72" s="14"/>
      <c r="ABH72" s="14"/>
      <c r="ABI72" s="14"/>
      <c r="ABJ72" s="14"/>
      <c r="ABK72" s="14"/>
      <c r="ABL72" s="14"/>
      <c r="ABM72" s="14"/>
      <c r="ABN72" s="14"/>
      <c r="ABO72" s="14"/>
      <c r="ABP72" s="14"/>
      <c r="ABQ72" s="14"/>
      <c r="ABR72" s="14"/>
      <c r="ABS72" s="14"/>
      <c r="ABT72" s="14"/>
      <c r="ABU72" s="14"/>
      <c r="ABV72" s="14"/>
      <c r="ABW72" s="14"/>
      <c r="ABX72" s="14"/>
      <c r="ABY72" s="14"/>
      <c r="ABZ72" s="14"/>
      <c r="ACA72" s="14"/>
      <c r="ACB72" s="14"/>
      <c r="ACC72" s="14"/>
      <c r="ACD72" s="14"/>
      <c r="ACE72" s="14"/>
      <c r="ACF72" s="14"/>
      <c r="ACG72" s="14"/>
      <c r="ACH72" s="14"/>
      <c r="ACI72" s="14"/>
      <c r="ACJ72" s="14"/>
      <c r="ACK72" s="14"/>
      <c r="ACL72" s="14"/>
      <c r="ACM72" s="14"/>
      <c r="ACN72" s="14"/>
      <c r="ACO72" s="14"/>
      <c r="ACP72" s="14"/>
      <c r="ACQ72" s="14"/>
      <c r="ACR72" s="14"/>
      <c r="ACS72" s="14"/>
      <c r="ACT72" s="14"/>
      <c r="ACU72" s="14"/>
      <c r="ACV72" s="14"/>
      <c r="ACW72" s="14"/>
      <c r="ACX72" s="14"/>
      <c r="ACY72" s="14"/>
      <c r="ACZ72" s="14"/>
      <c r="ADA72" s="14"/>
      <c r="ADB72" s="14"/>
      <c r="ADC72" s="14"/>
      <c r="ADD72" s="14"/>
      <c r="ADE72" s="14"/>
      <c r="ADF72" s="14"/>
      <c r="ADG72" s="14"/>
      <c r="ADH72" s="14"/>
      <c r="ADI72" s="14"/>
      <c r="ADJ72" s="14"/>
      <c r="ADK72" s="14"/>
      <c r="ADL72" s="14"/>
      <c r="ADM72" s="14"/>
      <c r="ADN72" s="14"/>
      <c r="ADO72" s="14"/>
      <c r="ADP72" s="14"/>
      <c r="ADQ72" s="14"/>
      <c r="ADR72" s="14"/>
      <c r="ADS72" s="14"/>
      <c r="ADT72" s="14"/>
      <c r="ADU72" s="14"/>
      <c r="ADV72" s="14"/>
      <c r="ADW72" s="14"/>
      <c r="ADX72" s="14"/>
      <c r="ADY72" s="14"/>
      <c r="ADZ72" s="14"/>
      <c r="AEA72" s="14"/>
      <c r="AEB72" s="14"/>
      <c r="AEC72" s="14"/>
      <c r="AED72" s="14"/>
      <c r="AEE72" s="14"/>
      <c r="AEF72" s="14"/>
      <c r="AEG72" s="14"/>
      <c r="AEH72" s="14"/>
      <c r="AEI72" s="14"/>
      <c r="AEJ72" s="14"/>
      <c r="AEK72" s="14"/>
      <c r="AEL72" s="14"/>
      <c r="AEM72" s="14"/>
      <c r="AEN72" s="14"/>
      <c r="AEO72" s="14"/>
      <c r="AEP72" s="14"/>
      <c r="AEQ72" s="14"/>
      <c r="AER72" s="14"/>
      <c r="AES72" s="14"/>
      <c r="AET72" s="14"/>
      <c r="AEU72" s="14"/>
      <c r="AEV72" s="14"/>
      <c r="AEW72" s="14"/>
      <c r="AEX72" s="14"/>
    </row>
    <row r="73" spans="1:830" s="14" customFormat="1" ht="30" customHeight="1" x14ac:dyDescent="0.25">
      <c r="A73" s="148" t="s">
        <v>398</v>
      </c>
      <c r="B73" s="148" t="s">
        <v>397</v>
      </c>
      <c r="C73" s="35" t="s">
        <v>134</v>
      </c>
      <c r="D73" s="36" t="s">
        <v>135</v>
      </c>
      <c r="E73" s="26">
        <v>15</v>
      </c>
      <c r="F73" s="26">
        <v>1</v>
      </c>
      <c r="G73" s="25" t="s">
        <v>154</v>
      </c>
      <c r="H73" s="11" t="s">
        <v>254</v>
      </c>
      <c r="I73" s="82">
        <v>2</v>
      </c>
      <c r="J73" s="35"/>
      <c r="K73" s="160"/>
      <c r="L73" s="191"/>
      <c r="M73" s="184" t="s">
        <v>99</v>
      </c>
      <c r="N73" s="12" t="s">
        <v>100</v>
      </c>
      <c r="O73" s="13">
        <v>15</v>
      </c>
      <c r="P73" s="13">
        <v>2</v>
      </c>
      <c r="Q73" s="12" t="s">
        <v>101</v>
      </c>
      <c r="R73" s="11" t="s">
        <v>254</v>
      </c>
      <c r="S73" s="99">
        <v>2</v>
      </c>
      <c r="T73" s="15"/>
      <c r="U73" s="96"/>
      <c r="V73" s="62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</row>
    <row r="74" spans="1:830" s="21" customFormat="1" ht="30" customHeight="1" x14ac:dyDescent="0.25">
      <c r="A74" s="149"/>
      <c r="B74" s="149"/>
      <c r="C74" s="35"/>
      <c r="D74" s="35"/>
      <c r="E74" s="35"/>
      <c r="F74" s="35"/>
      <c r="G74" s="35"/>
      <c r="H74" s="35"/>
      <c r="I74" s="71"/>
      <c r="J74" s="37"/>
      <c r="K74" s="161"/>
      <c r="L74" s="193"/>
      <c r="M74" s="184" t="s">
        <v>14</v>
      </c>
      <c r="N74" s="12" t="s">
        <v>15</v>
      </c>
      <c r="O74" s="13" t="s">
        <v>9</v>
      </c>
      <c r="P74" s="13">
        <v>2</v>
      </c>
      <c r="Q74" s="12" t="s">
        <v>13</v>
      </c>
      <c r="R74" s="11" t="s">
        <v>254</v>
      </c>
      <c r="S74" s="99">
        <v>2</v>
      </c>
      <c r="T74" s="35" t="s">
        <v>246</v>
      </c>
      <c r="U74" s="71">
        <v>1</v>
      </c>
      <c r="V74" s="62"/>
    </row>
    <row r="75" spans="1:830" s="14" customFormat="1" ht="30" customHeight="1" x14ac:dyDescent="0.25">
      <c r="A75" s="148"/>
      <c r="B75" s="148"/>
      <c r="C75" s="35"/>
      <c r="D75" s="35"/>
      <c r="E75" s="35"/>
      <c r="F75" s="35"/>
      <c r="G75" s="35"/>
      <c r="H75" s="35"/>
      <c r="I75" s="71"/>
      <c r="J75" s="35"/>
      <c r="K75" s="160"/>
      <c r="L75" s="194"/>
      <c r="M75" s="179"/>
      <c r="N75" s="36"/>
      <c r="O75" s="39"/>
      <c r="P75" s="26"/>
      <c r="Q75" s="25"/>
      <c r="R75" s="37"/>
      <c r="S75" s="48"/>
      <c r="T75" s="37"/>
      <c r="U75" s="48"/>
      <c r="V75" s="88"/>
    </row>
    <row r="76" spans="1:830" s="14" customFormat="1" ht="30" customHeight="1" x14ac:dyDescent="0.25">
      <c r="A76" s="148"/>
      <c r="B76" s="148"/>
      <c r="C76" s="35"/>
      <c r="D76" s="35"/>
      <c r="E76" s="35"/>
      <c r="F76" s="35"/>
      <c r="G76" s="35"/>
      <c r="H76" s="35"/>
      <c r="I76" s="71"/>
      <c r="J76" s="35"/>
      <c r="K76" s="160"/>
      <c r="L76" s="194"/>
      <c r="M76" s="179"/>
      <c r="N76" s="12"/>
      <c r="O76" s="35"/>
      <c r="P76" s="35"/>
      <c r="Q76" s="35"/>
      <c r="R76" s="35"/>
      <c r="S76" s="71"/>
      <c r="T76" s="35"/>
      <c r="U76" s="71"/>
    </row>
    <row r="77" spans="1:830" s="117" customFormat="1" ht="15" customHeight="1" x14ac:dyDescent="0.25">
      <c r="A77" s="155"/>
      <c r="B77" s="155"/>
      <c r="C77" s="120"/>
      <c r="D77" s="120"/>
      <c r="E77" s="120"/>
      <c r="F77" s="120"/>
      <c r="G77" s="120"/>
      <c r="H77" s="120"/>
      <c r="I77" s="126"/>
      <c r="J77" s="120"/>
      <c r="K77" s="170"/>
      <c r="L77" s="194"/>
      <c r="M77" s="183"/>
      <c r="N77" s="116"/>
      <c r="O77" s="127"/>
      <c r="P77" s="127"/>
      <c r="Q77" s="127"/>
      <c r="R77" s="127"/>
      <c r="S77" s="144"/>
      <c r="T77" s="127"/>
      <c r="U77" s="144"/>
      <c r="V77" s="136"/>
      <c r="W77" s="136"/>
      <c r="X77" s="136"/>
      <c r="Y77" s="136"/>
      <c r="Z77" s="136"/>
      <c r="AA77" s="136"/>
      <c r="AB77" s="136"/>
      <c r="AC77" s="136"/>
      <c r="AD77" s="136"/>
      <c r="AE77" s="136"/>
      <c r="AF77" s="136"/>
      <c r="AG77" s="136"/>
      <c r="AH77" s="136"/>
      <c r="AI77" s="136"/>
      <c r="AJ77" s="136"/>
      <c r="AK77" s="136"/>
      <c r="AL77" s="136"/>
      <c r="AM77" s="136"/>
      <c r="AN77" s="136"/>
      <c r="AO77" s="136"/>
      <c r="AP77" s="136"/>
      <c r="AQ77" s="136"/>
      <c r="AR77" s="136"/>
      <c r="AS77" s="136"/>
      <c r="AT77" s="136"/>
      <c r="AU77" s="136"/>
      <c r="AV77" s="136"/>
      <c r="AW77" s="136"/>
      <c r="AX77" s="136"/>
      <c r="AY77" s="136"/>
      <c r="AZ77" s="136"/>
      <c r="BA77" s="136"/>
      <c r="BB77" s="136"/>
      <c r="BC77" s="136"/>
      <c r="BD77" s="136"/>
      <c r="BE77" s="136"/>
      <c r="BF77" s="136"/>
      <c r="BG77" s="136"/>
      <c r="BH77" s="136"/>
      <c r="BI77" s="136"/>
      <c r="BJ77" s="136"/>
      <c r="BK77" s="136"/>
      <c r="BL77" s="136"/>
      <c r="BM77" s="136"/>
      <c r="BN77" s="136"/>
      <c r="BO77" s="136"/>
      <c r="BP77" s="136"/>
      <c r="BQ77" s="136"/>
      <c r="BR77" s="136"/>
      <c r="BS77" s="136"/>
      <c r="BT77" s="136"/>
      <c r="BU77" s="136"/>
      <c r="BV77" s="136"/>
      <c r="BW77" s="136"/>
      <c r="BX77" s="136"/>
      <c r="BY77" s="136"/>
      <c r="BZ77" s="136"/>
      <c r="CA77" s="136"/>
      <c r="CB77" s="136"/>
      <c r="CC77" s="136"/>
      <c r="CD77" s="136"/>
      <c r="CE77" s="136"/>
      <c r="CF77" s="136"/>
      <c r="CG77" s="136"/>
      <c r="CH77" s="136"/>
      <c r="CI77" s="136"/>
      <c r="CJ77" s="136"/>
      <c r="CK77" s="136"/>
      <c r="CL77" s="136"/>
      <c r="CM77" s="136"/>
      <c r="CN77" s="136"/>
      <c r="CO77" s="136"/>
      <c r="CP77" s="136"/>
      <c r="CQ77" s="136"/>
      <c r="CR77" s="136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  <c r="IV77" s="14"/>
      <c r="IW77" s="14"/>
      <c r="IX77" s="14"/>
      <c r="IY77" s="14"/>
      <c r="IZ77" s="14"/>
      <c r="JA77" s="14"/>
      <c r="JB77" s="14"/>
      <c r="JC77" s="14"/>
      <c r="JD77" s="14"/>
      <c r="JE77" s="14"/>
      <c r="JF77" s="14"/>
      <c r="JG77" s="14"/>
      <c r="JH77" s="14"/>
      <c r="JI77" s="14"/>
      <c r="JJ77" s="14"/>
      <c r="JK77" s="14"/>
      <c r="JL77" s="14"/>
      <c r="JM77" s="14"/>
      <c r="JN77" s="14"/>
      <c r="JO77" s="14"/>
      <c r="JP77" s="14"/>
      <c r="JQ77" s="14"/>
      <c r="JR77" s="14"/>
      <c r="JS77" s="14"/>
      <c r="JT77" s="14"/>
      <c r="JU77" s="14"/>
      <c r="JV77" s="14"/>
      <c r="JW77" s="14"/>
      <c r="JX77" s="14"/>
      <c r="JY77" s="14"/>
      <c r="JZ77" s="14"/>
      <c r="KA77" s="14"/>
      <c r="KB77" s="14"/>
      <c r="KC77" s="14"/>
      <c r="KD77" s="14"/>
      <c r="KE77" s="14"/>
      <c r="KF77" s="14"/>
      <c r="KG77" s="14"/>
      <c r="KH77" s="14"/>
      <c r="KI77" s="14"/>
      <c r="KJ77" s="14"/>
      <c r="KK77" s="14"/>
      <c r="KL77" s="14"/>
      <c r="KM77" s="14"/>
      <c r="KN77" s="14"/>
      <c r="KO77" s="14"/>
      <c r="KP77" s="14"/>
      <c r="KQ77" s="14"/>
      <c r="KR77" s="14"/>
      <c r="KS77" s="14"/>
      <c r="KT77" s="14"/>
      <c r="KU77" s="14"/>
      <c r="KV77" s="14"/>
      <c r="KW77" s="14"/>
      <c r="KX77" s="14"/>
      <c r="KY77" s="14"/>
      <c r="KZ77" s="14"/>
      <c r="LA77" s="14"/>
      <c r="LB77" s="14"/>
      <c r="LC77" s="14"/>
      <c r="LD77" s="14"/>
      <c r="LE77" s="14"/>
      <c r="LF77" s="14"/>
      <c r="LG77" s="14"/>
      <c r="LH77" s="14"/>
      <c r="LI77" s="14"/>
      <c r="LJ77" s="14"/>
      <c r="LK77" s="14"/>
      <c r="LL77" s="14"/>
      <c r="LM77" s="14"/>
      <c r="LN77" s="14"/>
      <c r="LO77" s="14"/>
      <c r="LP77" s="14"/>
      <c r="LQ77" s="14"/>
      <c r="LR77" s="14"/>
      <c r="LS77" s="14"/>
      <c r="LT77" s="14"/>
      <c r="LU77" s="14"/>
      <c r="LV77" s="14"/>
      <c r="LW77" s="14"/>
      <c r="LX77" s="14"/>
      <c r="LY77" s="14"/>
      <c r="LZ77" s="14"/>
      <c r="MA77" s="14"/>
      <c r="MB77" s="14"/>
      <c r="MC77" s="14"/>
      <c r="MD77" s="14"/>
      <c r="ME77" s="14"/>
      <c r="MF77" s="14"/>
      <c r="MG77" s="14"/>
      <c r="MH77" s="14"/>
      <c r="MI77" s="14"/>
      <c r="MJ77" s="14"/>
      <c r="MK77" s="14"/>
      <c r="ML77" s="14"/>
      <c r="MM77" s="14"/>
      <c r="MN77" s="14"/>
      <c r="MO77" s="14"/>
      <c r="MP77" s="14"/>
      <c r="MQ77" s="14"/>
      <c r="MR77" s="14"/>
      <c r="MS77" s="14"/>
      <c r="MT77" s="14"/>
      <c r="MU77" s="14"/>
      <c r="MV77" s="14"/>
      <c r="MW77" s="14"/>
      <c r="MX77" s="14"/>
      <c r="MY77" s="14"/>
      <c r="MZ77" s="14"/>
      <c r="NA77" s="14"/>
      <c r="NB77" s="14"/>
      <c r="NC77" s="14"/>
      <c r="ND77" s="14"/>
      <c r="NE77" s="14"/>
      <c r="NF77" s="14"/>
      <c r="NG77" s="14"/>
      <c r="NH77" s="14"/>
      <c r="NI77" s="14"/>
      <c r="NJ77" s="14"/>
      <c r="NK77" s="14"/>
      <c r="NL77" s="14"/>
      <c r="NM77" s="14"/>
      <c r="NN77" s="14"/>
      <c r="NO77" s="14"/>
      <c r="NP77" s="14"/>
      <c r="NQ77" s="14"/>
      <c r="NR77" s="14"/>
      <c r="NS77" s="14"/>
      <c r="NT77" s="14"/>
      <c r="NU77" s="14"/>
      <c r="NV77" s="14"/>
      <c r="NW77" s="14"/>
      <c r="NX77" s="14"/>
      <c r="NY77" s="14"/>
      <c r="NZ77" s="14"/>
      <c r="OA77" s="14"/>
      <c r="OB77" s="14"/>
      <c r="OC77" s="14"/>
      <c r="OD77" s="14"/>
      <c r="OE77" s="14"/>
      <c r="OF77" s="14"/>
      <c r="OG77" s="14"/>
      <c r="OH77" s="14"/>
      <c r="OI77" s="14"/>
      <c r="OJ77" s="14"/>
      <c r="OK77" s="14"/>
      <c r="OL77" s="14"/>
      <c r="OM77" s="14"/>
      <c r="ON77" s="14"/>
      <c r="OO77" s="14"/>
      <c r="OP77" s="14"/>
      <c r="OQ77" s="14"/>
      <c r="OR77" s="14"/>
      <c r="OS77" s="14"/>
      <c r="OT77" s="14"/>
      <c r="OU77" s="14"/>
      <c r="OV77" s="14"/>
      <c r="OW77" s="14"/>
      <c r="OX77" s="14"/>
      <c r="OY77" s="14"/>
      <c r="OZ77" s="14"/>
      <c r="PA77" s="14"/>
      <c r="PB77" s="14"/>
      <c r="PC77" s="14"/>
      <c r="PD77" s="14"/>
      <c r="PE77" s="14"/>
      <c r="PF77" s="14"/>
      <c r="PG77" s="14"/>
      <c r="PH77" s="14"/>
      <c r="PI77" s="14"/>
      <c r="PJ77" s="14"/>
      <c r="PK77" s="14"/>
      <c r="PL77" s="14"/>
      <c r="PM77" s="14"/>
      <c r="PN77" s="14"/>
      <c r="PO77" s="14"/>
      <c r="PP77" s="14"/>
      <c r="PQ77" s="14"/>
      <c r="PR77" s="14"/>
      <c r="PS77" s="14"/>
      <c r="PT77" s="14"/>
      <c r="PU77" s="14"/>
      <c r="PV77" s="14"/>
      <c r="PW77" s="14"/>
      <c r="PX77" s="14"/>
      <c r="PY77" s="14"/>
      <c r="PZ77" s="14"/>
      <c r="QA77" s="14"/>
      <c r="QB77" s="14"/>
      <c r="QC77" s="14"/>
      <c r="QD77" s="14"/>
      <c r="QE77" s="14"/>
      <c r="QF77" s="14"/>
      <c r="QG77" s="14"/>
      <c r="QH77" s="14"/>
      <c r="QI77" s="14"/>
      <c r="QJ77" s="14"/>
      <c r="QK77" s="14"/>
      <c r="QL77" s="14"/>
      <c r="QM77" s="14"/>
      <c r="QN77" s="14"/>
      <c r="QO77" s="14"/>
      <c r="QP77" s="14"/>
      <c r="QQ77" s="14"/>
      <c r="QR77" s="14"/>
      <c r="QS77" s="14"/>
      <c r="QT77" s="14"/>
      <c r="QU77" s="14"/>
      <c r="QV77" s="14"/>
      <c r="QW77" s="14"/>
      <c r="QX77" s="14"/>
      <c r="QY77" s="14"/>
      <c r="QZ77" s="14"/>
      <c r="RA77" s="14"/>
      <c r="RB77" s="14"/>
      <c r="RC77" s="14"/>
      <c r="RD77" s="14"/>
      <c r="RE77" s="14"/>
      <c r="RF77" s="14"/>
      <c r="RG77" s="14"/>
      <c r="RH77" s="14"/>
      <c r="RI77" s="14"/>
      <c r="RJ77" s="14"/>
      <c r="RK77" s="14"/>
      <c r="RL77" s="14"/>
      <c r="RM77" s="14"/>
      <c r="RN77" s="14"/>
      <c r="RO77" s="14"/>
      <c r="RP77" s="14"/>
      <c r="RQ77" s="14"/>
      <c r="RR77" s="14"/>
      <c r="RS77" s="14"/>
      <c r="RT77" s="14"/>
      <c r="RU77" s="14"/>
      <c r="RV77" s="14"/>
      <c r="RW77" s="14"/>
      <c r="RX77" s="14"/>
      <c r="RY77" s="14"/>
      <c r="RZ77" s="14"/>
      <c r="SA77" s="14"/>
      <c r="SB77" s="14"/>
      <c r="SC77" s="14"/>
      <c r="SD77" s="14"/>
      <c r="SE77" s="14"/>
      <c r="SF77" s="14"/>
      <c r="SG77" s="14"/>
      <c r="SH77" s="14"/>
      <c r="SI77" s="14"/>
      <c r="SJ77" s="14"/>
      <c r="SK77" s="14"/>
      <c r="SL77" s="14"/>
      <c r="SM77" s="14"/>
      <c r="SN77" s="14"/>
      <c r="SO77" s="14"/>
      <c r="SP77" s="14"/>
      <c r="SQ77" s="14"/>
      <c r="SR77" s="14"/>
      <c r="SS77" s="14"/>
      <c r="ST77" s="14"/>
      <c r="SU77" s="14"/>
      <c r="SV77" s="14"/>
      <c r="SW77" s="14"/>
      <c r="SX77" s="14"/>
      <c r="SY77" s="14"/>
      <c r="SZ77" s="14"/>
      <c r="TA77" s="14"/>
      <c r="TB77" s="14"/>
      <c r="TC77" s="14"/>
      <c r="TD77" s="14"/>
      <c r="TE77" s="14"/>
      <c r="TF77" s="14"/>
      <c r="TG77" s="14"/>
      <c r="TH77" s="14"/>
      <c r="TI77" s="14"/>
      <c r="TJ77" s="14"/>
      <c r="TK77" s="14"/>
      <c r="TL77" s="14"/>
      <c r="TM77" s="14"/>
      <c r="TN77" s="14"/>
      <c r="TO77" s="14"/>
      <c r="TP77" s="14"/>
      <c r="TQ77" s="14"/>
      <c r="TR77" s="14"/>
      <c r="TS77" s="14"/>
      <c r="TT77" s="14"/>
      <c r="TU77" s="14"/>
      <c r="TV77" s="14"/>
      <c r="TW77" s="14"/>
      <c r="TX77" s="14"/>
      <c r="TY77" s="14"/>
      <c r="TZ77" s="14"/>
      <c r="UA77" s="14"/>
      <c r="UB77" s="14"/>
      <c r="UC77" s="14"/>
      <c r="UD77" s="14"/>
      <c r="UE77" s="14"/>
      <c r="UF77" s="14"/>
      <c r="UG77" s="14"/>
      <c r="UH77" s="14"/>
      <c r="UI77" s="14"/>
      <c r="UJ77" s="14"/>
      <c r="UK77" s="14"/>
      <c r="UL77" s="14"/>
      <c r="UM77" s="14"/>
      <c r="UN77" s="14"/>
      <c r="UO77" s="14"/>
      <c r="UP77" s="14"/>
      <c r="UQ77" s="14"/>
      <c r="UR77" s="14"/>
      <c r="US77" s="14"/>
      <c r="UT77" s="14"/>
      <c r="UU77" s="14"/>
      <c r="UV77" s="14"/>
      <c r="UW77" s="14"/>
      <c r="UX77" s="14"/>
      <c r="UY77" s="14"/>
      <c r="UZ77" s="14"/>
      <c r="VA77" s="14"/>
      <c r="VB77" s="14"/>
      <c r="VC77" s="14"/>
      <c r="VD77" s="14"/>
      <c r="VE77" s="14"/>
      <c r="VF77" s="14"/>
      <c r="VG77" s="14"/>
      <c r="VH77" s="14"/>
      <c r="VI77" s="14"/>
      <c r="VJ77" s="14"/>
      <c r="VK77" s="14"/>
      <c r="VL77" s="14"/>
      <c r="VM77" s="14"/>
      <c r="VN77" s="14"/>
      <c r="VO77" s="14"/>
      <c r="VP77" s="14"/>
      <c r="VQ77" s="14"/>
      <c r="VR77" s="14"/>
      <c r="VS77" s="14"/>
      <c r="VT77" s="14"/>
      <c r="VU77" s="14"/>
      <c r="VV77" s="14"/>
      <c r="VW77" s="14"/>
      <c r="VX77" s="14"/>
      <c r="VY77" s="14"/>
      <c r="VZ77" s="14"/>
      <c r="WA77" s="14"/>
      <c r="WB77" s="14"/>
      <c r="WC77" s="14"/>
      <c r="WD77" s="14"/>
      <c r="WE77" s="14"/>
      <c r="WF77" s="14"/>
      <c r="WG77" s="14"/>
      <c r="WH77" s="14"/>
      <c r="WI77" s="14"/>
      <c r="WJ77" s="14"/>
      <c r="WK77" s="14"/>
      <c r="WL77" s="14"/>
      <c r="WM77" s="14"/>
      <c r="WN77" s="14"/>
      <c r="WO77" s="14"/>
      <c r="WP77" s="14"/>
      <c r="WQ77" s="14"/>
      <c r="WR77" s="14"/>
      <c r="WS77" s="14"/>
      <c r="WT77" s="14"/>
      <c r="WU77" s="14"/>
      <c r="WV77" s="14"/>
      <c r="WW77" s="14"/>
      <c r="WX77" s="14"/>
      <c r="WY77" s="14"/>
      <c r="WZ77" s="14"/>
      <c r="XA77" s="14"/>
      <c r="XB77" s="14"/>
      <c r="XC77" s="14"/>
      <c r="XD77" s="14"/>
      <c r="XE77" s="14"/>
      <c r="XF77" s="14"/>
      <c r="XG77" s="14"/>
      <c r="XH77" s="14"/>
      <c r="XI77" s="14"/>
      <c r="XJ77" s="14"/>
      <c r="XK77" s="14"/>
      <c r="XL77" s="14"/>
      <c r="XM77" s="14"/>
      <c r="XN77" s="14"/>
      <c r="XO77" s="14"/>
      <c r="XP77" s="14"/>
      <c r="XQ77" s="14"/>
      <c r="XR77" s="14"/>
      <c r="XS77" s="14"/>
      <c r="XT77" s="14"/>
      <c r="XU77" s="14"/>
      <c r="XV77" s="14"/>
      <c r="XW77" s="14"/>
      <c r="XX77" s="14"/>
      <c r="XY77" s="14"/>
      <c r="XZ77" s="14"/>
      <c r="YA77" s="14"/>
      <c r="YB77" s="14"/>
      <c r="YC77" s="14"/>
      <c r="YD77" s="14"/>
      <c r="YE77" s="14"/>
      <c r="YF77" s="14"/>
      <c r="YG77" s="14"/>
      <c r="YH77" s="14"/>
      <c r="YI77" s="14"/>
      <c r="YJ77" s="14"/>
      <c r="YK77" s="14"/>
      <c r="YL77" s="14"/>
      <c r="YM77" s="14"/>
      <c r="YN77" s="14"/>
      <c r="YO77" s="14"/>
      <c r="YP77" s="14"/>
      <c r="YQ77" s="14"/>
      <c r="YR77" s="14"/>
      <c r="YS77" s="14"/>
      <c r="YT77" s="14"/>
      <c r="YU77" s="14"/>
      <c r="YV77" s="14"/>
      <c r="YW77" s="14"/>
      <c r="YX77" s="14"/>
      <c r="YY77" s="14"/>
      <c r="YZ77" s="14"/>
      <c r="ZA77" s="14"/>
      <c r="ZB77" s="14"/>
      <c r="ZC77" s="14"/>
      <c r="ZD77" s="14"/>
      <c r="ZE77" s="14"/>
      <c r="ZF77" s="14"/>
      <c r="ZG77" s="14"/>
      <c r="ZH77" s="14"/>
      <c r="ZI77" s="14"/>
      <c r="ZJ77" s="14"/>
      <c r="ZK77" s="14"/>
      <c r="ZL77" s="14"/>
      <c r="ZM77" s="14"/>
      <c r="ZN77" s="14"/>
      <c r="ZO77" s="14"/>
      <c r="ZP77" s="14"/>
      <c r="ZQ77" s="14"/>
      <c r="ZR77" s="14"/>
      <c r="ZS77" s="14"/>
      <c r="ZT77" s="14"/>
      <c r="ZU77" s="14"/>
      <c r="ZV77" s="14"/>
      <c r="ZW77" s="14"/>
      <c r="ZX77" s="14"/>
      <c r="ZY77" s="14"/>
      <c r="ZZ77" s="14"/>
      <c r="AAA77" s="14"/>
      <c r="AAB77" s="14"/>
      <c r="AAC77" s="14"/>
      <c r="AAD77" s="14"/>
      <c r="AAE77" s="14"/>
      <c r="AAF77" s="14"/>
      <c r="AAG77" s="14"/>
      <c r="AAH77" s="14"/>
      <c r="AAI77" s="14"/>
      <c r="AAJ77" s="14"/>
      <c r="AAK77" s="14"/>
      <c r="AAL77" s="14"/>
      <c r="AAM77" s="14"/>
      <c r="AAN77" s="14"/>
      <c r="AAO77" s="14"/>
      <c r="AAP77" s="14"/>
      <c r="AAQ77" s="14"/>
      <c r="AAR77" s="14"/>
      <c r="AAS77" s="14"/>
      <c r="AAT77" s="14"/>
      <c r="AAU77" s="14"/>
      <c r="AAV77" s="14"/>
      <c r="AAW77" s="14"/>
      <c r="AAX77" s="14"/>
      <c r="AAY77" s="14"/>
      <c r="AAZ77" s="14"/>
      <c r="ABA77" s="14"/>
      <c r="ABB77" s="14"/>
      <c r="ABC77" s="14"/>
      <c r="ABD77" s="14"/>
      <c r="ABE77" s="14"/>
      <c r="ABF77" s="14"/>
      <c r="ABG77" s="14"/>
      <c r="ABH77" s="14"/>
      <c r="ABI77" s="14"/>
      <c r="ABJ77" s="14"/>
      <c r="ABK77" s="14"/>
      <c r="ABL77" s="14"/>
      <c r="ABM77" s="14"/>
      <c r="ABN77" s="14"/>
      <c r="ABO77" s="14"/>
      <c r="ABP77" s="14"/>
      <c r="ABQ77" s="14"/>
      <c r="ABR77" s="14"/>
      <c r="ABS77" s="14"/>
      <c r="ABT77" s="14"/>
      <c r="ABU77" s="14"/>
      <c r="ABV77" s="14"/>
      <c r="ABW77" s="14"/>
      <c r="ABX77" s="14"/>
      <c r="ABY77" s="14"/>
      <c r="ABZ77" s="14"/>
      <c r="ACA77" s="14"/>
      <c r="ACB77" s="14"/>
      <c r="ACC77" s="14"/>
      <c r="ACD77" s="14"/>
      <c r="ACE77" s="14"/>
      <c r="ACF77" s="14"/>
      <c r="ACG77" s="14"/>
      <c r="ACH77" s="14"/>
      <c r="ACI77" s="14"/>
      <c r="ACJ77" s="14"/>
      <c r="ACK77" s="14"/>
      <c r="ACL77" s="14"/>
      <c r="ACM77" s="14"/>
      <c r="ACN77" s="14"/>
      <c r="ACO77" s="14"/>
      <c r="ACP77" s="14"/>
      <c r="ACQ77" s="14"/>
      <c r="ACR77" s="14"/>
      <c r="ACS77" s="14"/>
      <c r="ACT77" s="14"/>
      <c r="ACU77" s="14"/>
      <c r="ACV77" s="14"/>
      <c r="ACW77" s="14"/>
      <c r="ACX77" s="14"/>
      <c r="ACY77" s="14"/>
      <c r="ACZ77" s="14"/>
      <c r="ADA77" s="14"/>
      <c r="ADB77" s="14"/>
      <c r="ADC77" s="14"/>
      <c r="ADD77" s="14"/>
      <c r="ADE77" s="14"/>
      <c r="ADF77" s="14"/>
      <c r="ADG77" s="14"/>
      <c r="ADH77" s="14"/>
      <c r="ADI77" s="14"/>
      <c r="ADJ77" s="14"/>
      <c r="ADK77" s="14"/>
      <c r="ADL77" s="14"/>
      <c r="ADM77" s="14"/>
      <c r="ADN77" s="14"/>
      <c r="ADO77" s="14"/>
      <c r="ADP77" s="14"/>
      <c r="ADQ77" s="14"/>
      <c r="ADR77" s="14"/>
      <c r="ADS77" s="14"/>
      <c r="ADT77" s="14"/>
      <c r="ADU77" s="14"/>
      <c r="ADV77" s="14"/>
      <c r="ADW77" s="14"/>
      <c r="ADX77" s="14"/>
      <c r="ADY77" s="14"/>
      <c r="ADZ77" s="14"/>
      <c r="AEA77" s="14"/>
      <c r="AEB77" s="14"/>
      <c r="AEC77" s="14"/>
      <c r="AED77" s="14"/>
      <c r="AEE77" s="14"/>
      <c r="AEF77" s="14"/>
      <c r="AEG77" s="14"/>
      <c r="AEH77" s="14"/>
      <c r="AEI77" s="14"/>
      <c r="AEJ77" s="14"/>
      <c r="AEK77" s="14"/>
      <c r="AEL77" s="14"/>
      <c r="AEM77" s="14"/>
      <c r="AEN77" s="14"/>
      <c r="AEO77" s="14"/>
      <c r="AEP77" s="14"/>
      <c r="AEQ77" s="14"/>
      <c r="AER77" s="14"/>
      <c r="AES77" s="14"/>
      <c r="AET77" s="14"/>
      <c r="AEU77" s="14"/>
      <c r="AEV77" s="14"/>
      <c r="AEW77" s="14"/>
      <c r="AEX77" s="14"/>
    </row>
    <row r="78" spans="1:830" ht="30" customHeight="1" x14ac:dyDescent="0.25">
      <c r="A78" s="147" t="s">
        <v>419</v>
      </c>
      <c r="B78" s="147" t="s">
        <v>296</v>
      </c>
      <c r="C78" s="35" t="s">
        <v>132</v>
      </c>
      <c r="D78" s="36" t="s">
        <v>133</v>
      </c>
      <c r="E78" s="26">
        <v>15</v>
      </c>
      <c r="F78" s="26">
        <v>1</v>
      </c>
      <c r="G78" s="25" t="s">
        <v>154</v>
      </c>
      <c r="H78" s="24" t="s">
        <v>246</v>
      </c>
      <c r="I78" s="82">
        <v>2</v>
      </c>
      <c r="J78" s="37"/>
      <c r="K78" s="161"/>
      <c r="L78" s="193"/>
      <c r="M78" s="179" t="s">
        <v>171</v>
      </c>
      <c r="N78" s="36" t="s">
        <v>172</v>
      </c>
      <c r="O78" s="39">
        <v>15</v>
      </c>
      <c r="P78" s="26">
        <v>2</v>
      </c>
      <c r="Q78" s="25" t="s">
        <v>179</v>
      </c>
      <c r="R78" s="24" t="s">
        <v>246</v>
      </c>
      <c r="S78" s="48">
        <v>2</v>
      </c>
      <c r="T78" s="35"/>
      <c r="U78" s="71"/>
    </row>
    <row r="79" spans="1:830" ht="30" customHeight="1" x14ac:dyDescent="0.25">
      <c r="C79" s="11" t="s">
        <v>14</v>
      </c>
      <c r="D79" s="12" t="s">
        <v>15</v>
      </c>
      <c r="E79" s="13" t="s">
        <v>9</v>
      </c>
      <c r="F79" s="13">
        <v>1</v>
      </c>
      <c r="G79" s="12" t="s">
        <v>13</v>
      </c>
      <c r="H79" s="35" t="s">
        <v>246</v>
      </c>
      <c r="I79" s="99">
        <v>2</v>
      </c>
      <c r="K79" s="160"/>
      <c r="L79" s="193"/>
      <c r="M79" s="179"/>
      <c r="N79" s="36"/>
      <c r="O79" s="39"/>
      <c r="P79" s="26"/>
      <c r="Q79" s="25"/>
      <c r="R79" s="24"/>
      <c r="S79" s="48"/>
      <c r="T79" s="35"/>
      <c r="U79" s="71"/>
    </row>
    <row r="80" spans="1:830" ht="30" customHeight="1" x14ac:dyDescent="0.25">
      <c r="C80" s="35"/>
      <c r="D80" s="36"/>
      <c r="E80" s="26"/>
      <c r="F80" s="26"/>
      <c r="G80" s="25"/>
      <c r="H80" s="24"/>
      <c r="I80" s="82"/>
      <c r="J80" s="37"/>
      <c r="K80" s="161"/>
      <c r="L80" s="193"/>
      <c r="M80" s="179"/>
      <c r="N80" s="25"/>
      <c r="O80" s="35"/>
      <c r="P80" s="35"/>
      <c r="Q80" s="35"/>
      <c r="R80" s="35"/>
      <c r="S80" s="71"/>
      <c r="T80" s="35"/>
      <c r="U80" s="71"/>
    </row>
    <row r="81" spans="1:830" ht="30" customHeight="1" x14ac:dyDescent="0.25">
      <c r="C81" s="35"/>
      <c r="D81" s="36"/>
      <c r="E81" s="26"/>
      <c r="F81" s="26"/>
      <c r="G81" s="25"/>
      <c r="H81" s="24"/>
      <c r="I81" s="82"/>
      <c r="J81" s="37"/>
      <c r="K81" s="161"/>
      <c r="L81" s="193"/>
      <c r="M81" s="179"/>
      <c r="N81" s="25"/>
      <c r="O81" s="35"/>
      <c r="P81" s="35"/>
      <c r="Q81" s="35"/>
      <c r="R81" s="35"/>
      <c r="S81" s="71"/>
      <c r="T81" s="35"/>
      <c r="U81" s="71"/>
    </row>
    <row r="82" spans="1:830" s="117" customFormat="1" ht="15" customHeight="1" x14ac:dyDescent="0.25">
      <c r="A82" s="155"/>
      <c r="B82" s="155"/>
      <c r="C82" s="120"/>
      <c r="D82" s="120"/>
      <c r="E82" s="120"/>
      <c r="F82" s="120"/>
      <c r="G82" s="120"/>
      <c r="H82" s="120"/>
      <c r="I82" s="126"/>
      <c r="J82" s="120"/>
      <c r="K82" s="170"/>
      <c r="L82" s="194"/>
      <c r="M82" s="183"/>
      <c r="N82" s="116"/>
      <c r="O82" s="127"/>
      <c r="P82" s="127"/>
      <c r="Q82" s="127"/>
      <c r="R82" s="127"/>
      <c r="S82" s="144"/>
      <c r="T82" s="127"/>
      <c r="U82" s="144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  <c r="IO82" s="14"/>
      <c r="IP82" s="14"/>
      <c r="IQ82" s="14"/>
      <c r="IR82" s="14"/>
      <c r="IS82" s="14"/>
      <c r="IT82" s="14"/>
      <c r="IU82" s="14"/>
      <c r="IV82" s="14"/>
      <c r="IW82" s="14"/>
      <c r="IX82" s="14"/>
      <c r="IY82" s="14"/>
      <c r="IZ82" s="14"/>
      <c r="JA82" s="14"/>
      <c r="JB82" s="14"/>
      <c r="JC82" s="14"/>
      <c r="JD82" s="14"/>
      <c r="JE82" s="14"/>
      <c r="JF82" s="14"/>
      <c r="JG82" s="14"/>
      <c r="JH82" s="14"/>
      <c r="JI82" s="14"/>
      <c r="JJ82" s="14"/>
      <c r="JK82" s="14"/>
      <c r="JL82" s="14"/>
      <c r="JM82" s="14"/>
      <c r="JN82" s="14"/>
      <c r="JO82" s="14"/>
      <c r="JP82" s="14"/>
      <c r="JQ82" s="14"/>
      <c r="JR82" s="14"/>
      <c r="JS82" s="14"/>
      <c r="JT82" s="14"/>
      <c r="JU82" s="14"/>
      <c r="JV82" s="14"/>
      <c r="JW82" s="14"/>
      <c r="JX82" s="14"/>
      <c r="JY82" s="14"/>
      <c r="JZ82" s="14"/>
      <c r="KA82" s="14"/>
      <c r="KB82" s="14"/>
      <c r="KC82" s="14"/>
      <c r="KD82" s="14"/>
      <c r="KE82" s="14"/>
      <c r="KF82" s="14"/>
      <c r="KG82" s="14"/>
      <c r="KH82" s="14"/>
      <c r="KI82" s="14"/>
      <c r="KJ82" s="14"/>
      <c r="KK82" s="14"/>
      <c r="KL82" s="14"/>
      <c r="KM82" s="14"/>
      <c r="KN82" s="14"/>
      <c r="KO82" s="14"/>
      <c r="KP82" s="14"/>
      <c r="KQ82" s="14"/>
      <c r="KR82" s="14"/>
      <c r="KS82" s="14"/>
      <c r="KT82" s="14"/>
      <c r="KU82" s="14"/>
      <c r="KV82" s="14"/>
      <c r="KW82" s="14"/>
      <c r="KX82" s="14"/>
      <c r="KY82" s="14"/>
      <c r="KZ82" s="14"/>
      <c r="LA82" s="14"/>
      <c r="LB82" s="14"/>
      <c r="LC82" s="14"/>
      <c r="LD82" s="14"/>
      <c r="LE82" s="14"/>
      <c r="LF82" s="14"/>
      <c r="LG82" s="14"/>
      <c r="LH82" s="14"/>
      <c r="LI82" s="14"/>
      <c r="LJ82" s="14"/>
      <c r="LK82" s="14"/>
      <c r="LL82" s="14"/>
      <c r="LM82" s="14"/>
      <c r="LN82" s="14"/>
      <c r="LO82" s="14"/>
      <c r="LP82" s="14"/>
      <c r="LQ82" s="14"/>
      <c r="LR82" s="14"/>
      <c r="LS82" s="14"/>
      <c r="LT82" s="14"/>
      <c r="LU82" s="14"/>
      <c r="LV82" s="14"/>
      <c r="LW82" s="14"/>
      <c r="LX82" s="14"/>
      <c r="LY82" s="14"/>
      <c r="LZ82" s="14"/>
      <c r="MA82" s="14"/>
      <c r="MB82" s="14"/>
      <c r="MC82" s="14"/>
      <c r="MD82" s="14"/>
      <c r="ME82" s="14"/>
      <c r="MF82" s="14"/>
      <c r="MG82" s="14"/>
      <c r="MH82" s="14"/>
      <c r="MI82" s="14"/>
      <c r="MJ82" s="14"/>
      <c r="MK82" s="14"/>
      <c r="ML82" s="14"/>
      <c r="MM82" s="14"/>
      <c r="MN82" s="14"/>
      <c r="MO82" s="14"/>
      <c r="MP82" s="14"/>
      <c r="MQ82" s="14"/>
      <c r="MR82" s="14"/>
      <c r="MS82" s="14"/>
      <c r="MT82" s="14"/>
      <c r="MU82" s="14"/>
      <c r="MV82" s="14"/>
      <c r="MW82" s="14"/>
      <c r="MX82" s="14"/>
      <c r="MY82" s="14"/>
      <c r="MZ82" s="14"/>
      <c r="NA82" s="14"/>
      <c r="NB82" s="14"/>
      <c r="NC82" s="14"/>
      <c r="ND82" s="14"/>
      <c r="NE82" s="14"/>
      <c r="NF82" s="14"/>
      <c r="NG82" s="14"/>
      <c r="NH82" s="14"/>
      <c r="NI82" s="14"/>
      <c r="NJ82" s="14"/>
      <c r="NK82" s="14"/>
      <c r="NL82" s="14"/>
      <c r="NM82" s="14"/>
      <c r="NN82" s="14"/>
      <c r="NO82" s="14"/>
      <c r="NP82" s="14"/>
      <c r="NQ82" s="14"/>
      <c r="NR82" s="14"/>
      <c r="NS82" s="14"/>
      <c r="NT82" s="14"/>
      <c r="NU82" s="14"/>
      <c r="NV82" s="14"/>
      <c r="NW82" s="14"/>
      <c r="NX82" s="14"/>
      <c r="NY82" s="14"/>
      <c r="NZ82" s="14"/>
      <c r="OA82" s="14"/>
      <c r="OB82" s="14"/>
      <c r="OC82" s="14"/>
      <c r="OD82" s="14"/>
      <c r="OE82" s="14"/>
      <c r="OF82" s="14"/>
      <c r="OG82" s="14"/>
      <c r="OH82" s="14"/>
      <c r="OI82" s="14"/>
      <c r="OJ82" s="14"/>
      <c r="OK82" s="14"/>
      <c r="OL82" s="14"/>
      <c r="OM82" s="14"/>
      <c r="ON82" s="14"/>
      <c r="OO82" s="14"/>
      <c r="OP82" s="14"/>
      <c r="OQ82" s="14"/>
      <c r="OR82" s="14"/>
      <c r="OS82" s="14"/>
      <c r="OT82" s="14"/>
      <c r="OU82" s="14"/>
      <c r="OV82" s="14"/>
      <c r="OW82" s="14"/>
      <c r="OX82" s="14"/>
      <c r="OY82" s="14"/>
      <c r="OZ82" s="14"/>
      <c r="PA82" s="14"/>
      <c r="PB82" s="14"/>
      <c r="PC82" s="14"/>
      <c r="PD82" s="14"/>
      <c r="PE82" s="14"/>
      <c r="PF82" s="14"/>
      <c r="PG82" s="14"/>
      <c r="PH82" s="14"/>
      <c r="PI82" s="14"/>
      <c r="PJ82" s="14"/>
      <c r="PK82" s="14"/>
      <c r="PL82" s="14"/>
      <c r="PM82" s="14"/>
      <c r="PN82" s="14"/>
      <c r="PO82" s="14"/>
      <c r="PP82" s="14"/>
      <c r="PQ82" s="14"/>
      <c r="PR82" s="14"/>
      <c r="PS82" s="14"/>
      <c r="PT82" s="14"/>
      <c r="PU82" s="14"/>
      <c r="PV82" s="14"/>
      <c r="PW82" s="14"/>
      <c r="PX82" s="14"/>
      <c r="PY82" s="14"/>
      <c r="PZ82" s="14"/>
      <c r="QA82" s="14"/>
      <c r="QB82" s="14"/>
      <c r="QC82" s="14"/>
      <c r="QD82" s="14"/>
      <c r="QE82" s="14"/>
      <c r="QF82" s="14"/>
      <c r="QG82" s="14"/>
      <c r="QH82" s="14"/>
      <c r="QI82" s="14"/>
      <c r="QJ82" s="14"/>
      <c r="QK82" s="14"/>
      <c r="QL82" s="14"/>
      <c r="QM82" s="14"/>
      <c r="QN82" s="14"/>
      <c r="QO82" s="14"/>
      <c r="QP82" s="14"/>
      <c r="QQ82" s="14"/>
      <c r="QR82" s="14"/>
      <c r="QS82" s="14"/>
      <c r="QT82" s="14"/>
      <c r="QU82" s="14"/>
      <c r="QV82" s="14"/>
      <c r="QW82" s="14"/>
      <c r="QX82" s="14"/>
      <c r="QY82" s="14"/>
      <c r="QZ82" s="14"/>
      <c r="RA82" s="14"/>
      <c r="RB82" s="14"/>
      <c r="RC82" s="14"/>
      <c r="RD82" s="14"/>
      <c r="RE82" s="14"/>
      <c r="RF82" s="14"/>
      <c r="RG82" s="14"/>
      <c r="RH82" s="14"/>
      <c r="RI82" s="14"/>
      <c r="RJ82" s="14"/>
      <c r="RK82" s="14"/>
      <c r="RL82" s="14"/>
      <c r="RM82" s="14"/>
      <c r="RN82" s="14"/>
      <c r="RO82" s="14"/>
      <c r="RP82" s="14"/>
      <c r="RQ82" s="14"/>
      <c r="RR82" s="14"/>
      <c r="RS82" s="14"/>
      <c r="RT82" s="14"/>
      <c r="RU82" s="14"/>
      <c r="RV82" s="14"/>
      <c r="RW82" s="14"/>
      <c r="RX82" s="14"/>
      <c r="RY82" s="14"/>
      <c r="RZ82" s="14"/>
      <c r="SA82" s="14"/>
      <c r="SB82" s="14"/>
      <c r="SC82" s="14"/>
      <c r="SD82" s="14"/>
      <c r="SE82" s="14"/>
      <c r="SF82" s="14"/>
      <c r="SG82" s="14"/>
      <c r="SH82" s="14"/>
      <c r="SI82" s="14"/>
      <c r="SJ82" s="14"/>
      <c r="SK82" s="14"/>
      <c r="SL82" s="14"/>
      <c r="SM82" s="14"/>
      <c r="SN82" s="14"/>
      <c r="SO82" s="14"/>
      <c r="SP82" s="14"/>
      <c r="SQ82" s="14"/>
      <c r="SR82" s="14"/>
      <c r="SS82" s="14"/>
      <c r="ST82" s="14"/>
      <c r="SU82" s="14"/>
      <c r="SV82" s="14"/>
      <c r="SW82" s="14"/>
      <c r="SX82" s="14"/>
      <c r="SY82" s="14"/>
      <c r="SZ82" s="14"/>
      <c r="TA82" s="14"/>
      <c r="TB82" s="14"/>
      <c r="TC82" s="14"/>
      <c r="TD82" s="14"/>
      <c r="TE82" s="14"/>
      <c r="TF82" s="14"/>
      <c r="TG82" s="14"/>
      <c r="TH82" s="14"/>
      <c r="TI82" s="14"/>
      <c r="TJ82" s="14"/>
      <c r="TK82" s="14"/>
      <c r="TL82" s="14"/>
      <c r="TM82" s="14"/>
      <c r="TN82" s="14"/>
      <c r="TO82" s="14"/>
      <c r="TP82" s="14"/>
      <c r="TQ82" s="14"/>
      <c r="TR82" s="14"/>
      <c r="TS82" s="14"/>
      <c r="TT82" s="14"/>
      <c r="TU82" s="14"/>
      <c r="TV82" s="14"/>
      <c r="TW82" s="14"/>
      <c r="TX82" s="14"/>
      <c r="TY82" s="14"/>
      <c r="TZ82" s="14"/>
      <c r="UA82" s="14"/>
      <c r="UB82" s="14"/>
      <c r="UC82" s="14"/>
      <c r="UD82" s="14"/>
      <c r="UE82" s="14"/>
      <c r="UF82" s="14"/>
      <c r="UG82" s="14"/>
      <c r="UH82" s="14"/>
      <c r="UI82" s="14"/>
      <c r="UJ82" s="14"/>
      <c r="UK82" s="14"/>
      <c r="UL82" s="14"/>
      <c r="UM82" s="14"/>
      <c r="UN82" s="14"/>
      <c r="UO82" s="14"/>
      <c r="UP82" s="14"/>
      <c r="UQ82" s="14"/>
      <c r="UR82" s="14"/>
      <c r="US82" s="14"/>
      <c r="UT82" s="14"/>
      <c r="UU82" s="14"/>
      <c r="UV82" s="14"/>
      <c r="UW82" s="14"/>
      <c r="UX82" s="14"/>
      <c r="UY82" s="14"/>
      <c r="UZ82" s="14"/>
      <c r="VA82" s="14"/>
      <c r="VB82" s="14"/>
      <c r="VC82" s="14"/>
      <c r="VD82" s="14"/>
      <c r="VE82" s="14"/>
      <c r="VF82" s="14"/>
      <c r="VG82" s="14"/>
      <c r="VH82" s="14"/>
      <c r="VI82" s="14"/>
      <c r="VJ82" s="14"/>
      <c r="VK82" s="14"/>
      <c r="VL82" s="14"/>
      <c r="VM82" s="14"/>
      <c r="VN82" s="14"/>
      <c r="VO82" s="14"/>
      <c r="VP82" s="14"/>
      <c r="VQ82" s="14"/>
      <c r="VR82" s="14"/>
      <c r="VS82" s="14"/>
      <c r="VT82" s="14"/>
      <c r="VU82" s="14"/>
      <c r="VV82" s="14"/>
      <c r="VW82" s="14"/>
      <c r="VX82" s="14"/>
      <c r="VY82" s="14"/>
      <c r="VZ82" s="14"/>
      <c r="WA82" s="14"/>
      <c r="WB82" s="14"/>
      <c r="WC82" s="14"/>
      <c r="WD82" s="14"/>
      <c r="WE82" s="14"/>
      <c r="WF82" s="14"/>
      <c r="WG82" s="14"/>
      <c r="WH82" s="14"/>
      <c r="WI82" s="14"/>
      <c r="WJ82" s="14"/>
      <c r="WK82" s="14"/>
      <c r="WL82" s="14"/>
      <c r="WM82" s="14"/>
      <c r="WN82" s="14"/>
      <c r="WO82" s="14"/>
      <c r="WP82" s="14"/>
      <c r="WQ82" s="14"/>
      <c r="WR82" s="14"/>
      <c r="WS82" s="14"/>
      <c r="WT82" s="14"/>
      <c r="WU82" s="14"/>
      <c r="WV82" s="14"/>
      <c r="WW82" s="14"/>
      <c r="WX82" s="14"/>
      <c r="WY82" s="14"/>
      <c r="WZ82" s="14"/>
      <c r="XA82" s="14"/>
      <c r="XB82" s="14"/>
      <c r="XC82" s="14"/>
      <c r="XD82" s="14"/>
      <c r="XE82" s="14"/>
      <c r="XF82" s="14"/>
      <c r="XG82" s="14"/>
      <c r="XH82" s="14"/>
      <c r="XI82" s="14"/>
      <c r="XJ82" s="14"/>
      <c r="XK82" s="14"/>
      <c r="XL82" s="14"/>
      <c r="XM82" s="14"/>
      <c r="XN82" s="14"/>
      <c r="XO82" s="14"/>
      <c r="XP82" s="14"/>
      <c r="XQ82" s="14"/>
      <c r="XR82" s="14"/>
      <c r="XS82" s="14"/>
      <c r="XT82" s="14"/>
      <c r="XU82" s="14"/>
      <c r="XV82" s="14"/>
      <c r="XW82" s="14"/>
      <c r="XX82" s="14"/>
      <c r="XY82" s="14"/>
      <c r="XZ82" s="14"/>
      <c r="YA82" s="14"/>
      <c r="YB82" s="14"/>
      <c r="YC82" s="14"/>
      <c r="YD82" s="14"/>
      <c r="YE82" s="14"/>
      <c r="YF82" s="14"/>
      <c r="YG82" s="14"/>
      <c r="YH82" s="14"/>
      <c r="YI82" s="14"/>
      <c r="YJ82" s="14"/>
      <c r="YK82" s="14"/>
      <c r="YL82" s="14"/>
      <c r="YM82" s="14"/>
      <c r="YN82" s="14"/>
      <c r="YO82" s="14"/>
      <c r="YP82" s="14"/>
      <c r="YQ82" s="14"/>
      <c r="YR82" s="14"/>
      <c r="YS82" s="14"/>
      <c r="YT82" s="14"/>
      <c r="YU82" s="14"/>
      <c r="YV82" s="14"/>
      <c r="YW82" s="14"/>
      <c r="YX82" s="14"/>
      <c r="YY82" s="14"/>
      <c r="YZ82" s="14"/>
      <c r="ZA82" s="14"/>
      <c r="ZB82" s="14"/>
      <c r="ZC82" s="14"/>
      <c r="ZD82" s="14"/>
      <c r="ZE82" s="14"/>
      <c r="ZF82" s="14"/>
      <c r="ZG82" s="14"/>
      <c r="ZH82" s="14"/>
      <c r="ZI82" s="14"/>
      <c r="ZJ82" s="14"/>
      <c r="ZK82" s="14"/>
      <c r="ZL82" s="14"/>
      <c r="ZM82" s="14"/>
      <c r="ZN82" s="14"/>
      <c r="ZO82" s="14"/>
      <c r="ZP82" s="14"/>
      <c r="ZQ82" s="14"/>
      <c r="ZR82" s="14"/>
      <c r="ZS82" s="14"/>
      <c r="ZT82" s="14"/>
      <c r="ZU82" s="14"/>
      <c r="ZV82" s="14"/>
      <c r="ZW82" s="14"/>
      <c r="ZX82" s="14"/>
      <c r="ZY82" s="14"/>
      <c r="ZZ82" s="14"/>
      <c r="AAA82" s="14"/>
      <c r="AAB82" s="14"/>
      <c r="AAC82" s="14"/>
      <c r="AAD82" s="14"/>
      <c r="AAE82" s="14"/>
      <c r="AAF82" s="14"/>
      <c r="AAG82" s="14"/>
      <c r="AAH82" s="14"/>
      <c r="AAI82" s="14"/>
      <c r="AAJ82" s="14"/>
      <c r="AAK82" s="14"/>
      <c r="AAL82" s="14"/>
      <c r="AAM82" s="14"/>
      <c r="AAN82" s="14"/>
      <c r="AAO82" s="14"/>
      <c r="AAP82" s="14"/>
      <c r="AAQ82" s="14"/>
      <c r="AAR82" s="14"/>
      <c r="AAS82" s="14"/>
      <c r="AAT82" s="14"/>
      <c r="AAU82" s="14"/>
      <c r="AAV82" s="14"/>
      <c r="AAW82" s="14"/>
      <c r="AAX82" s="14"/>
      <c r="AAY82" s="14"/>
      <c r="AAZ82" s="14"/>
      <c r="ABA82" s="14"/>
      <c r="ABB82" s="14"/>
      <c r="ABC82" s="14"/>
      <c r="ABD82" s="14"/>
      <c r="ABE82" s="14"/>
      <c r="ABF82" s="14"/>
      <c r="ABG82" s="14"/>
      <c r="ABH82" s="14"/>
      <c r="ABI82" s="14"/>
      <c r="ABJ82" s="14"/>
      <c r="ABK82" s="14"/>
      <c r="ABL82" s="14"/>
      <c r="ABM82" s="14"/>
      <c r="ABN82" s="14"/>
      <c r="ABO82" s="14"/>
      <c r="ABP82" s="14"/>
      <c r="ABQ82" s="14"/>
      <c r="ABR82" s="14"/>
      <c r="ABS82" s="14"/>
      <c r="ABT82" s="14"/>
      <c r="ABU82" s="14"/>
      <c r="ABV82" s="14"/>
      <c r="ABW82" s="14"/>
      <c r="ABX82" s="14"/>
      <c r="ABY82" s="14"/>
      <c r="ABZ82" s="14"/>
      <c r="ACA82" s="14"/>
      <c r="ACB82" s="14"/>
      <c r="ACC82" s="14"/>
      <c r="ACD82" s="14"/>
      <c r="ACE82" s="14"/>
      <c r="ACF82" s="14"/>
      <c r="ACG82" s="14"/>
      <c r="ACH82" s="14"/>
      <c r="ACI82" s="14"/>
      <c r="ACJ82" s="14"/>
      <c r="ACK82" s="14"/>
      <c r="ACL82" s="14"/>
      <c r="ACM82" s="14"/>
      <c r="ACN82" s="14"/>
      <c r="ACO82" s="14"/>
      <c r="ACP82" s="14"/>
      <c r="ACQ82" s="14"/>
      <c r="ACR82" s="14"/>
      <c r="ACS82" s="14"/>
      <c r="ACT82" s="14"/>
      <c r="ACU82" s="14"/>
      <c r="ACV82" s="14"/>
      <c r="ACW82" s="14"/>
      <c r="ACX82" s="14"/>
      <c r="ACY82" s="14"/>
      <c r="ACZ82" s="14"/>
      <c r="ADA82" s="14"/>
      <c r="ADB82" s="14"/>
      <c r="ADC82" s="14"/>
      <c r="ADD82" s="14"/>
      <c r="ADE82" s="14"/>
      <c r="ADF82" s="14"/>
      <c r="ADG82" s="14"/>
      <c r="ADH82" s="14"/>
      <c r="ADI82" s="14"/>
      <c r="ADJ82" s="14"/>
      <c r="ADK82" s="14"/>
      <c r="ADL82" s="14"/>
      <c r="ADM82" s="14"/>
      <c r="ADN82" s="14"/>
      <c r="ADO82" s="14"/>
      <c r="ADP82" s="14"/>
      <c r="ADQ82" s="14"/>
      <c r="ADR82" s="14"/>
      <c r="ADS82" s="14"/>
      <c r="ADT82" s="14"/>
      <c r="ADU82" s="14"/>
      <c r="ADV82" s="14"/>
      <c r="ADW82" s="14"/>
      <c r="ADX82" s="14"/>
      <c r="ADY82" s="14"/>
      <c r="ADZ82" s="14"/>
      <c r="AEA82" s="14"/>
      <c r="AEB82" s="14"/>
      <c r="AEC82" s="14"/>
      <c r="AED82" s="14"/>
      <c r="AEE82" s="14"/>
      <c r="AEF82" s="14"/>
      <c r="AEG82" s="14"/>
      <c r="AEH82" s="14"/>
      <c r="AEI82" s="14"/>
      <c r="AEJ82" s="14"/>
      <c r="AEK82" s="14"/>
      <c r="AEL82" s="14"/>
      <c r="AEM82" s="14"/>
      <c r="AEN82" s="14"/>
      <c r="AEO82" s="14"/>
      <c r="AEP82" s="14"/>
      <c r="AEQ82" s="14"/>
      <c r="AER82" s="14"/>
      <c r="AES82" s="14"/>
      <c r="AET82" s="14"/>
      <c r="AEU82" s="14"/>
      <c r="AEV82" s="14"/>
      <c r="AEW82" s="14"/>
      <c r="AEX82" s="14"/>
    </row>
    <row r="83" spans="1:830" s="20" customFormat="1" ht="30" customHeight="1" x14ac:dyDescent="0.25">
      <c r="A83" s="149" t="s">
        <v>429</v>
      </c>
      <c r="B83" s="149" t="s">
        <v>297</v>
      </c>
      <c r="C83" s="15" t="s">
        <v>16</v>
      </c>
      <c r="D83" s="16" t="s">
        <v>17</v>
      </c>
      <c r="E83" s="17">
        <v>15</v>
      </c>
      <c r="F83" s="17">
        <v>1</v>
      </c>
      <c r="G83" s="16" t="s">
        <v>10</v>
      </c>
      <c r="H83" s="15" t="s">
        <v>259</v>
      </c>
      <c r="I83" s="96">
        <v>2</v>
      </c>
      <c r="J83" s="35"/>
      <c r="K83" s="160"/>
      <c r="L83" s="191"/>
      <c r="M83" s="175" t="s">
        <v>83</v>
      </c>
      <c r="N83" s="16" t="s">
        <v>84</v>
      </c>
      <c r="O83" s="17">
        <v>30</v>
      </c>
      <c r="P83" s="17">
        <v>2</v>
      </c>
      <c r="Q83" s="16" t="s">
        <v>10</v>
      </c>
      <c r="R83" s="15" t="s">
        <v>259</v>
      </c>
      <c r="S83" s="96">
        <v>4</v>
      </c>
      <c r="T83" s="9"/>
      <c r="U83" s="10"/>
      <c r="V83" s="62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830" s="21" customFormat="1" ht="30" customHeight="1" x14ac:dyDescent="0.25">
      <c r="A84" s="149"/>
      <c r="B84" s="149"/>
      <c r="C84" s="15" t="s">
        <v>28</v>
      </c>
      <c r="D84" s="16" t="s">
        <v>29</v>
      </c>
      <c r="E84" s="17" t="s">
        <v>9</v>
      </c>
      <c r="F84" s="17">
        <v>1</v>
      </c>
      <c r="G84" s="16" t="s">
        <v>30</v>
      </c>
      <c r="H84" s="15" t="s">
        <v>259</v>
      </c>
      <c r="I84" s="96">
        <v>2</v>
      </c>
      <c r="J84" s="35"/>
      <c r="K84" s="160"/>
      <c r="L84" s="191"/>
      <c r="M84" s="175" t="s">
        <v>28</v>
      </c>
      <c r="N84" s="16" t="s">
        <v>89</v>
      </c>
      <c r="O84" s="17" t="s">
        <v>9</v>
      </c>
      <c r="P84" s="17">
        <v>2</v>
      </c>
      <c r="Q84" s="16" t="s">
        <v>30</v>
      </c>
      <c r="R84" s="15" t="s">
        <v>259</v>
      </c>
      <c r="S84" s="96">
        <v>2</v>
      </c>
      <c r="T84" s="15"/>
      <c r="U84" s="96"/>
      <c r="V84" s="87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830" s="32" customFormat="1" ht="30" customHeight="1" x14ac:dyDescent="0.25">
      <c r="A85" s="151"/>
      <c r="B85" s="151"/>
      <c r="C85" s="46"/>
      <c r="D85" s="46"/>
      <c r="E85" s="46"/>
      <c r="F85" s="46"/>
      <c r="G85" s="46"/>
      <c r="H85" s="46"/>
      <c r="I85" s="103"/>
      <c r="J85" s="46"/>
      <c r="K85" s="172"/>
      <c r="L85" s="198"/>
      <c r="M85" s="187" t="s">
        <v>264</v>
      </c>
      <c r="N85" s="105" t="s">
        <v>265</v>
      </c>
      <c r="O85" s="71">
        <v>15</v>
      </c>
      <c r="P85" s="17">
        <v>2</v>
      </c>
      <c r="Q85" s="72" t="s">
        <v>233</v>
      </c>
      <c r="R85" s="73" t="s">
        <v>259</v>
      </c>
      <c r="S85" s="96">
        <v>2</v>
      </c>
      <c r="T85" s="73" t="s">
        <v>303</v>
      </c>
      <c r="U85" s="96">
        <v>1</v>
      </c>
      <c r="V85" s="62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</row>
    <row r="86" spans="1:830" s="20" customFormat="1" ht="30" customHeight="1" x14ac:dyDescent="0.25">
      <c r="A86" s="149"/>
      <c r="B86" s="149"/>
      <c r="C86" s="9"/>
      <c r="D86" s="9"/>
      <c r="E86" s="9"/>
      <c r="F86" s="9"/>
      <c r="G86" s="9"/>
      <c r="H86" s="9"/>
      <c r="I86" s="10"/>
      <c r="J86" s="9"/>
      <c r="K86" s="168"/>
      <c r="L86" s="199"/>
      <c r="M86" s="175"/>
      <c r="N86" s="6"/>
      <c r="O86" s="15"/>
      <c r="P86" s="15"/>
      <c r="Q86" s="15"/>
      <c r="R86" s="15"/>
      <c r="S86" s="96"/>
      <c r="T86" s="15"/>
      <c r="U86" s="96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</row>
    <row r="87" spans="1:830" s="117" customFormat="1" ht="15" customHeight="1" x14ac:dyDescent="0.25">
      <c r="A87" s="155"/>
      <c r="B87" s="155"/>
      <c r="C87" s="120"/>
      <c r="D87" s="120"/>
      <c r="E87" s="120"/>
      <c r="F87" s="120"/>
      <c r="G87" s="120"/>
      <c r="H87" s="120"/>
      <c r="I87" s="126"/>
      <c r="J87" s="120"/>
      <c r="K87" s="170"/>
      <c r="L87" s="194"/>
      <c r="M87" s="183"/>
      <c r="N87" s="116"/>
      <c r="O87" s="127"/>
      <c r="P87" s="127"/>
      <c r="Q87" s="127"/>
      <c r="R87" s="127"/>
      <c r="S87" s="144"/>
      <c r="T87" s="127"/>
      <c r="U87" s="144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  <c r="IV87" s="14"/>
      <c r="IW87" s="14"/>
      <c r="IX87" s="14"/>
      <c r="IY87" s="14"/>
      <c r="IZ87" s="14"/>
      <c r="JA87" s="14"/>
      <c r="JB87" s="14"/>
      <c r="JC87" s="14"/>
      <c r="JD87" s="14"/>
      <c r="JE87" s="14"/>
      <c r="JF87" s="14"/>
      <c r="JG87" s="14"/>
      <c r="JH87" s="14"/>
      <c r="JI87" s="14"/>
      <c r="JJ87" s="14"/>
      <c r="JK87" s="14"/>
      <c r="JL87" s="14"/>
      <c r="JM87" s="14"/>
      <c r="JN87" s="14"/>
      <c r="JO87" s="14"/>
      <c r="JP87" s="14"/>
      <c r="JQ87" s="14"/>
      <c r="JR87" s="14"/>
      <c r="JS87" s="14"/>
      <c r="JT87" s="14"/>
      <c r="JU87" s="14"/>
      <c r="JV87" s="14"/>
      <c r="JW87" s="14"/>
      <c r="JX87" s="14"/>
      <c r="JY87" s="14"/>
      <c r="JZ87" s="14"/>
      <c r="KA87" s="14"/>
      <c r="KB87" s="14"/>
      <c r="KC87" s="14"/>
      <c r="KD87" s="14"/>
      <c r="KE87" s="14"/>
      <c r="KF87" s="14"/>
      <c r="KG87" s="14"/>
      <c r="KH87" s="14"/>
      <c r="KI87" s="14"/>
      <c r="KJ87" s="14"/>
      <c r="KK87" s="14"/>
      <c r="KL87" s="14"/>
      <c r="KM87" s="14"/>
      <c r="KN87" s="14"/>
      <c r="KO87" s="14"/>
      <c r="KP87" s="14"/>
      <c r="KQ87" s="14"/>
      <c r="KR87" s="14"/>
      <c r="KS87" s="14"/>
      <c r="KT87" s="14"/>
      <c r="KU87" s="14"/>
      <c r="KV87" s="14"/>
      <c r="KW87" s="14"/>
      <c r="KX87" s="14"/>
      <c r="KY87" s="14"/>
      <c r="KZ87" s="14"/>
      <c r="LA87" s="14"/>
      <c r="LB87" s="14"/>
      <c r="LC87" s="14"/>
      <c r="LD87" s="14"/>
      <c r="LE87" s="14"/>
      <c r="LF87" s="14"/>
      <c r="LG87" s="14"/>
      <c r="LH87" s="14"/>
      <c r="LI87" s="14"/>
      <c r="LJ87" s="14"/>
      <c r="LK87" s="14"/>
      <c r="LL87" s="14"/>
      <c r="LM87" s="14"/>
      <c r="LN87" s="14"/>
      <c r="LO87" s="14"/>
      <c r="LP87" s="14"/>
      <c r="LQ87" s="14"/>
      <c r="LR87" s="14"/>
      <c r="LS87" s="14"/>
      <c r="LT87" s="14"/>
      <c r="LU87" s="14"/>
      <c r="LV87" s="14"/>
      <c r="LW87" s="14"/>
      <c r="LX87" s="14"/>
      <c r="LY87" s="14"/>
      <c r="LZ87" s="14"/>
      <c r="MA87" s="14"/>
      <c r="MB87" s="14"/>
      <c r="MC87" s="14"/>
      <c r="MD87" s="14"/>
      <c r="ME87" s="14"/>
      <c r="MF87" s="14"/>
      <c r="MG87" s="14"/>
      <c r="MH87" s="14"/>
      <c r="MI87" s="14"/>
      <c r="MJ87" s="14"/>
      <c r="MK87" s="14"/>
      <c r="ML87" s="14"/>
      <c r="MM87" s="14"/>
      <c r="MN87" s="14"/>
      <c r="MO87" s="14"/>
      <c r="MP87" s="14"/>
      <c r="MQ87" s="14"/>
      <c r="MR87" s="14"/>
      <c r="MS87" s="14"/>
      <c r="MT87" s="14"/>
      <c r="MU87" s="14"/>
      <c r="MV87" s="14"/>
      <c r="MW87" s="14"/>
      <c r="MX87" s="14"/>
      <c r="MY87" s="14"/>
      <c r="MZ87" s="14"/>
      <c r="NA87" s="14"/>
      <c r="NB87" s="14"/>
      <c r="NC87" s="14"/>
      <c r="ND87" s="14"/>
      <c r="NE87" s="14"/>
      <c r="NF87" s="14"/>
      <c r="NG87" s="14"/>
      <c r="NH87" s="14"/>
      <c r="NI87" s="14"/>
      <c r="NJ87" s="14"/>
      <c r="NK87" s="14"/>
      <c r="NL87" s="14"/>
      <c r="NM87" s="14"/>
      <c r="NN87" s="14"/>
      <c r="NO87" s="14"/>
      <c r="NP87" s="14"/>
      <c r="NQ87" s="14"/>
      <c r="NR87" s="14"/>
      <c r="NS87" s="14"/>
      <c r="NT87" s="14"/>
      <c r="NU87" s="14"/>
      <c r="NV87" s="14"/>
      <c r="NW87" s="14"/>
      <c r="NX87" s="14"/>
      <c r="NY87" s="14"/>
      <c r="NZ87" s="14"/>
      <c r="OA87" s="14"/>
      <c r="OB87" s="14"/>
      <c r="OC87" s="14"/>
      <c r="OD87" s="14"/>
      <c r="OE87" s="14"/>
      <c r="OF87" s="14"/>
      <c r="OG87" s="14"/>
      <c r="OH87" s="14"/>
      <c r="OI87" s="14"/>
      <c r="OJ87" s="14"/>
      <c r="OK87" s="14"/>
      <c r="OL87" s="14"/>
      <c r="OM87" s="14"/>
      <c r="ON87" s="14"/>
      <c r="OO87" s="14"/>
      <c r="OP87" s="14"/>
      <c r="OQ87" s="14"/>
      <c r="OR87" s="14"/>
      <c r="OS87" s="14"/>
      <c r="OT87" s="14"/>
      <c r="OU87" s="14"/>
      <c r="OV87" s="14"/>
      <c r="OW87" s="14"/>
      <c r="OX87" s="14"/>
      <c r="OY87" s="14"/>
      <c r="OZ87" s="14"/>
      <c r="PA87" s="14"/>
      <c r="PB87" s="14"/>
      <c r="PC87" s="14"/>
      <c r="PD87" s="14"/>
      <c r="PE87" s="14"/>
      <c r="PF87" s="14"/>
      <c r="PG87" s="14"/>
      <c r="PH87" s="14"/>
      <c r="PI87" s="14"/>
      <c r="PJ87" s="14"/>
      <c r="PK87" s="14"/>
      <c r="PL87" s="14"/>
      <c r="PM87" s="14"/>
      <c r="PN87" s="14"/>
      <c r="PO87" s="14"/>
      <c r="PP87" s="14"/>
      <c r="PQ87" s="14"/>
      <c r="PR87" s="14"/>
      <c r="PS87" s="14"/>
      <c r="PT87" s="14"/>
      <c r="PU87" s="14"/>
      <c r="PV87" s="14"/>
      <c r="PW87" s="14"/>
      <c r="PX87" s="14"/>
      <c r="PY87" s="14"/>
      <c r="PZ87" s="14"/>
      <c r="QA87" s="14"/>
      <c r="QB87" s="14"/>
      <c r="QC87" s="14"/>
      <c r="QD87" s="14"/>
      <c r="QE87" s="14"/>
      <c r="QF87" s="14"/>
      <c r="QG87" s="14"/>
      <c r="QH87" s="14"/>
      <c r="QI87" s="14"/>
      <c r="QJ87" s="14"/>
      <c r="QK87" s="14"/>
      <c r="QL87" s="14"/>
      <c r="QM87" s="14"/>
      <c r="QN87" s="14"/>
      <c r="QO87" s="14"/>
      <c r="QP87" s="14"/>
      <c r="QQ87" s="14"/>
      <c r="QR87" s="14"/>
      <c r="QS87" s="14"/>
      <c r="QT87" s="14"/>
      <c r="QU87" s="14"/>
      <c r="QV87" s="14"/>
      <c r="QW87" s="14"/>
      <c r="QX87" s="14"/>
      <c r="QY87" s="14"/>
      <c r="QZ87" s="14"/>
      <c r="RA87" s="14"/>
      <c r="RB87" s="14"/>
      <c r="RC87" s="14"/>
      <c r="RD87" s="14"/>
      <c r="RE87" s="14"/>
      <c r="RF87" s="14"/>
      <c r="RG87" s="14"/>
      <c r="RH87" s="14"/>
      <c r="RI87" s="14"/>
      <c r="RJ87" s="14"/>
      <c r="RK87" s="14"/>
      <c r="RL87" s="14"/>
      <c r="RM87" s="14"/>
      <c r="RN87" s="14"/>
      <c r="RO87" s="14"/>
      <c r="RP87" s="14"/>
      <c r="RQ87" s="14"/>
      <c r="RR87" s="14"/>
      <c r="RS87" s="14"/>
      <c r="RT87" s="14"/>
      <c r="RU87" s="14"/>
      <c r="RV87" s="14"/>
      <c r="RW87" s="14"/>
      <c r="RX87" s="14"/>
      <c r="RY87" s="14"/>
      <c r="RZ87" s="14"/>
      <c r="SA87" s="14"/>
      <c r="SB87" s="14"/>
      <c r="SC87" s="14"/>
      <c r="SD87" s="14"/>
      <c r="SE87" s="14"/>
      <c r="SF87" s="14"/>
      <c r="SG87" s="14"/>
      <c r="SH87" s="14"/>
      <c r="SI87" s="14"/>
      <c r="SJ87" s="14"/>
      <c r="SK87" s="14"/>
      <c r="SL87" s="14"/>
      <c r="SM87" s="14"/>
      <c r="SN87" s="14"/>
      <c r="SO87" s="14"/>
      <c r="SP87" s="14"/>
      <c r="SQ87" s="14"/>
      <c r="SR87" s="14"/>
      <c r="SS87" s="14"/>
      <c r="ST87" s="14"/>
      <c r="SU87" s="14"/>
      <c r="SV87" s="14"/>
      <c r="SW87" s="14"/>
      <c r="SX87" s="14"/>
      <c r="SY87" s="14"/>
      <c r="SZ87" s="14"/>
      <c r="TA87" s="14"/>
      <c r="TB87" s="14"/>
      <c r="TC87" s="14"/>
      <c r="TD87" s="14"/>
      <c r="TE87" s="14"/>
      <c r="TF87" s="14"/>
      <c r="TG87" s="14"/>
      <c r="TH87" s="14"/>
      <c r="TI87" s="14"/>
      <c r="TJ87" s="14"/>
      <c r="TK87" s="14"/>
      <c r="TL87" s="14"/>
      <c r="TM87" s="14"/>
      <c r="TN87" s="14"/>
      <c r="TO87" s="14"/>
      <c r="TP87" s="14"/>
      <c r="TQ87" s="14"/>
      <c r="TR87" s="14"/>
      <c r="TS87" s="14"/>
      <c r="TT87" s="14"/>
      <c r="TU87" s="14"/>
      <c r="TV87" s="14"/>
      <c r="TW87" s="14"/>
      <c r="TX87" s="14"/>
      <c r="TY87" s="14"/>
      <c r="TZ87" s="14"/>
      <c r="UA87" s="14"/>
      <c r="UB87" s="14"/>
      <c r="UC87" s="14"/>
      <c r="UD87" s="14"/>
      <c r="UE87" s="14"/>
      <c r="UF87" s="14"/>
      <c r="UG87" s="14"/>
      <c r="UH87" s="14"/>
      <c r="UI87" s="14"/>
      <c r="UJ87" s="14"/>
      <c r="UK87" s="14"/>
      <c r="UL87" s="14"/>
      <c r="UM87" s="14"/>
      <c r="UN87" s="14"/>
      <c r="UO87" s="14"/>
      <c r="UP87" s="14"/>
      <c r="UQ87" s="14"/>
      <c r="UR87" s="14"/>
      <c r="US87" s="14"/>
      <c r="UT87" s="14"/>
      <c r="UU87" s="14"/>
      <c r="UV87" s="14"/>
      <c r="UW87" s="14"/>
      <c r="UX87" s="14"/>
      <c r="UY87" s="14"/>
      <c r="UZ87" s="14"/>
      <c r="VA87" s="14"/>
      <c r="VB87" s="14"/>
      <c r="VC87" s="14"/>
      <c r="VD87" s="14"/>
      <c r="VE87" s="14"/>
      <c r="VF87" s="14"/>
      <c r="VG87" s="14"/>
      <c r="VH87" s="14"/>
      <c r="VI87" s="14"/>
      <c r="VJ87" s="14"/>
      <c r="VK87" s="14"/>
      <c r="VL87" s="14"/>
      <c r="VM87" s="14"/>
      <c r="VN87" s="14"/>
      <c r="VO87" s="14"/>
      <c r="VP87" s="14"/>
      <c r="VQ87" s="14"/>
      <c r="VR87" s="14"/>
      <c r="VS87" s="14"/>
      <c r="VT87" s="14"/>
      <c r="VU87" s="14"/>
      <c r="VV87" s="14"/>
      <c r="VW87" s="14"/>
      <c r="VX87" s="14"/>
      <c r="VY87" s="14"/>
      <c r="VZ87" s="14"/>
      <c r="WA87" s="14"/>
      <c r="WB87" s="14"/>
      <c r="WC87" s="14"/>
      <c r="WD87" s="14"/>
      <c r="WE87" s="14"/>
      <c r="WF87" s="14"/>
      <c r="WG87" s="14"/>
      <c r="WH87" s="14"/>
      <c r="WI87" s="14"/>
      <c r="WJ87" s="14"/>
      <c r="WK87" s="14"/>
      <c r="WL87" s="14"/>
      <c r="WM87" s="14"/>
      <c r="WN87" s="14"/>
      <c r="WO87" s="14"/>
      <c r="WP87" s="14"/>
      <c r="WQ87" s="14"/>
      <c r="WR87" s="14"/>
      <c r="WS87" s="14"/>
      <c r="WT87" s="14"/>
      <c r="WU87" s="14"/>
      <c r="WV87" s="14"/>
      <c r="WW87" s="14"/>
      <c r="WX87" s="14"/>
      <c r="WY87" s="14"/>
      <c r="WZ87" s="14"/>
      <c r="XA87" s="14"/>
      <c r="XB87" s="14"/>
      <c r="XC87" s="14"/>
      <c r="XD87" s="14"/>
      <c r="XE87" s="14"/>
      <c r="XF87" s="14"/>
      <c r="XG87" s="14"/>
      <c r="XH87" s="14"/>
      <c r="XI87" s="14"/>
      <c r="XJ87" s="14"/>
      <c r="XK87" s="14"/>
      <c r="XL87" s="14"/>
      <c r="XM87" s="14"/>
      <c r="XN87" s="14"/>
      <c r="XO87" s="14"/>
      <c r="XP87" s="14"/>
      <c r="XQ87" s="14"/>
      <c r="XR87" s="14"/>
      <c r="XS87" s="14"/>
      <c r="XT87" s="14"/>
      <c r="XU87" s="14"/>
      <c r="XV87" s="14"/>
      <c r="XW87" s="14"/>
      <c r="XX87" s="14"/>
      <c r="XY87" s="14"/>
      <c r="XZ87" s="14"/>
      <c r="YA87" s="14"/>
      <c r="YB87" s="14"/>
      <c r="YC87" s="14"/>
      <c r="YD87" s="14"/>
      <c r="YE87" s="14"/>
      <c r="YF87" s="14"/>
      <c r="YG87" s="14"/>
      <c r="YH87" s="14"/>
      <c r="YI87" s="14"/>
      <c r="YJ87" s="14"/>
      <c r="YK87" s="14"/>
      <c r="YL87" s="14"/>
      <c r="YM87" s="14"/>
      <c r="YN87" s="14"/>
      <c r="YO87" s="14"/>
      <c r="YP87" s="14"/>
      <c r="YQ87" s="14"/>
      <c r="YR87" s="14"/>
      <c r="YS87" s="14"/>
      <c r="YT87" s="14"/>
      <c r="YU87" s="14"/>
      <c r="YV87" s="14"/>
      <c r="YW87" s="14"/>
      <c r="YX87" s="14"/>
      <c r="YY87" s="14"/>
      <c r="YZ87" s="14"/>
      <c r="ZA87" s="14"/>
      <c r="ZB87" s="14"/>
      <c r="ZC87" s="14"/>
      <c r="ZD87" s="14"/>
      <c r="ZE87" s="14"/>
      <c r="ZF87" s="14"/>
      <c r="ZG87" s="14"/>
      <c r="ZH87" s="14"/>
      <c r="ZI87" s="14"/>
      <c r="ZJ87" s="14"/>
      <c r="ZK87" s="14"/>
      <c r="ZL87" s="14"/>
      <c r="ZM87" s="14"/>
      <c r="ZN87" s="14"/>
      <c r="ZO87" s="14"/>
      <c r="ZP87" s="14"/>
      <c r="ZQ87" s="14"/>
      <c r="ZR87" s="14"/>
      <c r="ZS87" s="14"/>
      <c r="ZT87" s="14"/>
      <c r="ZU87" s="14"/>
      <c r="ZV87" s="14"/>
      <c r="ZW87" s="14"/>
      <c r="ZX87" s="14"/>
      <c r="ZY87" s="14"/>
      <c r="ZZ87" s="14"/>
      <c r="AAA87" s="14"/>
      <c r="AAB87" s="14"/>
      <c r="AAC87" s="14"/>
      <c r="AAD87" s="14"/>
      <c r="AAE87" s="14"/>
      <c r="AAF87" s="14"/>
      <c r="AAG87" s="14"/>
      <c r="AAH87" s="14"/>
      <c r="AAI87" s="14"/>
      <c r="AAJ87" s="14"/>
      <c r="AAK87" s="14"/>
      <c r="AAL87" s="14"/>
      <c r="AAM87" s="14"/>
      <c r="AAN87" s="14"/>
      <c r="AAO87" s="14"/>
      <c r="AAP87" s="14"/>
      <c r="AAQ87" s="14"/>
      <c r="AAR87" s="14"/>
      <c r="AAS87" s="14"/>
      <c r="AAT87" s="14"/>
      <c r="AAU87" s="14"/>
      <c r="AAV87" s="14"/>
      <c r="AAW87" s="14"/>
      <c r="AAX87" s="14"/>
      <c r="AAY87" s="14"/>
      <c r="AAZ87" s="14"/>
      <c r="ABA87" s="14"/>
      <c r="ABB87" s="14"/>
      <c r="ABC87" s="14"/>
      <c r="ABD87" s="14"/>
      <c r="ABE87" s="14"/>
      <c r="ABF87" s="14"/>
      <c r="ABG87" s="14"/>
      <c r="ABH87" s="14"/>
      <c r="ABI87" s="14"/>
      <c r="ABJ87" s="14"/>
      <c r="ABK87" s="14"/>
      <c r="ABL87" s="14"/>
      <c r="ABM87" s="14"/>
      <c r="ABN87" s="14"/>
      <c r="ABO87" s="14"/>
      <c r="ABP87" s="14"/>
      <c r="ABQ87" s="14"/>
      <c r="ABR87" s="14"/>
      <c r="ABS87" s="14"/>
      <c r="ABT87" s="14"/>
      <c r="ABU87" s="14"/>
      <c r="ABV87" s="14"/>
      <c r="ABW87" s="14"/>
      <c r="ABX87" s="14"/>
      <c r="ABY87" s="14"/>
      <c r="ABZ87" s="14"/>
      <c r="ACA87" s="14"/>
      <c r="ACB87" s="14"/>
      <c r="ACC87" s="14"/>
      <c r="ACD87" s="14"/>
      <c r="ACE87" s="14"/>
      <c r="ACF87" s="14"/>
      <c r="ACG87" s="14"/>
      <c r="ACH87" s="14"/>
      <c r="ACI87" s="14"/>
      <c r="ACJ87" s="14"/>
      <c r="ACK87" s="14"/>
      <c r="ACL87" s="14"/>
      <c r="ACM87" s="14"/>
      <c r="ACN87" s="14"/>
      <c r="ACO87" s="14"/>
      <c r="ACP87" s="14"/>
      <c r="ACQ87" s="14"/>
      <c r="ACR87" s="14"/>
      <c r="ACS87" s="14"/>
      <c r="ACT87" s="14"/>
      <c r="ACU87" s="14"/>
      <c r="ACV87" s="14"/>
      <c r="ACW87" s="14"/>
      <c r="ACX87" s="14"/>
      <c r="ACY87" s="14"/>
      <c r="ACZ87" s="14"/>
      <c r="ADA87" s="14"/>
      <c r="ADB87" s="14"/>
      <c r="ADC87" s="14"/>
      <c r="ADD87" s="14"/>
      <c r="ADE87" s="14"/>
      <c r="ADF87" s="14"/>
      <c r="ADG87" s="14"/>
      <c r="ADH87" s="14"/>
      <c r="ADI87" s="14"/>
      <c r="ADJ87" s="14"/>
      <c r="ADK87" s="14"/>
      <c r="ADL87" s="14"/>
      <c r="ADM87" s="14"/>
      <c r="ADN87" s="14"/>
      <c r="ADO87" s="14"/>
      <c r="ADP87" s="14"/>
      <c r="ADQ87" s="14"/>
      <c r="ADR87" s="14"/>
      <c r="ADS87" s="14"/>
      <c r="ADT87" s="14"/>
      <c r="ADU87" s="14"/>
      <c r="ADV87" s="14"/>
      <c r="ADW87" s="14"/>
      <c r="ADX87" s="14"/>
      <c r="ADY87" s="14"/>
      <c r="ADZ87" s="14"/>
      <c r="AEA87" s="14"/>
      <c r="AEB87" s="14"/>
      <c r="AEC87" s="14"/>
      <c r="AED87" s="14"/>
      <c r="AEE87" s="14"/>
      <c r="AEF87" s="14"/>
      <c r="AEG87" s="14"/>
      <c r="AEH87" s="14"/>
      <c r="AEI87" s="14"/>
      <c r="AEJ87" s="14"/>
      <c r="AEK87" s="14"/>
      <c r="AEL87" s="14"/>
      <c r="AEM87" s="14"/>
      <c r="AEN87" s="14"/>
      <c r="AEO87" s="14"/>
      <c r="AEP87" s="14"/>
      <c r="AEQ87" s="14"/>
      <c r="AER87" s="14"/>
      <c r="AES87" s="14"/>
      <c r="AET87" s="14"/>
      <c r="AEU87" s="14"/>
      <c r="AEV87" s="14"/>
      <c r="AEW87" s="14"/>
      <c r="AEX87" s="14"/>
    </row>
    <row r="88" spans="1:830" s="21" customFormat="1" ht="30" customHeight="1" x14ac:dyDescent="0.25">
      <c r="A88" s="149" t="s">
        <v>410</v>
      </c>
      <c r="B88" s="149" t="s">
        <v>409</v>
      </c>
      <c r="C88" s="15" t="s">
        <v>24</v>
      </c>
      <c r="D88" s="16" t="s">
        <v>25</v>
      </c>
      <c r="E88" s="17">
        <v>15</v>
      </c>
      <c r="F88" s="17">
        <v>1</v>
      </c>
      <c r="G88" s="16" t="s">
        <v>23</v>
      </c>
      <c r="H88" s="11" t="s">
        <v>236</v>
      </c>
      <c r="I88" s="99">
        <v>2</v>
      </c>
      <c r="J88" s="35"/>
      <c r="K88" s="160"/>
      <c r="L88" s="191"/>
      <c r="M88" s="179"/>
      <c r="N88" s="16"/>
      <c r="O88" s="35"/>
      <c r="P88" s="35"/>
      <c r="Q88" s="35"/>
      <c r="R88" s="35"/>
      <c r="S88" s="71"/>
      <c r="T88" s="35"/>
      <c r="U88" s="71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830" s="21" customFormat="1" ht="30" customHeight="1" x14ac:dyDescent="0.25">
      <c r="A89" s="149"/>
      <c r="B89" s="149"/>
      <c r="C89" s="15"/>
      <c r="D89" s="16"/>
      <c r="E89" s="17"/>
      <c r="F89" s="17"/>
      <c r="G89" s="16"/>
      <c r="H89" s="11"/>
      <c r="I89" s="99"/>
      <c r="J89" s="35"/>
      <c r="K89" s="160"/>
      <c r="L89" s="191"/>
      <c r="M89" s="179"/>
      <c r="N89" s="16"/>
      <c r="O89" s="35"/>
      <c r="P89" s="35"/>
      <c r="Q89" s="35"/>
      <c r="R89" s="35"/>
      <c r="S89" s="71"/>
      <c r="T89" s="35"/>
      <c r="U89" s="71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830" s="21" customFormat="1" ht="30" customHeight="1" x14ac:dyDescent="0.25">
      <c r="A90" s="149"/>
      <c r="B90" s="149"/>
      <c r="C90" s="15"/>
      <c r="D90" s="16"/>
      <c r="E90" s="17"/>
      <c r="F90" s="17"/>
      <c r="G90" s="16"/>
      <c r="H90" s="11"/>
      <c r="I90" s="99"/>
      <c r="J90" s="35"/>
      <c r="K90" s="160"/>
      <c r="L90" s="191"/>
      <c r="M90" s="179"/>
      <c r="N90" s="16"/>
      <c r="O90" s="35"/>
      <c r="P90" s="35"/>
      <c r="Q90" s="35"/>
      <c r="R90" s="35"/>
      <c r="S90" s="71"/>
      <c r="T90" s="35"/>
      <c r="U90" s="71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830" s="21" customFormat="1" ht="30" customHeight="1" x14ac:dyDescent="0.25">
      <c r="A91" s="149"/>
      <c r="B91" s="149"/>
      <c r="C91" s="15"/>
      <c r="D91" s="16"/>
      <c r="E91" s="17"/>
      <c r="F91" s="17"/>
      <c r="G91" s="16"/>
      <c r="H91" s="11"/>
      <c r="I91" s="99"/>
      <c r="J91" s="35"/>
      <c r="K91" s="160"/>
      <c r="L91" s="191"/>
      <c r="M91" s="179"/>
      <c r="N91" s="16"/>
      <c r="O91" s="35"/>
      <c r="P91" s="35"/>
      <c r="Q91" s="35"/>
      <c r="R91" s="35"/>
      <c r="S91" s="71"/>
      <c r="T91" s="35"/>
      <c r="U91" s="71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830" s="117" customFormat="1" ht="15" customHeight="1" x14ac:dyDescent="0.25">
      <c r="A92" s="155"/>
      <c r="B92" s="155"/>
      <c r="C92" s="120"/>
      <c r="D92" s="120"/>
      <c r="E92" s="120"/>
      <c r="F92" s="120"/>
      <c r="G92" s="120"/>
      <c r="H92" s="120"/>
      <c r="I92" s="126"/>
      <c r="J92" s="120"/>
      <c r="K92" s="170"/>
      <c r="L92" s="194"/>
      <c r="M92" s="183"/>
      <c r="N92" s="116"/>
      <c r="O92" s="127"/>
      <c r="P92" s="127"/>
      <c r="Q92" s="127"/>
      <c r="R92" s="127"/>
      <c r="S92" s="144"/>
      <c r="T92" s="127"/>
      <c r="U92" s="144"/>
      <c r="V92" s="136"/>
      <c r="W92" s="136"/>
      <c r="X92" s="136"/>
      <c r="Y92" s="136"/>
      <c r="Z92" s="136"/>
      <c r="AA92" s="136"/>
      <c r="AB92" s="136"/>
      <c r="AC92" s="136"/>
      <c r="AD92" s="136"/>
      <c r="AE92" s="136"/>
      <c r="AF92" s="136"/>
      <c r="AG92" s="136"/>
      <c r="AH92" s="136"/>
      <c r="AI92" s="136"/>
      <c r="AJ92" s="136"/>
      <c r="AK92" s="136"/>
      <c r="AL92" s="136"/>
      <c r="AM92" s="136"/>
      <c r="AN92" s="136"/>
      <c r="AO92" s="136"/>
      <c r="AP92" s="136"/>
      <c r="AQ92" s="136"/>
      <c r="AR92" s="136"/>
      <c r="AS92" s="136"/>
      <c r="AT92" s="136"/>
      <c r="AU92" s="136"/>
      <c r="AV92" s="136"/>
      <c r="AW92" s="136"/>
      <c r="AX92" s="136"/>
      <c r="AY92" s="136"/>
      <c r="AZ92" s="136"/>
      <c r="BA92" s="136"/>
      <c r="BB92" s="136"/>
      <c r="BC92" s="136"/>
      <c r="BD92" s="136"/>
      <c r="BE92" s="136"/>
      <c r="BF92" s="136"/>
      <c r="BG92" s="136"/>
      <c r="BH92" s="136"/>
      <c r="BI92" s="136"/>
      <c r="BJ92" s="136"/>
      <c r="BK92" s="136"/>
      <c r="BL92" s="136"/>
      <c r="BM92" s="136"/>
      <c r="BN92" s="136"/>
      <c r="BO92" s="136"/>
      <c r="BP92" s="136"/>
      <c r="BQ92" s="136"/>
      <c r="BR92" s="136"/>
      <c r="BS92" s="136"/>
      <c r="BT92" s="136"/>
      <c r="BU92" s="136"/>
      <c r="BV92" s="136"/>
      <c r="BW92" s="136"/>
      <c r="BX92" s="136"/>
      <c r="BY92" s="136"/>
      <c r="BZ92" s="136"/>
      <c r="CA92" s="136"/>
      <c r="CB92" s="136"/>
      <c r="CC92" s="136"/>
      <c r="CD92" s="136"/>
      <c r="CE92" s="136"/>
      <c r="CF92" s="136"/>
      <c r="CG92" s="136"/>
      <c r="CH92" s="136"/>
      <c r="CI92" s="136"/>
      <c r="CJ92" s="136"/>
      <c r="CK92" s="136"/>
      <c r="CL92" s="136"/>
      <c r="CM92" s="136"/>
      <c r="CN92" s="136"/>
      <c r="CO92" s="136"/>
      <c r="CP92" s="136"/>
      <c r="CQ92" s="136"/>
      <c r="CR92" s="136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14"/>
      <c r="IG92" s="14"/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14"/>
      <c r="IT92" s="14"/>
      <c r="IU92" s="14"/>
      <c r="IV92" s="14"/>
      <c r="IW92" s="14"/>
      <c r="IX92" s="14"/>
      <c r="IY92" s="14"/>
      <c r="IZ92" s="14"/>
      <c r="JA92" s="14"/>
      <c r="JB92" s="14"/>
      <c r="JC92" s="14"/>
      <c r="JD92" s="14"/>
      <c r="JE92" s="14"/>
      <c r="JF92" s="14"/>
      <c r="JG92" s="14"/>
      <c r="JH92" s="14"/>
      <c r="JI92" s="14"/>
      <c r="JJ92" s="14"/>
      <c r="JK92" s="14"/>
      <c r="JL92" s="14"/>
      <c r="JM92" s="14"/>
      <c r="JN92" s="14"/>
      <c r="JO92" s="14"/>
      <c r="JP92" s="14"/>
      <c r="JQ92" s="14"/>
      <c r="JR92" s="14"/>
      <c r="JS92" s="14"/>
      <c r="JT92" s="14"/>
      <c r="JU92" s="14"/>
      <c r="JV92" s="14"/>
      <c r="JW92" s="14"/>
      <c r="JX92" s="14"/>
      <c r="JY92" s="14"/>
      <c r="JZ92" s="14"/>
      <c r="KA92" s="14"/>
      <c r="KB92" s="14"/>
      <c r="KC92" s="14"/>
      <c r="KD92" s="14"/>
      <c r="KE92" s="14"/>
      <c r="KF92" s="14"/>
      <c r="KG92" s="14"/>
      <c r="KH92" s="14"/>
      <c r="KI92" s="14"/>
      <c r="KJ92" s="14"/>
      <c r="KK92" s="14"/>
      <c r="KL92" s="14"/>
      <c r="KM92" s="14"/>
      <c r="KN92" s="14"/>
      <c r="KO92" s="14"/>
      <c r="KP92" s="14"/>
      <c r="KQ92" s="14"/>
      <c r="KR92" s="14"/>
      <c r="KS92" s="14"/>
      <c r="KT92" s="14"/>
      <c r="KU92" s="14"/>
      <c r="KV92" s="14"/>
      <c r="KW92" s="14"/>
      <c r="KX92" s="14"/>
      <c r="KY92" s="14"/>
      <c r="KZ92" s="14"/>
      <c r="LA92" s="14"/>
      <c r="LB92" s="14"/>
      <c r="LC92" s="14"/>
      <c r="LD92" s="14"/>
      <c r="LE92" s="14"/>
      <c r="LF92" s="14"/>
      <c r="LG92" s="14"/>
      <c r="LH92" s="14"/>
      <c r="LI92" s="14"/>
      <c r="LJ92" s="14"/>
      <c r="LK92" s="14"/>
      <c r="LL92" s="14"/>
      <c r="LM92" s="14"/>
      <c r="LN92" s="14"/>
      <c r="LO92" s="14"/>
      <c r="LP92" s="14"/>
      <c r="LQ92" s="14"/>
      <c r="LR92" s="14"/>
      <c r="LS92" s="14"/>
      <c r="LT92" s="14"/>
      <c r="LU92" s="14"/>
      <c r="LV92" s="14"/>
      <c r="LW92" s="14"/>
      <c r="LX92" s="14"/>
      <c r="LY92" s="14"/>
      <c r="LZ92" s="14"/>
      <c r="MA92" s="14"/>
      <c r="MB92" s="14"/>
      <c r="MC92" s="14"/>
      <c r="MD92" s="14"/>
      <c r="ME92" s="14"/>
      <c r="MF92" s="14"/>
      <c r="MG92" s="14"/>
      <c r="MH92" s="14"/>
      <c r="MI92" s="14"/>
      <c r="MJ92" s="14"/>
      <c r="MK92" s="14"/>
      <c r="ML92" s="14"/>
      <c r="MM92" s="14"/>
      <c r="MN92" s="14"/>
      <c r="MO92" s="14"/>
      <c r="MP92" s="14"/>
      <c r="MQ92" s="14"/>
      <c r="MR92" s="14"/>
      <c r="MS92" s="14"/>
      <c r="MT92" s="14"/>
      <c r="MU92" s="14"/>
      <c r="MV92" s="14"/>
      <c r="MW92" s="14"/>
      <c r="MX92" s="14"/>
      <c r="MY92" s="14"/>
      <c r="MZ92" s="14"/>
      <c r="NA92" s="14"/>
      <c r="NB92" s="14"/>
      <c r="NC92" s="14"/>
      <c r="ND92" s="14"/>
      <c r="NE92" s="14"/>
      <c r="NF92" s="14"/>
      <c r="NG92" s="14"/>
      <c r="NH92" s="14"/>
      <c r="NI92" s="14"/>
      <c r="NJ92" s="14"/>
      <c r="NK92" s="14"/>
      <c r="NL92" s="14"/>
      <c r="NM92" s="14"/>
      <c r="NN92" s="14"/>
      <c r="NO92" s="14"/>
      <c r="NP92" s="14"/>
      <c r="NQ92" s="14"/>
      <c r="NR92" s="14"/>
      <c r="NS92" s="14"/>
      <c r="NT92" s="14"/>
      <c r="NU92" s="14"/>
      <c r="NV92" s="14"/>
      <c r="NW92" s="14"/>
      <c r="NX92" s="14"/>
      <c r="NY92" s="14"/>
      <c r="NZ92" s="14"/>
      <c r="OA92" s="14"/>
      <c r="OB92" s="14"/>
      <c r="OC92" s="14"/>
      <c r="OD92" s="14"/>
      <c r="OE92" s="14"/>
      <c r="OF92" s="14"/>
      <c r="OG92" s="14"/>
      <c r="OH92" s="14"/>
      <c r="OI92" s="14"/>
      <c r="OJ92" s="14"/>
      <c r="OK92" s="14"/>
      <c r="OL92" s="14"/>
      <c r="OM92" s="14"/>
      <c r="ON92" s="14"/>
      <c r="OO92" s="14"/>
      <c r="OP92" s="14"/>
      <c r="OQ92" s="14"/>
      <c r="OR92" s="14"/>
      <c r="OS92" s="14"/>
      <c r="OT92" s="14"/>
      <c r="OU92" s="14"/>
      <c r="OV92" s="14"/>
      <c r="OW92" s="14"/>
      <c r="OX92" s="14"/>
      <c r="OY92" s="14"/>
      <c r="OZ92" s="14"/>
      <c r="PA92" s="14"/>
      <c r="PB92" s="14"/>
      <c r="PC92" s="14"/>
      <c r="PD92" s="14"/>
      <c r="PE92" s="14"/>
      <c r="PF92" s="14"/>
      <c r="PG92" s="14"/>
      <c r="PH92" s="14"/>
      <c r="PI92" s="14"/>
      <c r="PJ92" s="14"/>
      <c r="PK92" s="14"/>
      <c r="PL92" s="14"/>
      <c r="PM92" s="14"/>
      <c r="PN92" s="14"/>
      <c r="PO92" s="14"/>
      <c r="PP92" s="14"/>
      <c r="PQ92" s="14"/>
      <c r="PR92" s="14"/>
      <c r="PS92" s="14"/>
      <c r="PT92" s="14"/>
      <c r="PU92" s="14"/>
      <c r="PV92" s="14"/>
      <c r="PW92" s="14"/>
      <c r="PX92" s="14"/>
      <c r="PY92" s="14"/>
      <c r="PZ92" s="14"/>
      <c r="QA92" s="14"/>
      <c r="QB92" s="14"/>
      <c r="QC92" s="14"/>
      <c r="QD92" s="14"/>
      <c r="QE92" s="14"/>
      <c r="QF92" s="14"/>
      <c r="QG92" s="14"/>
      <c r="QH92" s="14"/>
      <c r="QI92" s="14"/>
      <c r="QJ92" s="14"/>
      <c r="QK92" s="14"/>
      <c r="QL92" s="14"/>
      <c r="QM92" s="14"/>
      <c r="QN92" s="14"/>
      <c r="QO92" s="14"/>
      <c r="QP92" s="14"/>
      <c r="QQ92" s="14"/>
      <c r="QR92" s="14"/>
      <c r="QS92" s="14"/>
      <c r="QT92" s="14"/>
      <c r="QU92" s="14"/>
      <c r="QV92" s="14"/>
      <c r="QW92" s="14"/>
      <c r="QX92" s="14"/>
      <c r="QY92" s="14"/>
      <c r="QZ92" s="14"/>
      <c r="RA92" s="14"/>
      <c r="RB92" s="14"/>
      <c r="RC92" s="14"/>
      <c r="RD92" s="14"/>
      <c r="RE92" s="14"/>
      <c r="RF92" s="14"/>
      <c r="RG92" s="14"/>
      <c r="RH92" s="14"/>
      <c r="RI92" s="14"/>
      <c r="RJ92" s="14"/>
      <c r="RK92" s="14"/>
      <c r="RL92" s="14"/>
      <c r="RM92" s="14"/>
      <c r="RN92" s="14"/>
      <c r="RO92" s="14"/>
      <c r="RP92" s="14"/>
      <c r="RQ92" s="14"/>
      <c r="RR92" s="14"/>
      <c r="RS92" s="14"/>
      <c r="RT92" s="14"/>
      <c r="RU92" s="14"/>
      <c r="RV92" s="14"/>
      <c r="RW92" s="14"/>
      <c r="RX92" s="14"/>
      <c r="RY92" s="14"/>
      <c r="RZ92" s="14"/>
      <c r="SA92" s="14"/>
      <c r="SB92" s="14"/>
      <c r="SC92" s="14"/>
      <c r="SD92" s="14"/>
      <c r="SE92" s="14"/>
      <c r="SF92" s="14"/>
      <c r="SG92" s="14"/>
      <c r="SH92" s="14"/>
      <c r="SI92" s="14"/>
      <c r="SJ92" s="14"/>
      <c r="SK92" s="14"/>
      <c r="SL92" s="14"/>
      <c r="SM92" s="14"/>
      <c r="SN92" s="14"/>
      <c r="SO92" s="14"/>
      <c r="SP92" s="14"/>
      <c r="SQ92" s="14"/>
      <c r="SR92" s="14"/>
      <c r="SS92" s="14"/>
      <c r="ST92" s="14"/>
      <c r="SU92" s="14"/>
      <c r="SV92" s="14"/>
      <c r="SW92" s="14"/>
      <c r="SX92" s="14"/>
      <c r="SY92" s="14"/>
      <c r="SZ92" s="14"/>
      <c r="TA92" s="14"/>
      <c r="TB92" s="14"/>
      <c r="TC92" s="14"/>
      <c r="TD92" s="14"/>
      <c r="TE92" s="14"/>
      <c r="TF92" s="14"/>
      <c r="TG92" s="14"/>
      <c r="TH92" s="14"/>
      <c r="TI92" s="14"/>
      <c r="TJ92" s="14"/>
      <c r="TK92" s="14"/>
      <c r="TL92" s="14"/>
      <c r="TM92" s="14"/>
      <c r="TN92" s="14"/>
      <c r="TO92" s="14"/>
      <c r="TP92" s="14"/>
      <c r="TQ92" s="14"/>
      <c r="TR92" s="14"/>
      <c r="TS92" s="14"/>
      <c r="TT92" s="14"/>
      <c r="TU92" s="14"/>
      <c r="TV92" s="14"/>
      <c r="TW92" s="14"/>
      <c r="TX92" s="14"/>
      <c r="TY92" s="14"/>
      <c r="TZ92" s="14"/>
      <c r="UA92" s="14"/>
      <c r="UB92" s="14"/>
      <c r="UC92" s="14"/>
      <c r="UD92" s="14"/>
      <c r="UE92" s="14"/>
      <c r="UF92" s="14"/>
      <c r="UG92" s="14"/>
      <c r="UH92" s="14"/>
      <c r="UI92" s="14"/>
      <c r="UJ92" s="14"/>
      <c r="UK92" s="14"/>
      <c r="UL92" s="14"/>
      <c r="UM92" s="14"/>
      <c r="UN92" s="14"/>
      <c r="UO92" s="14"/>
      <c r="UP92" s="14"/>
      <c r="UQ92" s="14"/>
      <c r="UR92" s="14"/>
      <c r="US92" s="14"/>
      <c r="UT92" s="14"/>
      <c r="UU92" s="14"/>
      <c r="UV92" s="14"/>
      <c r="UW92" s="14"/>
      <c r="UX92" s="14"/>
      <c r="UY92" s="14"/>
      <c r="UZ92" s="14"/>
      <c r="VA92" s="14"/>
      <c r="VB92" s="14"/>
      <c r="VC92" s="14"/>
      <c r="VD92" s="14"/>
      <c r="VE92" s="14"/>
      <c r="VF92" s="14"/>
      <c r="VG92" s="14"/>
      <c r="VH92" s="14"/>
      <c r="VI92" s="14"/>
      <c r="VJ92" s="14"/>
      <c r="VK92" s="14"/>
      <c r="VL92" s="14"/>
      <c r="VM92" s="14"/>
      <c r="VN92" s="14"/>
      <c r="VO92" s="14"/>
      <c r="VP92" s="14"/>
      <c r="VQ92" s="14"/>
      <c r="VR92" s="14"/>
      <c r="VS92" s="14"/>
      <c r="VT92" s="14"/>
      <c r="VU92" s="14"/>
      <c r="VV92" s="14"/>
      <c r="VW92" s="14"/>
      <c r="VX92" s="14"/>
      <c r="VY92" s="14"/>
      <c r="VZ92" s="14"/>
      <c r="WA92" s="14"/>
      <c r="WB92" s="14"/>
      <c r="WC92" s="14"/>
      <c r="WD92" s="14"/>
      <c r="WE92" s="14"/>
      <c r="WF92" s="14"/>
      <c r="WG92" s="14"/>
      <c r="WH92" s="14"/>
      <c r="WI92" s="14"/>
      <c r="WJ92" s="14"/>
      <c r="WK92" s="14"/>
      <c r="WL92" s="14"/>
      <c r="WM92" s="14"/>
      <c r="WN92" s="14"/>
      <c r="WO92" s="14"/>
      <c r="WP92" s="14"/>
      <c r="WQ92" s="14"/>
      <c r="WR92" s="14"/>
      <c r="WS92" s="14"/>
      <c r="WT92" s="14"/>
      <c r="WU92" s="14"/>
      <c r="WV92" s="14"/>
      <c r="WW92" s="14"/>
      <c r="WX92" s="14"/>
      <c r="WY92" s="14"/>
      <c r="WZ92" s="14"/>
      <c r="XA92" s="14"/>
      <c r="XB92" s="14"/>
      <c r="XC92" s="14"/>
      <c r="XD92" s="14"/>
      <c r="XE92" s="14"/>
      <c r="XF92" s="14"/>
      <c r="XG92" s="14"/>
      <c r="XH92" s="14"/>
      <c r="XI92" s="14"/>
      <c r="XJ92" s="14"/>
      <c r="XK92" s="14"/>
      <c r="XL92" s="14"/>
      <c r="XM92" s="14"/>
      <c r="XN92" s="14"/>
      <c r="XO92" s="14"/>
      <c r="XP92" s="14"/>
      <c r="XQ92" s="14"/>
      <c r="XR92" s="14"/>
      <c r="XS92" s="14"/>
      <c r="XT92" s="14"/>
      <c r="XU92" s="14"/>
      <c r="XV92" s="14"/>
      <c r="XW92" s="14"/>
      <c r="XX92" s="14"/>
      <c r="XY92" s="14"/>
      <c r="XZ92" s="14"/>
      <c r="YA92" s="14"/>
      <c r="YB92" s="14"/>
      <c r="YC92" s="14"/>
      <c r="YD92" s="14"/>
      <c r="YE92" s="14"/>
      <c r="YF92" s="14"/>
      <c r="YG92" s="14"/>
      <c r="YH92" s="14"/>
      <c r="YI92" s="14"/>
      <c r="YJ92" s="14"/>
      <c r="YK92" s="14"/>
      <c r="YL92" s="14"/>
      <c r="YM92" s="14"/>
      <c r="YN92" s="14"/>
      <c r="YO92" s="14"/>
      <c r="YP92" s="14"/>
      <c r="YQ92" s="14"/>
      <c r="YR92" s="14"/>
      <c r="YS92" s="14"/>
      <c r="YT92" s="14"/>
      <c r="YU92" s="14"/>
      <c r="YV92" s="14"/>
      <c r="YW92" s="14"/>
      <c r="YX92" s="14"/>
      <c r="YY92" s="14"/>
      <c r="YZ92" s="14"/>
      <c r="ZA92" s="14"/>
      <c r="ZB92" s="14"/>
      <c r="ZC92" s="14"/>
      <c r="ZD92" s="14"/>
      <c r="ZE92" s="14"/>
      <c r="ZF92" s="14"/>
      <c r="ZG92" s="14"/>
      <c r="ZH92" s="14"/>
      <c r="ZI92" s="14"/>
      <c r="ZJ92" s="14"/>
      <c r="ZK92" s="14"/>
      <c r="ZL92" s="14"/>
      <c r="ZM92" s="14"/>
      <c r="ZN92" s="14"/>
      <c r="ZO92" s="14"/>
      <c r="ZP92" s="14"/>
      <c r="ZQ92" s="14"/>
      <c r="ZR92" s="14"/>
      <c r="ZS92" s="14"/>
      <c r="ZT92" s="14"/>
      <c r="ZU92" s="14"/>
      <c r="ZV92" s="14"/>
      <c r="ZW92" s="14"/>
      <c r="ZX92" s="14"/>
      <c r="ZY92" s="14"/>
      <c r="ZZ92" s="14"/>
      <c r="AAA92" s="14"/>
      <c r="AAB92" s="14"/>
      <c r="AAC92" s="14"/>
      <c r="AAD92" s="14"/>
      <c r="AAE92" s="14"/>
      <c r="AAF92" s="14"/>
      <c r="AAG92" s="14"/>
      <c r="AAH92" s="14"/>
      <c r="AAI92" s="14"/>
      <c r="AAJ92" s="14"/>
      <c r="AAK92" s="14"/>
      <c r="AAL92" s="14"/>
      <c r="AAM92" s="14"/>
      <c r="AAN92" s="14"/>
      <c r="AAO92" s="14"/>
      <c r="AAP92" s="14"/>
      <c r="AAQ92" s="14"/>
      <c r="AAR92" s="14"/>
      <c r="AAS92" s="14"/>
      <c r="AAT92" s="14"/>
      <c r="AAU92" s="14"/>
      <c r="AAV92" s="14"/>
      <c r="AAW92" s="14"/>
      <c r="AAX92" s="14"/>
      <c r="AAY92" s="14"/>
      <c r="AAZ92" s="14"/>
      <c r="ABA92" s="14"/>
      <c r="ABB92" s="14"/>
      <c r="ABC92" s="14"/>
      <c r="ABD92" s="14"/>
      <c r="ABE92" s="14"/>
      <c r="ABF92" s="14"/>
      <c r="ABG92" s="14"/>
      <c r="ABH92" s="14"/>
      <c r="ABI92" s="14"/>
      <c r="ABJ92" s="14"/>
      <c r="ABK92" s="14"/>
      <c r="ABL92" s="14"/>
      <c r="ABM92" s="14"/>
      <c r="ABN92" s="14"/>
      <c r="ABO92" s="14"/>
      <c r="ABP92" s="14"/>
      <c r="ABQ92" s="14"/>
      <c r="ABR92" s="14"/>
      <c r="ABS92" s="14"/>
      <c r="ABT92" s="14"/>
      <c r="ABU92" s="14"/>
      <c r="ABV92" s="14"/>
      <c r="ABW92" s="14"/>
      <c r="ABX92" s="14"/>
      <c r="ABY92" s="14"/>
      <c r="ABZ92" s="14"/>
      <c r="ACA92" s="14"/>
      <c r="ACB92" s="14"/>
      <c r="ACC92" s="14"/>
      <c r="ACD92" s="14"/>
      <c r="ACE92" s="14"/>
      <c r="ACF92" s="14"/>
      <c r="ACG92" s="14"/>
      <c r="ACH92" s="14"/>
      <c r="ACI92" s="14"/>
      <c r="ACJ92" s="14"/>
      <c r="ACK92" s="14"/>
      <c r="ACL92" s="14"/>
      <c r="ACM92" s="14"/>
      <c r="ACN92" s="14"/>
      <c r="ACO92" s="14"/>
      <c r="ACP92" s="14"/>
      <c r="ACQ92" s="14"/>
      <c r="ACR92" s="14"/>
      <c r="ACS92" s="14"/>
      <c r="ACT92" s="14"/>
      <c r="ACU92" s="14"/>
      <c r="ACV92" s="14"/>
      <c r="ACW92" s="14"/>
      <c r="ACX92" s="14"/>
      <c r="ACY92" s="14"/>
      <c r="ACZ92" s="14"/>
      <c r="ADA92" s="14"/>
      <c r="ADB92" s="14"/>
      <c r="ADC92" s="14"/>
      <c r="ADD92" s="14"/>
      <c r="ADE92" s="14"/>
      <c r="ADF92" s="14"/>
      <c r="ADG92" s="14"/>
      <c r="ADH92" s="14"/>
      <c r="ADI92" s="14"/>
      <c r="ADJ92" s="14"/>
      <c r="ADK92" s="14"/>
      <c r="ADL92" s="14"/>
      <c r="ADM92" s="14"/>
      <c r="ADN92" s="14"/>
      <c r="ADO92" s="14"/>
      <c r="ADP92" s="14"/>
      <c r="ADQ92" s="14"/>
      <c r="ADR92" s="14"/>
      <c r="ADS92" s="14"/>
      <c r="ADT92" s="14"/>
      <c r="ADU92" s="14"/>
      <c r="ADV92" s="14"/>
      <c r="ADW92" s="14"/>
      <c r="ADX92" s="14"/>
      <c r="ADY92" s="14"/>
      <c r="ADZ92" s="14"/>
      <c r="AEA92" s="14"/>
      <c r="AEB92" s="14"/>
      <c r="AEC92" s="14"/>
      <c r="AED92" s="14"/>
      <c r="AEE92" s="14"/>
      <c r="AEF92" s="14"/>
      <c r="AEG92" s="14"/>
      <c r="AEH92" s="14"/>
      <c r="AEI92" s="14"/>
      <c r="AEJ92" s="14"/>
      <c r="AEK92" s="14"/>
      <c r="AEL92" s="14"/>
      <c r="AEM92" s="14"/>
      <c r="AEN92" s="14"/>
      <c r="AEO92" s="14"/>
      <c r="AEP92" s="14"/>
      <c r="AEQ92" s="14"/>
      <c r="AER92" s="14"/>
      <c r="AES92" s="14"/>
      <c r="AET92" s="14"/>
      <c r="AEU92" s="14"/>
      <c r="AEV92" s="14"/>
      <c r="AEW92" s="14"/>
      <c r="AEX92" s="14"/>
    </row>
    <row r="93" spans="1:830" s="14" customFormat="1" ht="30" customHeight="1" x14ac:dyDescent="0.25">
      <c r="A93" s="148" t="s">
        <v>395</v>
      </c>
      <c r="B93" s="148" t="s">
        <v>298</v>
      </c>
      <c r="C93" s="15" t="s">
        <v>33</v>
      </c>
      <c r="D93" s="16" t="s">
        <v>34</v>
      </c>
      <c r="E93" s="17">
        <v>15</v>
      </c>
      <c r="F93" s="17">
        <v>1</v>
      </c>
      <c r="G93" s="16" t="s">
        <v>123</v>
      </c>
      <c r="H93" s="15" t="s">
        <v>287</v>
      </c>
      <c r="I93" s="96">
        <v>2</v>
      </c>
      <c r="J93" s="35"/>
      <c r="K93" s="160"/>
      <c r="L93" s="191"/>
      <c r="M93" s="175" t="s">
        <v>106</v>
      </c>
      <c r="N93" s="16" t="s">
        <v>107</v>
      </c>
      <c r="O93" s="17">
        <v>30</v>
      </c>
      <c r="P93" s="17">
        <v>2</v>
      </c>
      <c r="Q93" s="16" t="s">
        <v>35</v>
      </c>
      <c r="R93" s="15" t="s">
        <v>287</v>
      </c>
      <c r="S93" s="96">
        <v>4</v>
      </c>
      <c r="T93" s="15"/>
      <c r="U93" s="96"/>
      <c r="V93" s="62"/>
    </row>
    <row r="94" spans="1:830" s="14" customFormat="1" ht="30" customHeight="1" x14ac:dyDescent="0.25">
      <c r="A94" s="148"/>
      <c r="B94" s="148"/>
      <c r="C94" s="15" t="s">
        <v>54</v>
      </c>
      <c r="D94" s="16" t="s">
        <v>55</v>
      </c>
      <c r="E94" s="17">
        <v>15</v>
      </c>
      <c r="F94" s="17">
        <v>1</v>
      </c>
      <c r="G94" s="16" t="s">
        <v>35</v>
      </c>
      <c r="H94" s="24" t="s">
        <v>287</v>
      </c>
      <c r="I94" s="98">
        <v>2</v>
      </c>
      <c r="J94" s="35"/>
      <c r="K94" s="160"/>
      <c r="L94" s="191"/>
      <c r="M94" s="179" t="s">
        <v>146</v>
      </c>
      <c r="N94" s="36" t="s">
        <v>147</v>
      </c>
      <c r="O94" s="39">
        <v>15</v>
      </c>
      <c r="P94" s="26">
        <v>2</v>
      </c>
      <c r="Q94" s="25" t="s">
        <v>170</v>
      </c>
      <c r="R94" s="37" t="s">
        <v>287</v>
      </c>
      <c r="S94" s="48">
        <v>2</v>
      </c>
      <c r="T94" s="37"/>
      <c r="U94" s="48"/>
      <c r="V94" s="88"/>
    </row>
    <row r="95" spans="1:830" s="14" customFormat="1" ht="30" customHeight="1" x14ac:dyDescent="0.25">
      <c r="A95" s="148"/>
      <c r="B95" s="148"/>
      <c r="C95" s="35" t="s">
        <v>146</v>
      </c>
      <c r="D95" s="36" t="s">
        <v>147</v>
      </c>
      <c r="E95" s="39">
        <v>15</v>
      </c>
      <c r="F95" s="26">
        <v>1</v>
      </c>
      <c r="G95" s="25" t="s">
        <v>181</v>
      </c>
      <c r="H95" s="37" t="s">
        <v>287</v>
      </c>
      <c r="I95" s="48">
        <v>2</v>
      </c>
      <c r="J95" s="45"/>
      <c r="K95" s="162"/>
      <c r="L95" s="193"/>
      <c r="M95" s="182" t="s">
        <v>321</v>
      </c>
      <c r="N95" s="91" t="s">
        <v>374</v>
      </c>
      <c r="O95" s="93">
        <v>15</v>
      </c>
      <c r="P95" s="93">
        <v>2</v>
      </c>
      <c r="Q95" s="94" t="s">
        <v>375</v>
      </c>
      <c r="R95" s="94" t="s">
        <v>287</v>
      </c>
      <c r="S95" s="92">
        <v>2</v>
      </c>
      <c r="T95" s="94"/>
      <c r="U95" s="92"/>
      <c r="V95" s="135"/>
    </row>
    <row r="96" spans="1:830" s="14" customFormat="1" ht="30" customHeight="1" x14ac:dyDescent="0.25">
      <c r="A96" s="148"/>
      <c r="B96" s="148"/>
      <c r="C96" s="35"/>
      <c r="D96" s="35"/>
      <c r="E96" s="35"/>
      <c r="F96" s="35"/>
      <c r="G96" s="35"/>
      <c r="H96" s="35"/>
      <c r="I96" s="71"/>
      <c r="J96" s="35"/>
      <c r="K96" s="160"/>
      <c r="L96" s="194"/>
      <c r="M96" s="179"/>
      <c r="N96" s="12"/>
      <c r="O96" s="35"/>
      <c r="P96" s="35"/>
      <c r="Q96" s="35"/>
      <c r="R96" s="35"/>
      <c r="S96" s="71"/>
      <c r="T96" s="35"/>
      <c r="U96" s="71"/>
    </row>
    <row r="97" spans="1:830" s="117" customFormat="1" ht="15" customHeight="1" x14ac:dyDescent="0.25">
      <c r="A97" s="155"/>
      <c r="B97" s="155"/>
      <c r="C97" s="120"/>
      <c r="D97" s="120"/>
      <c r="E97" s="120"/>
      <c r="F97" s="120"/>
      <c r="G97" s="120"/>
      <c r="H97" s="120"/>
      <c r="I97" s="126"/>
      <c r="J97" s="120"/>
      <c r="K97" s="170"/>
      <c r="L97" s="194"/>
      <c r="M97" s="183"/>
      <c r="N97" s="116"/>
      <c r="O97" s="127"/>
      <c r="P97" s="127"/>
      <c r="Q97" s="127"/>
      <c r="R97" s="127"/>
      <c r="S97" s="144"/>
      <c r="T97" s="127"/>
      <c r="U97" s="144"/>
      <c r="V97" s="136"/>
      <c r="W97" s="136"/>
      <c r="X97" s="136"/>
      <c r="Y97" s="136"/>
      <c r="Z97" s="136"/>
      <c r="AA97" s="136"/>
      <c r="AB97" s="136"/>
      <c r="AC97" s="136"/>
      <c r="AD97" s="136"/>
      <c r="AE97" s="136"/>
      <c r="AF97" s="136"/>
      <c r="AG97" s="136"/>
      <c r="AH97" s="136"/>
      <c r="AI97" s="136"/>
      <c r="AJ97" s="136"/>
      <c r="AK97" s="136"/>
      <c r="AL97" s="136"/>
      <c r="AM97" s="136"/>
      <c r="AN97" s="136"/>
      <c r="AO97" s="136"/>
      <c r="AP97" s="136"/>
      <c r="AQ97" s="136"/>
      <c r="AR97" s="136"/>
      <c r="AS97" s="136"/>
      <c r="AT97" s="136"/>
      <c r="AU97" s="136"/>
      <c r="AV97" s="136"/>
      <c r="AW97" s="136"/>
      <c r="AX97" s="136"/>
      <c r="AY97" s="136"/>
      <c r="AZ97" s="136"/>
      <c r="BA97" s="136"/>
      <c r="BB97" s="136"/>
      <c r="BC97" s="136"/>
      <c r="BD97" s="136"/>
      <c r="BE97" s="136"/>
      <c r="BF97" s="136"/>
      <c r="BG97" s="136"/>
      <c r="BH97" s="136"/>
      <c r="BI97" s="136"/>
      <c r="BJ97" s="136"/>
      <c r="BK97" s="136"/>
      <c r="BL97" s="136"/>
      <c r="BM97" s="136"/>
      <c r="BN97" s="136"/>
      <c r="BO97" s="136"/>
      <c r="BP97" s="136"/>
      <c r="BQ97" s="136"/>
      <c r="BR97" s="136"/>
      <c r="BS97" s="136"/>
      <c r="BT97" s="136"/>
      <c r="BU97" s="136"/>
      <c r="BV97" s="136"/>
      <c r="BW97" s="136"/>
      <c r="BX97" s="136"/>
      <c r="BY97" s="136"/>
      <c r="BZ97" s="136"/>
      <c r="CA97" s="136"/>
      <c r="CB97" s="136"/>
      <c r="CC97" s="136"/>
      <c r="CD97" s="136"/>
      <c r="CE97" s="136"/>
      <c r="CF97" s="136"/>
      <c r="CG97" s="136"/>
      <c r="CH97" s="136"/>
      <c r="CI97" s="136"/>
      <c r="CJ97" s="136"/>
      <c r="CK97" s="136"/>
      <c r="CL97" s="136"/>
      <c r="CM97" s="136"/>
      <c r="CN97" s="136"/>
      <c r="CO97" s="136"/>
      <c r="CP97" s="136"/>
      <c r="CQ97" s="136"/>
      <c r="CR97" s="136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4"/>
      <c r="IC97" s="14"/>
      <c r="ID97" s="14"/>
      <c r="IE97" s="14"/>
      <c r="IF97" s="14"/>
      <c r="IG97" s="14"/>
      <c r="IH97" s="14"/>
      <c r="II97" s="14"/>
      <c r="IJ97" s="14"/>
      <c r="IK97" s="14"/>
      <c r="IL97" s="14"/>
      <c r="IM97" s="14"/>
      <c r="IN97" s="14"/>
      <c r="IO97" s="14"/>
      <c r="IP97" s="14"/>
      <c r="IQ97" s="14"/>
      <c r="IR97" s="14"/>
      <c r="IS97" s="14"/>
      <c r="IT97" s="14"/>
      <c r="IU97" s="14"/>
      <c r="IV97" s="14"/>
      <c r="IW97" s="14"/>
      <c r="IX97" s="14"/>
      <c r="IY97" s="14"/>
      <c r="IZ97" s="14"/>
      <c r="JA97" s="14"/>
      <c r="JB97" s="14"/>
      <c r="JC97" s="14"/>
      <c r="JD97" s="14"/>
      <c r="JE97" s="14"/>
      <c r="JF97" s="14"/>
      <c r="JG97" s="14"/>
      <c r="JH97" s="14"/>
      <c r="JI97" s="14"/>
      <c r="JJ97" s="14"/>
      <c r="JK97" s="14"/>
      <c r="JL97" s="14"/>
      <c r="JM97" s="14"/>
      <c r="JN97" s="14"/>
      <c r="JO97" s="14"/>
      <c r="JP97" s="14"/>
      <c r="JQ97" s="14"/>
      <c r="JR97" s="14"/>
      <c r="JS97" s="14"/>
      <c r="JT97" s="14"/>
      <c r="JU97" s="14"/>
      <c r="JV97" s="14"/>
      <c r="JW97" s="14"/>
      <c r="JX97" s="14"/>
      <c r="JY97" s="14"/>
      <c r="JZ97" s="14"/>
      <c r="KA97" s="14"/>
      <c r="KB97" s="14"/>
      <c r="KC97" s="14"/>
      <c r="KD97" s="14"/>
      <c r="KE97" s="14"/>
      <c r="KF97" s="14"/>
      <c r="KG97" s="14"/>
      <c r="KH97" s="14"/>
      <c r="KI97" s="14"/>
      <c r="KJ97" s="14"/>
      <c r="KK97" s="14"/>
      <c r="KL97" s="14"/>
      <c r="KM97" s="14"/>
      <c r="KN97" s="14"/>
      <c r="KO97" s="14"/>
      <c r="KP97" s="14"/>
      <c r="KQ97" s="14"/>
      <c r="KR97" s="14"/>
      <c r="KS97" s="14"/>
      <c r="KT97" s="14"/>
      <c r="KU97" s="14"/>
      <c r="KV97" s="14"/>
      <c r="KW97" s="14"/>
      <c r="KX97" s="14"/>
      <c r="KY97" s="14"/>
      <c r="KZ97" s="14"/>
      <c r="LA97" s="14"/>
      <c r="LB97" s="14"/>
      <c r="LC97" s="14"/>
      <c r="LD97" s="14"/>
      <c r="LE97" s="14"/>
      <c r="LF97" s="14"/>
      <c r="LG97" s="14"/>
      <c r="LH97" s="14"/>
      <c r="LI97" s="14"/>
      <c r="LJ97" s="14"/>
      <c r="LK97" s="14"/>
      <c r="LL97" s="14"/>
      <c r="LM97" s="14"/>
      <c r="LN97" s="14"/>
      <c r="LO97" s="14"/>
      <c r="LP97" s="14"/>
      <c r="LQ97" s="14"/>
      <c r="LR97" s="14"/>
      <c r="LS97" s="14"/>
      <c r="LT97" s="14"/>
      <c r="LU97" s="14"/>
      <c r="LV97" s="14"/>
      <c r="LW97" s="14"/>
      <c r="LX97" s="14"/>
      <c r="LY97" s="14"/>
      <c r="LZ97" s="14"/>
      <c r="MA97" s="14"/>
      <c r="MB97" s="14"/>
      <c r="MC97" s="14"/>
      <c r="MD97" s="14"/>
      <c r="ME97" s="14"/>
      <c r="MF97" s="14"/>
      <c r="MG97" s="14"/>
      <c r="MH97" s="14"/>
      <c r="MI97" s="14"/>
      <c r="MJ97" s="14"/>
      <c r="MK97" s="14"/>
      <c r="ML97" s="14"/>
      <c r="MM97" s="14"/>
      <c r="MN97" s="14"/>
      <c r="MO97" s="14"/>
      <c r="MP97" s="14"/>
      <c r="MQ97" s="14"/>
      <c r="MR97" s="14"/>
      <c r="MS97" s="14"/>
      <c r="MT97" s="14"/>
      <c r="MU97" s="14"/>
      <c r="MV97" s="14"/>
      <c r="MW97" s="14"/>
      <c r="MX97" s="14"/>
      <c r="MY97" s="14"/>
      <c r="MZ97" s="14"/>
      <c r="NA97" s="14"/>
      <c r="NB97" s="14"/>
      <c r="NC97" s="14"/>
      <c r="ND97" s="14"/>
      <c r="NE97" s="14"/>
      <c r="NF97" s="14"/>
      <c r="NG97" s="14"/>
      <c r="NH97" s="14"/>
      <c r="NI97" s="14"/>
      <c r="NJ97" s="14"/>
      <c r="NK97" s="14"/>
      <c r="NL97" s="14"/>
      <c r="NM97" s="14"/>
      <c r="NN97" s="14"/>
      <c r="NO97" s="14"/>
      <c r="NP97" s="14"/>
      <c r="NQ97" s="14"/>
      <c r="NR97" s="14"/>
      <c r="NS97" s="14"/>
      <c r="NT97" s="14"/>
      <c r="NU97" s="14"/>
      <c r="NV97" s="14"/>
      <c r="NW97" s="14"/>
      <c r="NX97" s="14"/>
      <c r="NY97" s="14"/>
      <c r="NZ97" s="14"/>
      <c r="OA97" s="14"/>
      <c r="OB97" s="14"/>
      <c r="OC97" s="14"/>
      <c r="OD97" s="14"/>
      <c r="OE97" s="14"/>
      <c r="OF97" s="14"/>
      <c r="OG97" s="14"/>
      <c r="OH97" s="14"/>
      <c r="OI97" s="14"/>
      <c r="OJ97" s="14"/>
      <c r="OK97" s="14"/>
      <c r="OL97" s="14"/>
      <c r="OM97" s="14"/>
      <c r="ON97" s="14"/>
      <c r="OO97" s="14"/>
      <c r="OP97" s="14"/>
      <c r="OQ97" s="14"/>
      <c r="OR97" s="14"/>
      <c r="OS97" s="14"/>
      <c r="OT97" s="14"/>
      <c r="OU97" s="14"/>
      <c r="OV97" s="14"/>
      <c r="OW97" s="14"/>
      <c r="OX97" s="14"/>
      <c r="OY97" s="14"/>
      <c r="OZ97" s="14"/>
      <c r="PA97" s="14"/>
      <c r="PB97" s="14"/>
      <c r="PC97" s="14"/>
      <c r="PD97" s="14"/>
      <c r="PE97" s="14"/>
      <c r="PF97" s="14"/>
      <c r="PG97" s="14"/>
      <c r="PH97" s="14"/>
      <c r="PI97" s="14"/>
      <c r="PJ97" s="14"/>
      <c r="PK97" s="14"/>
      <c r="PL97" s="14"/>
      <c r="PM97" s="14"/>
      <c r="PN97" s="14"/>
      <c r="PO97" s="14"/>
      <c r="PP97" s="14"/>
      <c r="PQ97" s="14"/>
      <c r="PR97" s="14"/>
      <c r="PS97" s="14"/>
      <c r="PT97" s="14"/>
      <c r="PU97" s="14"/>
      <c r="PV97" s="14"/>
      <c r="PW97" s="14"/>
      <c r="PX97" s="14"/>
      <c r="PY97" s="14"/>
      <c r="PZ97" s="14"/>
      <c r="QA97" s="14"/>
      <c r="QB97" s="14"/>
      <c r="QC97" s="14"/>
      <c r="QD97" s="14"/>
      <c r="QE97" s="14"/>
      <c r="QF97" s="14"/>
      <c r="QG97" s="14"/>
      <c r="QH97" s="14"/>
      <c r="QI97" s="14"/>
      <c r="QJ97" s="14"/>
      <c r="QK97" s="14"/>
      <c r="QL97" s="14"/>
      <c r="QM97" s="14"/>
      <c r="QN97" s="14"/>
      <c r="QO97" s="14"/>
      <c r="QP97" s="14"/>
      <c r="QQ97" s="14"/>
      <c r="QR97" s="14"/>
      <c r="QS97" s="14"/>
      <c r="QT97" s="14"/>
      <c r="QU97" s="14"/>
      <c r="QV97" s="14"/>
      <c r="QW97" s="14"/>
      <c r="QX97" s="14"/>
      <c r="QY97" s="14"/>
      <c r="QZ97" s="14"/>
      <c r="RA97" s="14"/>
      <c r="RB97" s="14"/>
      <c r="RC97" s="14"/>
      <c r="RD97" s="14"/>
      <c r="RE97" s="14"/>
      <c r="RF97" s="14"/>
      <c r="RG97" s="14"/>
      <c r="RH97" s="14"/>
      <c r="RI97" s="14"/>
      <c r="RJ97" s="14"/>
      <c r="RK97" s="14"/>
      <c r="RL97" s="14"/>
      <c r="RM97" s="14"/>
      <c r="RN97" s="14"/>
      <c r="RO97" s="14"/>
      <c r="RP97" s="14"/>
      <c r="RQ97" s="14"/>
      <c r="RR97" s="14"/>
      <c r="RS97" s="14"/>
      <c r="RT97" s="14"/>
      <c r="RU97" s="14"/>
      <c r="RV97" s="14"/>
      <c r="RW97" s="14"/>
      <c r="RX97" s="14"/>
      <c r="RY97" s="14"/>
      <c r="RZ97" s="14"/>
      <c r="SA97" s="14"/>
      <c r="SB97" s="14"/>
      <c r="SC97" s="14"/>
      <c r="SD97" s="14"/>
      <c r="SE97" s="14"/>
      <c r="SF97" s="14"/>
      <c r="SG97" s="14"/>
      <c r="SH97" s="14"/>
      <c r="SI97" s="14"/>
      <c r="SJ97" s="14"/>
      <c r="SK97" s="14"/>
      <c r="SL97" s="14"/>
      <c r="SM97" s="14"/>
      <c r="SN97" s="14"/>
      <c r="SO97" s="14"/>
      <c r="SP97" s="14"/>
      <c r="SQ97" s="14"/>
      <c r="SR97" s="14"/>
      <c r="SS97" s="14"/>
      <c r="ST97" s="14"/>
      <c r="SU97" s="14"/>
      <c r="SV97" s="14"/>
      <c r="SW97" s="14"/>
      <c r="SX97" s="14"/>
      <c r="SY97" s="14"/>
      <c r="SZ97" s="14"/>
      <c r="TA97" s="14"/>
      <c r="TB97" s="14"/>
      <c r="TC97" s="14"/>
      <c r="TD97" s="14"/>
      <c r="TE97" s="14"/>
      <c r="TF97" s="14"/>
      <c r="TG97" s="14"/>
      <c r="TH97" s="14"/>
      <c r="TI97" s="14"/>
      <c r="TJ97" s="14"/>
      <c r="TK97" s="14"/>
      <c r="TL97" s="14"/>
      <c r="TM97" s="14"/>
      <c r="TN97" s="14"/>
      <c r="TO97" s="14"/>
      <c r="TP97" s="14"/>
      <c r="TQ97" s="14"/>
      <c r="TR97" s="14"/>
      <c r="TS97" s="14"/>
      <c r="TT97" s="14"/>
      <c r="TU97" s="14"/>
      <c r="TV97" s="14"/>
      <c r="TW97" s="14"/>
      <c r="TX97" s="14"/>
      <c r="TY97" s="14"/>
      <c r="TZ97" s="14"/>
      <c r="UA97" s="14"/>
      <c r="UB97" s="14"/>
      <c r="UC97" s="14"/>
      <c r="UD97" s="14"/>
      <c r="UE97" s="14"/>
      <c r="UF97" s="14"/>
      <c r="UG97" s="14"/>
      <c r="UH97" s="14"/>
      <c r="UI97" s="14"/>
      <c r="UJ97" s="14"/>
      <c r="UK97" s="14"/>
      <c r="UL97" s="14"/>
      <c r="UM97" s="14"/>
      <c r="UN97" s="14"/>
      <c r="UO97" s="14"/>
      <c r="UP97" s="14"/>
      <c r="UQ97" s="14"/>
      <c r="UR97" s="14"/>
      <c r="US97" s="14"/>
      <c r="UT97" s="14"/>
      <c r="UU97" s="14"/>
      <c r="UV97" s="14"/>
      <c r="UW97" s="14"/>
      <c r="UX97" s="14"/>
      <c r="UY97" s="14"/>
      <c r="UZ97" s="14"/>
      <c r="VA97" s="14"/>
      <c r="VB97" s="14"/>
      <c r="VC97" s="14"/>
      <c r="VD97" s="14"/>
      <c r="VE97" s="14"/>
      <c r="VF97" s="14"/>
      <c r="VG97" s="14"/>
      <c r="VH97" s="14"/>
      <c r="VI97" s="14"/>
      <c r="VJ97" s="14"/>
      <c r="VK97" s="14"/>
      <c r="VL97" s="14"/>
      <c r="VM97" s="14"/>
      <c r="VN97" s="14"/>
      <c r="VO97" s="14"/>
      <c r="VP97" s="14"/>
      <c r="VQ97" s="14"/>
      <c r="VR97" s="14"/>
      <c r="VS97" s="14"/>
      <c r="VT97" s="14"/>
      <c r="VU97" s="14"/>
      <c r="VV97" s="14"/>
      <c r="VW97" s="14"/>
      <c r="VX97" s="14"/>
      <c r="VY97" s="14"/>
      <c r="VZ97" s="14"/>
      <c r="WA97" s="14"/>
      <c r="WB97" s="14"/>
      <c r="WC97" s="14"/>
      <c r="WD97" s="14"/>
      <c r="WE97" s="14"/>
      <c r="WF97" s="14"/>
      <c r="WG97" s="14"/>
      <c r="WH97" s="14"/>
      <c r="WI97" s="14"/>
      <c r="WJ97" s="14"/>
      <c r="WK97" s="14"/>
      <c r="WL97" s="14"/>
      <c r="WM97" s="14"/>
      <c r="WN97" s="14"/>
      <c r="WO97" s="14"/>
      <c r="WP97" s="14"/>
      <c r="WQ97" s="14"/>
      <c r="WR97" s="14"/>
      <c r="WS97" s="14"/>
      <c r="WT97" s="14"/>
      <c r="WU97" s="14"/>
      <c r="WV97" s="14"/>
      <c r="WW97" s="14"/>
      <c r="WX97" s="14"/>
      <c r="WY97" s="14"/>
      <c r="WZ97" s="14"/>
      <c r="XA97" s="14"/>
      <c r="XB97" s="14"/>
      <c r="XC97" s="14"/>
      <c r="XD97" s="14"/>
      <c r="XE97" s="14"/>
      <c r="XF97" s="14"/>
      <c r="XG97" s="14"/>
      <c r="XH97" s="14"/>
      <c r="XI97" s="14"/>
      <c r="XJ97" s="14"/>
      <c r="XK97" s="14"/>
      <c r="XL97" s="14"/>
      <c r="XM97" s="14"/>
      <c r="XN97" s="14"/>
      <c r="XO97" s="14"/>
      <c r="XP97" s="14"/>
      <c r="XQ97" s="14"/>
      <c r="XR97" s="14"/>
      <c r="XS97" s="14"/>
      <c r="XT97" s="14"/>
      <c r="XU97" s="14"/>
      <c r="XV97" s="14"/>
      <c r="XW97" s="14"/>
      <c r="XX97" s="14"/>
      <c r="XY97" s="14"/>
      <c r="XZ97" s="14"/>
      <c r="YA97" s="14"/>
      <c r="YB97" s="14"/>
      <c r="YC97" s="14"/>
      <c r="YD97" s="14"/>
      <c r="YE97" s="14"/>
      <c r="YF97" s="14"/>
      <c r="YG97" s="14"/>
      <c r="YH97" s="14"/>
      <c r="YI97" s="14"/>
      <c r="YJ97" s="14"/>
      <c r="YK97" s="14"/>
      <c r="YL97" s="14"/>
      <c r="YM97" s="14"/>
      <c r="YN97" s="14"/>
      <c r="YO97" s="14"/>
      <c r="YP97" s="14"/>
      <c r="YQ97" s="14"/>
      <c r="YR97" s="14"/>
      <c r="YS97" s="14"/>
      <c r="YT97" s="14"/>
      <c r="YU97" s="14"/>
      <c r="YV97" s="14"/>
      <c r="YW97" s="14"/>
      <c r="YX97" s="14"/>
      <c r="YY97" s="14"/>
      <c r="YZ97" s="14"/>
      <c r="ZA97" s="14"/>
      <c r="ZB97" s="14"/>
      <c r="ZC97" s="14"/>
      <c r="ZD97" s="14"/>
      <c r="ZE97" s="14"/>
      <c r="ZF97" s="14"/>
      <c r="ZG97" s="14"/>
      <c r="ZH97" s="14"/>
      <c r="ZI97" s="14"/>
      <c r="ZJ97" s="14"/>
      <c r="ZK97" s="14"/>
      <c r="ZL97" s="14"/>
      <c r="ZM97" s="14"/>
      <c r="ZN97" s="14"/>
      <c r="ZO97" s="14"/>
      <c r="ZP97" s="14"/>
      <c r="ZQ97" s="14"/>
      <c r="ZR97" s="14"/>
      <c r="ZS97" s="14"/>
      <c r="ZT97" s="14"/>
      <c r="ZU97" s="14"/>
      <c r="ZV97" s="14"/>
      <c r="ZW97" s="14"/>
      <c r="ZX97" s="14"/>
      <c r="ZY97" s="14"/>
      <c r="ZZ97" s="14"/>
      <c r="AAA97" s="14"/>
      <c r="AAB97" s="14"/>
      <c r="AAC97" s="14"/>
      <c r="AAD97" s="14"/>
      <c r="AAE97" s="14"/>
      <c r="AAF97" s="14"/>
      <c r="AAG97" s="14"/>
      <c r="AAH97" s="14"/>
      <c r="AAI97" s="14"/>
      <c r="AAJ97" s="14"/>
      <c r="AAK97" s="14"/>
      <c r="AAL97" s="14"/>
      <c r="AAM97" s="14"/>
      <c r="AAN97" s="14"/>
      <c r="AAO97" s="14"/>
      <c r="AAP97" s="14"/>
      <c r="AAQ97" s="14"/>
      <c r="AAR97" s="14"/>
      <c r="AAS97" s="14"/>
      <c r="AAT97" s="14"/>
      <c r="AAU97" s="14"/>
      <c r="AAV97" s="14"/>
      <c r="AAW97" s="14"/>
      <c r="AAX97" s="14"/>
      <c r="AAY97" s="14"/>
      <c r="AAZ97" s="14"/>
      <c r="ABA97" s="14"/>
      <c r="ABB97" s="14"/>
      <c r="ABC97" s="14"/>
      <c r="ABD97" s="14"/>
      <c r="ABE97" s="14"/>
      <c r="ABF97" s="14"/>
      <c r="ABG97" s="14"/>
      <c r="ABH97" s="14"/>
      <c r="ABI97" s="14"/>
      <c r="ABJ97" s="14"/>
      <c r="ABK97" s="14"/>
      <c r="ABL97" s="14"/>
      <c r="ABM97" s="14"/>
      <c r="ABN97" s="14"/>
      <c r="ABO97" s="14"/>
      <c r="ABP97" s="14"/>
      <c r="ABQ97" s="14"/>
      <c r="ABR97" s="14"/>
      <c r="ABS97" s="14"/>
      <c r="ABT97" s="14"/>
      <c r="ABU97" s="14"/>
      <c r="ABV97" s="14"/>
      <c r="ABW97" s="14"/>
      <c r="ABX97" s="14"/>
      <c r="ABY97" s="14"/>
      <c r="ABZ97" s="14"/>
      <c r="ACA97" s="14"/>
      <c r="ACB97" s="14"/>
      <c r="ACC97" s="14"/>
      <c r="ACD97" s="14"/>
      <c r="ACE97" s="14"/>
      <c r="ACF97" s="14"/>
      <c r="ACG97" s="14"/>
      <c r="ACH97" s="14"/>
      <c r="ACI97" s="14"/>
      <c r="ACJ97" s="14"/>
      <c r="ACK97" s="14"/>
      <c r="ACL97" s="14"/>
      <c r="ACM97" s="14"/>
      <c r="ACN97" s="14"/>
      <c r="ACO97" s="14"/>
      <c r="ACP97" s="14"/>
      <c r="ACQ97" s="14"/>
      <c r="ACR97" s="14"/>
      <c r="ACS97" s="14"/>
      <c r="ACT97" s="14"/>
      <c r="ACU97" s="14"/>
      <c r="ACV97" s="14"/>
      <c r="ACW97" s="14"/>
      <c r="ACX97" s="14"/>
      <c r="ACY97" s="14"/>
      <c r="ACZ97" s="14"/>
      <c r="ADA97" s="14"/>
      <c r="ADB97" s="14"/>
      <c r="ADC97" s="14"/>
      <c r="ADD97" s="14"/>
      <c r="ADE97" s="14"/>
      <c r="ADF97" s="14"/>
      <c r="ADG97" s="14"/>
      <c r="ADH97" s="14"/>
      <c r="ADI97" s="14"/>
      <c r="ADJ97" s="14"/>
      <c r="ADK97" s="14"/>
      <c r="ADL97" s="14"/>
      <c r="ADM97" s="14"/>
      <c r="ADN97" s="14"/>
      <c r="ADO97" s="14"/>
      <c r="ADP97" s="14"/>
      <c r="ADQ97" s="14"/>
      <c r="ADR97" s="14"/>
      <c r="ADS97" s="14"/>
      <c r="ADT97" s="14"/>
      <c r="ADU97" s="14"/>
      <c r="ADV97" s="14"/>
      <c r="ADW97" s="14"/>
      <c r="ADX97" s="14"/>
      <c r="ADY97" s="14"/>
      <c r="ADZ97" s="14"/>
      <c r="AEA97" s="14"/>
      <c r="AEB97" s="14"/>
      <c r="AEC97" s="14"/>
      <c r="AED97" s="14"/>
      <c r="AEE97" s="14"/>
      <c r="AEF97" s="14"/>
      <c r="AEG97" s="14"/>
      <c r="AEH97" s="14"/>
      <c r="AEI97" s="14"/>
      <c r="AEJ97" s="14"/>
      <c r="AEK97" s="14"/>
      <c r="AEL97" s="14"/>
      <c r="AEM97" s="14"/>
      <c r="AEN97" s="14"/>
      <c r="AEO97" s="14"/>
      <c r="AEP97" s="14"/>
      <c r="AEQ97" s="14"/>
      <c r="AER97" s="14"/>
      <c r="AES97" s="14"/>
      <c r="AET97" s="14"/>
      <c r="AEU97" s="14"/>
      <c r="AEV97" s="14"/>
      <c r="AEW97" s="14"/>
      <c r="AEX97" s="14"/>
    </row>
    <row r="98" spans="1:830" ht="30" customHeight="1" x14ac:dyDescent="0.25">
      <c r="A98" s="147" t="s">
        <v>395</v>
      </c>
      <c r="B98" s="147" t="s">
        <v>235</v>
      </c>
      <c r="C98" s="11" t="s">
        <v>122</v>
      </c>
      <c r="D98" s="12" t="s">
        <v>5</v>
      </c>
      <c r="E98" s="13">
        <v>30</v>
      </c>
      <c r="F98" s="13">
        <v>1</v>
      </c>
      <c r="G98" s="12" t="s">
        <v>6</v>
      </c>
      <c r="H98" s="11" t="s">
        <v>247</v>
      </c>
      <c r="I98" s="99">
        <v>4</v>
      </c>
      <c r="J98" s="35" t="s">
        <v>238</v>
      </c>
      <c r="K98" s="160">
        <v>2</v>
      </c>
      <c r="L98" s="191"/>
      <c r="M98" s="184" t="s">
        <v>81</v>
      </c>
      <c r="N98" s="12" t="s">
        <v>82</v>
      </c>
      <c r="O98" s="13">
        <v>15</v>
      </c>
      <c r="P98" s="13">
        <v>2</v>
      </c>
      <c r="Q98" s="12" t="s">
        <v>6</v>
      </c>
      <c r="R98" s="11" t="s">
        <v>255</v>
      </c>
      <c r="S98" s="99">
        <v>2</v>
      </c>
      <c r="T98" s="15"/>
      <c r="U98" s="96"/>
      <c r="V98" s="62"/>
    </row>
    <row r="99" spans="1:830" ht="30" customHeight="1" x14ac:dyDescent="0.25">
      <c r="C99" s="37"/>
      <c r="D99" s="37"/>
      <c r="E99" s="37"/>
      <c r="F99" s="37"/>
      <c r="G99" s="37"/>
      <c r="H99" s="37"/>
      <c r="I99" s="48"/>
      <c r="J99" s="37"/>
      <c r="K99" s="161"/>
      <c r="L99" s="194"/>
      <c r="M99" s="184" t="s">
        <v>93</v>
      </c>
      <c r="N99" s="16" t="s">
        <v>94</v>
      </c>
      <c r="O99" s="17">
        <v>15</v>
      </c>
      <c r="P99" s="17">
        <v>2</v>
      </c>
      <c r="Q99" s="16" t="s">
        <v>124</v>
      </c>
      <c r="R99" s="11" t="s">
        <v>255</v>
      </c>
      <c r="S99" s="99">
        <v>2</v>
      </c>
      <c r="T99" s="15" t="s">
        <v>241</v>
      </c>
      <c r="U99" s="96">
        <v>1</v>
      </c>
      <c r="V99" s="62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</row>
    <row r="100" spans="1:830" ht="30" customHeight="1" x14ac:dyDescent="0.25">
      <c r="C100" s="37"/>
      <c r="D100" s="37"/>
      <c r="E100" s="37"/>
      <c r="F100" s="37"/>
      <c r="G100" s="37"/>
      <c r="H100" s="37"/>
      <c r="I100" s="48"/>
      <c r="J100" s="37"/>
      <c r="K100" s="161"/>
      <c r="L100" s="194"/>
      <c r="M100" s="184"/>
      <c r="N100" s="16"/>
      <c r="O100" s="17"/>
      <c r="P100" s="17"/>
      <c r="Q100" s="16"/>
      <c r="R100" s="11"/>
      <c r="S100" s="99"/>
      <c r="T100" s="15"/>
      <c r="U100" s="96"/>
      <c r="V100" s="62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</row>
    <row r="101" spans="1:830" ht="30" customHeight="1" x14ac:dyDescent="0.25">
      <c r="C101" s="37"/>
      <c r="D101" s="37"/>
      <c r="E101" s="37"/>
      <c r="F101" s="37"/>
      <c r="G101" s="37"/>
      <c r="H101" s="37"/>
      <c r="I101" s="48"/>
      <c r="J101" s="37"/>
      <c r="K101" s="161"/>
      <c r="L101" s="194"/>
      <c r="M101" s="184"/>
      <c r="N101" s="16"/>
      <c r="O101" s="17"/>
      <c r="P101" s="17"/>
      <c r="Q101" s="16"/>
      <c r="R101" s="11"/>
      <c r="S101" s="99"/>
      <c r="T101" s="15"/>
      <c r="U101" s="96"/>
      <c r="V101" s="62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</row>
    <row r="102" spans="1:830" s="117" customFormat="1" ht="15" customHeight="1" x14ac:dyDescent="0.25">
      <c r="A102" s="155"/>
      <c r="B102" s="155"/>
      <c r="C102" s="120"/>
      <c r="D102" s="120"/>
      <c r="E102" s="120"/>
      <c r="F102" s="120"/>
      <c r="G102" s="120"/>
      <c r="H102" s="120"/>
      <c r="I102" s="126"/>
      <c r="J102" s="120"/>
      <c r="K102" s="170"/>
      <c r="L102" s="194"/>
      <c r="M102" s="183"/>
      <c r="N102" s="116"/>
      <c r="O102" s="127"/>
      <c r="P102" s="127"/>
      <c r="Q102" s="127"/>
      <c r="R102" s="127"/>
      <c r="S102" s="144"/>
      <c r="T102" s="127"/>
      <c r="U102" s="144"/>
      <c r="V102" s="136"/>
      <c r="W102" s="136"/>
      <c r="X102" s="136"/>
      <c r="Y102" s="136"/>
      <c r="Z102" s="136"/>
      <c r="AA102" s="136"/>
      <c r="AB102" s="136"/>
      <c r="AC102" s="136"/>
      <c r="AD102" s="136"/>
      <c r="AE102" s="136"/>
      <c r="AF102" s="136"/>
      <c r="AG102" s="136"/>
      <c r="AH102" s="136"/>
      <c r="AI102" s="136"/>
      <c r="AJ102" s="136"/>
      <c r="AK102" s="136"/>
      <c r="AL102" s="136"/>
      <c r="AM102" s="136"/>
      <c r="AN102" s="136"/>
      <c r="AO102" s="136"/>
      <c r="AP102" s="136"/>
      <c r="AQ102" s="136"/>
      <c r="AR102" s="136"/>
      <c r="AS102" s="136"/>
      <c r="AT102" s="136"/>
      <c r="AU102" s="136"/>
      <c r="AV102" s="136"/>
      <c r="AW102" s="136"/>
      <c r="AX102" s="136"/>
      <c r="AY102" s="136"/>
      <c r="AZ102" s="136"/>
      <c r="BA102" s="136"/>
      <c r="BB102" s="136"/>
      <c r="BC102" s="136"/>
      <c r="BD102" s="136"/>
      <c r="BE102" s="136"/>
      <c r="BF102" s="136"/>
      <c r="BG102" s="136"/>
      <c r="BH102" s="136"/>
      <c r="BI102" s="136"/>
      <c r="BJ102" s="136"/>
      <c r="BK102" s="136"/>
      <c r="BL102" s="136"/>
      <c r="BM102" s="136"/>
      <c r="BN102" s="136"/>
      <c r="BO102" s="136"/>
      <c r="BP102" s="136"/>
      <c r="BQ102" s="136"/>
      <c r="BR102" s="136"/>
      <c r="BS102" s="136"/>
      <c r="BT102" s="136"/>
      <c r="BU102" s="136"/>
      <c r="BV102" s="136"/>
      <c r="BW102" s="136"/>
      <c r="BX102" s="136"/>
      <c r="BY102" s="136"/>
      <c r="BZ102" s="136"/>
      <c r="CA102" s="136"/>
      <c r="CB102" s="136"/>
      <c r="CC102" s="136"/>
      <c r="CD102" s="136"/>
      <c r="CE102" s="136"/>
      <c r="CF102" s="136"/>
      <c r="CG102" s="136"/>
      <c r="CH102" s="136"/>
      <c r="CI102" s="136"/>
      <c r="CJ102" s="136"/>
      <c r="CK102" s="136"/>
      <c r="CL102" s="136"/>
      <c r="CM102" s="136"/>
      <c r="CN102" s="136"/>
      <c r="CO102" s="136"/>
      <c r="CP102" s="136"/>
      <c r="CQ102" s="136"/>
      <c r="CR102" s="136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4"/>
      <c r="IT102" s="14"/>
      <c r="IU102" s="14"/>
      <c r="IV102" s="14"/>
      <c r="IW102" s="14"/>
      <c r="IX102" s="14"/>
      <c r="IY102" s="14"/>
      <c r="IZ102" s="14"/>
      <c r="JA102" s="14"/>
      <c r="JB102" s="14"/>
      <c r="JC102" s="14"/>
      <c r="JD102" s="14"/>
      <c r="JE102" s="14"/>
      <c r="JF102" s="14"/>
      <c r="JG102" s="14"/>
      <c r="JH102" s="14"/>
      <c r="JI102" s="14"/>
      <c r="JJ102" s="14"/>
      <c r="JK102" s="14"/>
      <c r="JL102" s="14"/>
      <c r="JM102" s="14"/>
      <c r="JN102" s="14"/>
      <c r="JO102" s="14"/>
      <c r="JP102" s="14"/>
      <c r="JQ102" s="14"/>
      <c r="JR102" s="14"/>
      <c r="JS102" s="14"/>
      <c r="JT102" s="14"/>
      <c r="JU102" s="14"/>
      <c r="JV102" s="14"/>
      <c r="JW102" s="14"/>
      <c r="JX102" s="14"/>
      <c r="JY102" s="14"/>
      <c r="JZ102" s="14"/>
      <c r="KA102" s="14"/>
      <c r="KB102" s="14"/>
      <c r="KC102" s="14"/>
      <c r="KD102" s="14"/>
      <c r="KE102" s="14"/>
      <c r="KF102" s="14"/>
      <c r="KG102" s="14"/>
      <c r="KH102" s="14"/>
      <c r="KI102" s="14"/>
      <c r="KJ102" s="14"/>
      <c r="KK102" s="14"/>
      <c r="KL102" s="14"/>
      <c r="KM102" s="14"/>
      <c r="KN102" s="14"/>
      <c r="KO102" s="14"/>
      <c r="KP102" s="14"/>
      <c r="KQ102" s="14"/>
      <c r="KR102" s="14"/>
      <c r="KS102" s="14"/>
      <c r="KT102" s="14"/>
      <c r="KU102" s="14"/>
      <c r="KV102" s="14"/>
      <c r="KW102" s="14"/>
      <c r="KX102" s="14"/>
      <c r="KY102" s="14"/>
      <c r="KZ102" s="14"/>
      <c r="LA102" s="14"/>
      <c r="LB102" s="14"/>
      <c r="LC102" s="14"/>
      <c r="LD102" s="14"/>
      <c r="LE102" s="14"/>
      <c r="LF102" s="14"/>
      <c r="LG102" s="14"/>
      <c r="LH102" s="14"/>
      <c r="LI102" s="14"/>
      <c r="LJ102" s="14"/>
      <c r="LK102" s="14"/>
      <c r="LL102" s="14"/>
      <c r="LM102" s="14"/>
      <c r="LN102" s="14"/>
      <c r="LO102" s="14"/>
      <c r="LP102" s="14"/>
      <c r="LQ102" s="14"/>
      <c r="LR102" s="14"/>
      <c r="LS102" s="14"/>
      <c r="LT102" s="14"/>
      <c r="LU102" s="14"/>
      <c r="LV102" s="14"/>
      <c r="LW102" s="14"/>
      <c r="LX102" s="14"/>
      <c r="LY102" s="14"/>
      <c r="LZ102" s="14"/>
      <c r="MA102" s="14"/>
      <c r="MB102" s="14"/>
      <c r="MC102" s="14"/>
      <c r="MD102" s="14"/>
      <c r="ME102" s="14"/>
      <c r="MF102" s="14"/>
      <c r="MG102" s="14"/>
      <c r="MH102" s="14"/>
      <c r="MI102" s="14"/>
      <c r="MJ102" s="14"/>
      <c r="MK102" s="14"/>
      <c r="ML102" s="14"/>
      <c r="MM102" s="14"/>
      <c r="MN102" s="14"/>
      <c r="MO102" s="14"/>
      <c r="MP102" s="14"/>
      <c r="MQ102" s="14"/>
      <c r="MR102" s="14"/>
      <c r="MS102" s="14"/>
      <c r="MT102" s="14"/>
      <c r="MU102" s="14"/>
      <c r="MV102" s="14"/>
      <c r="MW102" s="14"/>
      <c r="MX102" s="14"/>
      <c r="MY102" s="14"/>
      <c r="MZ102" s="14"/>
      <c r="NA102" s="14"/>
      <c r="NB102" s="14"/>
      <c r="NC102" s="14"/>
      <c r="ND102" s="14"/>
      <c r="NE102" s="14"/>
      <c r="NF102" s="14"/>
      <c r="NG102" s="14"/>
      <c r="NH102" s="14"/>
      <c r="NI102" s="14"/>
      <c r="NJ102" s="14"/>
      <c r="NK102" s="14"/>
      <c r="NL102" s="14"/>
      <c r="NM102" s="14"/>
      <c r="NN102" s="14"/>
      <c r="NO102" s="14"/>
      <c r="NP102" s="14"/>
      <c r="NQ102" s="14"/>
      <c r="NR102" s="14"/>
      <c r="NS102" s="14"/>
      <c r="NT102" s="14"/>
      <c r="NU102" s="14"/>
      <c r="NV102" s="14"/>
      <c r="NW102" s="14"/>
      <c r="NX102" s="14"/>
      <c r="NY102" s="14"/>
      <c r="NZ102" s="14"/>
      <c r="OA102" s="14"/>
      <c r="OB102" s="14"/>
      <c r="OC102" s="14"/>
      <c r="OD102" s="14"/>
      <c r="OE102" s="14"/>
      <c r="OF102" s="14"/>
      <c r="OG102" s="14"/>
      <c r="OH102" s="14"/>
      <c r="OI102" s="14"/>
      <c r="OJ102" s="14"/>
      <c r="OK102" s="14"/>
      <c r="OL102" s="14"/>
      <c r="OM102" s="14"/>
      <c r="ON102" s="14"/>
      <c r="OO102" s="14"/>
      <c r="OP102" s="14"/>
      <c r="OQ102" s="14"/>
      <c r="OR102" s="14"/>
      <c r="OS102" s="14"/>
      <c r="OT102" s="14"/>
      <c r="OU102" s="14"/>
      <c r="OV102" s="14"/>
      <c r="OW102" s="14"/>
      <c r="OX102" s="14"/>
      <c r="OY102" s="14"/>
      <c r="OZ102" s="14"/>
      <c r="PA102" s="14"/>
      <c r="PB102" s="14"/>
      <c r="PC102" s="14"/>
      <c r="PD102" s="14"/>
      <c r="PE102" s="14"/>
      <c r="PF102" s="14"/>
      <c r="PG102" s="14"/>
      <c r="PH102" s="14"/>
      <c r="PI102" s="14"/>
      <c r="PJ102" s="14"/>
      <c r="PK102" s="14"/>
      <c r="PL102" s="14"/>
      <c r="PM102" s="14"/>
      <c r="PN102" s="14"/>
      <c r="PO102" s="14"/>
      <c r="PP102" s="14"/>
      <c r="PQ102" s="14"/>
      <c r="PR102" s="14"/>
      <c r="PS102" s="14"/>
      <c r="PT102" s="14"/>
      <c r="PU102" s="14"/>
      <c r="PV102" s="14"/>
      <c r="PW102" s="14"/>
      <c r="PX102" s="14"/>
      <c r="PY102" s="14"/>
      <c r="PZ102" s="14"/>
      <c r="QA102" s="14"/>
      <c r="QB102" s="14"/>
      <c r="QC102" s="14"/>
      <c r="QD102" s="14"/>
      <c r="QE102" s="14"/>
      <c r="QF102" s="14"/>
      <c r="QG102" s="14"/>
      <c r="QH102" s="14"/>
      <c r="QI102" s="14"/>
      <c r="QJ102" s="14"/>
      <c r="QK102" s="14"/>
      <c r="QL102" s="14"/>
      <c r="QM102" s="14"/>
      <c r="QN102" s="14"/>
      <c r="QO102" s="14"/>
      <c r="QP102" s="14"/>
      <c r="QQ102" s="14"/>
      <c r="QR102" s="14"/>
      <c r="QS102" s="14"/>
      <c r="QT102" s="14"/>
      <c r="QU102" s="14"/>
      <c r="QV102" s="14"/>
      <c r="QW102" s="14"/>
      <c r="QX102" s="14"/>
      <c r="QY102" s="14"/>
      <c r="QZ102" s="14"/>
      <c r="RA102" s="14"/>
      <c r="RB102" s="14"/>
      <c r="RC102" s="14"/>
      <c r="RD102" s="14"/>
      <c r="RE102" s="14"/>
      <c r="RF102" s="14"/>
      <c r="RG102" s="14"/>
      <c r="RH102" s="14"/>
      <c r="RI102" s="14"/>
      <c r="RJ102" s="14"/>
      <c r="RK102" s="14"/>
      <c r="RL102" s="14"/>
      <c r="RM102" s="14"/>
      <c r="RN102" s="14"/>
      <c r="RO102" s="14"/>
      <c r="RP102" s="14"/>
      <c r="RQ102" s="14"/>
      <c r="RR102" s="14"/>
      <c r="RS102" s="14"/>
      <c r="RT102" s="14"/>
      <c r="RU102" s="14"/>
      <c r="RV102" s="14"/>
      <c r="RW102" s="14"/>
      <c r="RX102" s="14"/>
      <c r="RY102" s="14"/>
      <c r="RZ102" s="14"/>
      <c r="SA102" s="14"/>
      <c r="SB102" s="14"/>
      <c r="SC102" s="14"/>
      <c r="SD102" s="14"/>
      <c r="SE102" s="14"/>
      <c r="SF102" s="14"/>
      <c r="SG102" s="14"/>
      <c r="SH102" s="14"/>
      <c r="SI102" s="14"/>
      <c r="SJ102" s="14"/>
      <c r="SK102" s="14"/>
      <c r="SL102" s="14"/>
      <c r="SM102" s="14"/>
      <c r="SN102" s="14"/>
      <c r="SO102" s="14"/>
      <c r="SP102" s="14"/>
      <c r="SQ102" s="14"/>
      <c r="SR102" s="14"/>
      <c r="SS102" s="14"/>
      <c r="ST102" s="14"/>
      <c r="SU102" s="14"/>
      <c r="SV102" s="14"/>
      <c r="SW102" s="14"/>
      <c r="SX102" s="14"/>
      <c r="SY102" s="14"/>
      <c r="SZ102" s="14"/>
      <c r="TA102" s="14"/>
      <c r="TB102" s="14"/>
      <c r="TC102" s="14"/>
      <c r="TD102" s="14"/>
      <c r="TE102" s="14"/>
      <c r="TF102" s="14"/>
      <c r="TG102" s="14"/>
      <c r="TH102" s="14"/>
      <c r="TI102" s="14"/>
      <c r="TJ102" s="14"/>
      <c r="TK102" s="14"/>
      <c r="TL102" s="14"/>
      <c r="TM102" s="14"/>
      <c r="TN102" s="14"/>
      <c r="TO102" s="14"/>
      <c r="TP102" s="14"/>
      <c r="TQ102" s="14"/>
      <c r="TR102" s="14"/>
      <c r="TS102" s="14"/>
      <c r="TT102" s="14"/>
      <c r="TU102" s="14"/>
      <c r="TV102" s="14"/>
      <c r="TW102" s="14"/>
      <c r="TX102" s="14"/>
      <c r="TY102" s="14"/>
      <c r="TZ102" s="14"/>
      <c r="UA102" s="14"/>
      <c r="UB102" s="14"/>
      <c r="UC102" s="14"/>
      <c r="UD102" s="14"/>
      <c r="UE102" s="14"/>
      <c r="UF102" s="14"/>
      <c r="UG102" s="14"/>
      <c r="UH102" s="14"/>
      <c r="UI102" s="14"/>
      <c r="UJ102" s="14"/>
      <c r="UK102" s="14"/>
      <c r="UL102" s="14"/>
      <c r="UM102" s="14"/>
      <c r="UN102" s="14"/>
      <c r="UO102" s="14"/>
      <c r="UP102" s="14"/>
      <c r="UQ102" s="14"/>
      <c r="UR102" s="14"/>
      <c r="US102" s="14"/>
      <c r="UT102" s="14"/>
      <c r="UU102" s="14"/>
      <c r="UV102" s="14"/>
      <c r="UW102" s="14"/>
      <c r="UX102" s="14"/>
      <c r="UY102" s="14"/>
      <c r="UZ102" s="14"/>
      <c r="VA102" s="14"/>
      <c r="VB102" s="14"/>
      <c r="VC102" s="14"/>
      <c r="VD102" s="14"/>
      <c r="VE102" s="14"/>
      <c r="VF102" s="14"/>
      <c r="VG102" s="14"/>
      <c r="VH102" s="14"/>
      <c r="VI102" s="14"/>
      <c r="VJ102" s="14"/>
      <c r="VK102" s="14"/>
      <c r="VL102" s="14"/>
      <c r="VM102" s="14"/>
      <c r="VN102" s="14"/>
      <c r="VO102" s="14"/>
      <c r="VP102" s="14"/>
      <c r="VQ102" s="14"/>
      <c r="VR102" s="14"/>
      <c r="VS102" s="14"/>
      <c r="VT102" s="14"/>
      <c r="VU102" s="14"/>
      <c r="VV102" s="14"/>
      <c r="VW102" s="14"/>
      <c r="VX102" s="14"/>
      <c r="VY102" s="14"/>
      <c r="VZ102" s="14"/>
      <c r="WA102" s="14"/>
      <c r="WB102" s="14"/>
      <c r="WC102" s="14"/>
      <c r="WD102" s="14"/>
      <c r="WE102" s="14"/>
      <c r="WF102" s="14"/>
      <c r="WG102" s="14"/>
      <c r="WH102" s="14"/>
      <c r="WI102" s="14"/>
      <c r="WJ102" s="14"/>
      <c r="WK102" s="14"/>
      <c r="WL102" s="14"/>
      <c r="WM102" s="14"/>
      <c r="WN102" s="14"/>
      <c r="WO102" s="14"/>
      <c r="WP102" s="14"/>
      <c r="WQ102" s="14"/>
      <c r="WR102" s="14"/>
      <c r="WS102" s="14"/>
      <c r="WT102" s="14"/>
      <c r="WU102" s="14"/>
      <c r="WV102" s="14"/>
      <c r="WW102" s="14"/>
      <c r="WX102" s="14"/>
      <c r="WY102" s="14"/>
      <c r="WZ102" s="14"/>
      <c r="XA102" s="14"/>
      <c r="XB102" s="14"/>
      <c r="XC102" s="14"/>
      <c r="XD102" s="14"/>
      <c r="XE102" s="14"/>
      <c r="XF102" s="14"/>
      <c r="XG102" s="14"/>
      <c r="XH102" s="14"/>
      <c r="XI102" s="14"/>
      <c r="XJ102" s="14"/>
      <c r="XK102" s="14"/>
      <c r="XL102" s="14"/>
      <c r="XM102" s="14"/>
      <c r="XN102" s="14"/>
      <c r="XO102" s="14"/>
      <c r="XP102" s="14"/>
      <c r="XQ102" s="14"/>
      <c r="XR102" s="14"/>
      <c r="XS102" s="14"/>
      <c r="XT102" s="14"/>
      <c r="XU102" s="14"/>
      <c r="XV102" s="14"/>
      <c r="XW102" s="14"/>
      <c r="XX102" s="14"/>
      <c r="XY102" s="14"/>
      <c r="XZ102" s="14"/>
      <c r="YA102" s="14"/>
      <c r="YB102" s="14"/>
      <c r="YC102" s="14"/>
      <c r="YD102" s="14"/>
      <c r="YE102" s="14"/>
      <c r="YF102" s="14"/>
      <c r="YG102" s="14"/>
      <c r="YH102" s="14"/>
      <c r="YI102" s="14"/>
      <c r="YJ102" s="14"/>
      <c r="YK102" s="14"/>
      <c r="YL102" s="14"/>
      <c r="YM102" s="14"/>
      <c r="YN102" s="14"/>
      <c r="YO102" s="14"/>
      <c r="YP102" s="14"/>
      <c r="YQ102" s="14"/>
      <c r="YR102" s="14"/>
      <c r="YS102" s="14"/>
      <c r="YT102" s="14"/>
      <c r="YU102" s="14"/>
      <c r="YV102" s="14"/>
      <c r="YW102" s="14"/>
      <c r="YX102" s="14"/>
      <c r="YY102" s="14"/>
      <c r="YZ102" s="14"/>
      <c r="ZA102" s="14"/>
      <c r="ZB102" s="14"/>
      <c r="ZC102" s="14"/>
      <c r="ZD102" s="14"/>
      <c r="ZE102" s="14"/>
      <c r="ZF102" s="14"/>
      <c r="ZG102" s="14"/>
      <c r="ZH102" s="14"/>
      <c r="ZI102" s="14"/>
      <c r="ZJ102" s="14"/>
      <c r="ZK102" s="14"/>
      <c r="ZL102" s="14"/>
      <c r="ZM102" s="14"/>
      <c r="ZN102" s="14"/>
      <c r="ZO102" s="14"/>
      <c r="ZP102" s="14"/>
      <c r="ZQ102" s="14"/>
      <c r="ZR102" s="14"/>
      <c r="ZS102" s="14"/>
      <c r="ZT102" s="14"/>
      <c r="ZU102" s="14"/>
      <c r="ZV102" s="14"/>
      <c r="ZW102" s="14"/>
      <c r="ZX102" s="14"/>
      <c r="ZY102" s="14"/>
      <c r="ZZ102" s="14"/>
      <c r="AAA102" s="14"/>
      <c r="AAB102" s="14"/>
      <c r="AAC102" s="14"/>
      <c r="AAD102" s="14"/>
      <c r="AAE102" s="14"/>
      <c r="AAF102" s="14"/>
      <c r="AAG102" s="14"/>
      <c r="AAH102" s="14"/>
      <c r="AAI102" s="14"/>
      <c r="AAJ102" s="14"/>
      <c r="AAK102" s="14"/>
      <c r="AAL102" s="14"/>
      <c r="AAM102" s="14"/>
      <c r="AAN102" s="14"/>
      <c r="AAO102" s="14"/>
      <c r="AAP102" s="14"/>
      <c r="AAQ102" s="14"/>
      <c r="AAR102" s="14"/>
      <c r="AAS102" s="14"/>
      <c r="AAT102" s="14"/>
      <c r="AAU102" s="14"/>
      <c r="AAV102" s="14"/>
      <c r="AAW102" s="14"/>
      <c r="AAX102" s="14"/>
      <c r="AAY102" s="14"/>
      <c r="AAZ102" s="14"/>
      <c r="ABA102" s="14"/>
      <c r="ABB102" s="14"/>
      <c r="ABC102" s="14"/>
      <c r="ABD102" s="14"/>
      <c r="ABE102" s="14"/>
      <c r="ABF102" s="14"/>
      <c r="ABG102" s="14"/>
      <c r="ABH102" s="14"/>
      <c r="ABI102" s="14"/>
      <c r="ABJ102" s="14"/>
      <c r="ABK102" s="14"/>
      <c r="ABL102" s="14"/>
      <c r="ABM102" s="14"/>
      <c r="ABN102" s="14"/>
      <c r="ABO102" s="14"/>
      <c r="ABP102" s="14"/>
      <c r="ABQ102" s="14"/>
      <c r="ABR102" s="14"/>
      <c r="ABS102" s="14"/>
      <c r="ABT102" s="14"/>
      <c r="ABU102" s="14"/>
      <c r="ABV102" s="14"/>
      <c r="ABW102" s="14"/>
      <c r="ABX102" s="14"/>
      <c r="ABY102" s="14"/>
      <c r="ABZ102" s="14"/>
      <c r="ACA102" s="14"/>
      <c r="ACB102" s="14"/>
      <c r="ACC102" s="14"/>
      <c r="ACD102" s="14"/>
      <c r="ACE102" s="14"/>
      <c r="ACF102" s="14"/>
      <c r="ACG102" s="14"/>
      <c r="ACH102" s="14"/>
      <c r="ACI102" s="14"/>
      <c r="ACJ102" s="14"/>
      <c r="ACK102" s="14"/>
      <c r="ACL102" s="14"/>
      <c r="ACM102" s="14"/>
      <c r="ACN102" s="14"/>
      <c r="ACO102" s="14"/>
      <c r="ACP102" s="14"/>
      <c r="ACQ102" s="14"/>
      <c r="ACR102" s="14"/>
      <c r="ACS102" s="14"/>
      <c r="ACT102" s="14"/>
      <c r="ACU102" s="14"/>
      <c r="ACV102" s="14"/>
      <c r="ACW102" s="14"/>
      <c r="ACX102" s="14"/>
      <c r="ACY102" s="14"/>
      <c r="ACZ102" s="14"/>
      <c r="ADA102" s="14"/>
      <c r="ADB102" s="14"/>
      <c r="ADC102" s="14"/>
      <c r="ADD102" s="14"/>
      <c r="ADE102" s="14"/>
      <c r="ADF102" s="14"/>
      <c r="ADG102" s="14"/>
      <c r="ADH102" s="14"/>
      <c r="ADI102" s="14"/>
      <c r="ADJ102" s="14"/>
      <c r="ADK102" s="14"/>
      <c r="ADL102" s="14"/>
      <c r="ADM102" s="14"/>
      <c r="ADN102" s="14"/>
      <c r="ADO102" s="14"/>
      <c r="ADP102" s="14"/>
      <c r="ADQ102" s="14"/>
      <c r="ADR102" s="14"/>
      <c r="ADS102" s="14"/>
      <c r="ADT102" s="14"/>
      <c r="ADU102" s="14"/>
      <c r="ADV102" s="14"/>
      <c r="ADW102" s="14"/>
      <c r="ADX102" s="14"/>
      <c r="ADY102" s="14"/>
      <c r="ADZ102" s="14"/>
      <c r="AEA102" s="14"/>
      <c r="AEB102" s="14"/>
      <c r="AEC102" s="14"/>
      <c r="AED102" s="14"/>
      <c r="AEE102" s="14"/>
      <c r="AEF102" s="14"/>
      <c r="AEG102" s="14"/>
      <c r="AEH102" s="14"/>
      <c r="AEI102" s="14"/>
      <c r="AEJ102" s="14"/>
      <c r="AEK102" s="14"/>
      <c r="AEL102" s="14"/>
      <c r="AEM102" s="14"/>
      <c r="AEN102" s="14"/>
      <c r="AEO102" s="14"/>
      <c r="AEP102" s="14"/>
      <c r="AEQ102" s="14"/>
      <c r="AER102" s="14"/>
      <c r="AES102" s="14"/>
      <c r="AET102" s="14"/>
      <c r="AEU102" s="14"/>
      <c r="AEV102" s="14"/>
      <c r="AEW102" s="14"/>
      <c r="AEX102" s="14"/>
    </row>
    <row r="103" spans="1:830" s="21" customFormat="1" ht="30" customHeight="1" x14ac:dyDescent="0.25">
      <c r="A103" s="149" t="s">
        <v>406</v>
      </c>
      <c r="B103" s="149" t="s">
        <v>261</v>
      </c>
      <c r="C103" s="11" t="s">
        <v>45</v>
      </c>
      <c r="D103" s="12" t="s">
        <v>46</v>
      </c>
      <c r="E103" s="13">
        <v>15</v>
      </c>
      <c r="F103" s="13">
        <v>1</v>
      </c>
      <c r="G103" s="12" t="s">
        <v>234</v>
      </c>
      <c r="H103" s="11" t="s">
        <v>303</v>
      </c>
      <c r="I103" s="99">
        <v>2</v>
      </c>
      <c r="J103" s="35" t="s">
        <v>262</v>
      </c>
      <c r="K103" s="160">
        <v>1</v>
      </c>
      <c r="L103" s="191"/>
      <c r="M103" s="175" t="s">
        <v>266</v>
      </c>
      <c r="N103" s="16" t="s">
        <v>267</v>
      </c>
      <c r="O103" s="17">
        <v>15</v>
      </c>
      <c r="P103" s="17">
        <v>2</v>
      </c>
      <c r="Q103" s="16" t="s">
        <v>70</v>
      </c>
      <c r="R103" s="11" t="s">
        <v>303</v>
      </c>
      <c r="S103" s="96">
        <v>2</v>
      </c>
      <c r="T103" s="35"/>
      <c r="U103" s="71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830" s="21" customFormat="1" ht="30" customHeight="1" x14ac:dyDescent="0.25">
      <c r="A104" s="149"/>
      <c r="B104" s="149"/>
      <c r="C104" s="11"/>
      <c r="D104" s="12"/>
      <c r="E104" s="13"/>
      <c r="F104" s="13"/>
      <c r="G104" s="12"/>
      <c r="H104" s="11"/>
      <c r="I104" s="99"/>
      <c r="J104" s="35"/>
      <c r="K104" s="160"/>
      <c r="L104" s="191"/>
      <c r="M104" s="179"/>
      <c r="N104" s="16"/>
      <c r="O104" s="35"/>
      <c r="P104" s="35"/>
      <c r="Q104" s="35"/>
      <c r="R104" s="35"/>
      <c r="S104" s="71"/>
      <c r="T104" s="35"/>
      <c r="U104" s="71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830" s="21" customFormat="1" ht="30" customHeight="1" x14ac:dyDescent="0.25">
      <c r="A105" s="149"/>
      <c r="B105" s="149"/>
      <c r="C105" s="11"/>
      <c r="D105" s="12"/>
      <c r="E105" s="13"/>
      <c r="F105" s="13"/>
      <c r="G105" s="12"/>
      <c r="H105" s="11"/>
      <c r="I105" s="99"/>
      <c r="J105" s="35"/>
      <c r="K105" s="160"/>
      <c r="L105" s="191"/>
      <c r="M105" s="179"/>
      <c r="N105" s="16"/>
      <c r="O105" s="35"/>
      <c r="P105" s="35"/>
      <c r="Q105" s="35"/>
      <c r="R105" s="35"/>
      <c r="S105" s="71"/>
      <c r="T105" s="35"/>
      <c r="U105" s="71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830" s="21" customFormat="1" ht="30" customHeight="1" x14ac:dyDescent="0.25">
      <c r="A106" s="149"/>
      <c r="B106" s="149"/>
      <c r="C106" s="11"/>
      <c r="D106" s="12"/>
      <c r="E106" s="13"/>
      <c r="F106" s="13"/>
      <c r="G106" s="12"/>
      <c r="H106" s="11"/>
      <c r="I106" s="99"/>
      <c r="J106" s="35"/>
      <c r="K106" s="160"/>
      <c r="L106" s="191"/>
      <c r="M106" s="179"/>
      <c r="N106" s="16"/>
      <c r="O106" s="35"/>
      <c r="P106" s="35"/>
      <c r="Q106" s="35"/>
      <c r="R106" s="35"/>
      <c r="S106" s="71"/>
      <c r="T106" s="35"/>
      <c r="U106" s="71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830" s="117" customFormat="1" ht="15" customHeight="1" x14ac:dyDescent="0.25">
      <c r="A107" s="155"/>
      <c r="B107" s="155"/>
      <c r="C107" s="120"/>
      <c r="D107" s="120"/>
      <c r="E107" s="120"/>
      <c r="F107" s="120"/>
      <c r="G107" s="120"/>
      <c r="H107" s="120"/>
      <c r="I107" s="126"/>
      <c r="J107" s="120"/>
      <c r="K107" s="170"/>
      <c r="L107" s="194"/>
      <c r="M107" s="183"/>
      <c r="N107" s="116"/>
      <c r="O107" s="127"/>
      <c r="P107" s="127"/>
      <c r="Q107" s="127"/>
      <c r="R107" s="127"/>
      <c r="S107" s="144"/>
      <c r="T107" s="127"/>
      <c r="U107" s="144"/>
      <c r="V107" s="136"/>
      <c r="W107" s="136"/>
      <c r="X107" s="136"/>
      <c r="Y107" s="136"/>
      <c r="Z107" s="136"/>
      <c r="AA107" s="136"/>
      <c r="AB107" s="136"/>
      <c r="AC107" s="136"/>
      <c r="AD107" s="136"/>
      <c r="AE107" s="136"/>
      <c r="AF107" s="136"/>
      <c r="AG107" s="136"/>
      <c r="AH107" s="136"/>
      <c r="AI107" s="136"/>
      <c r="AJ107" s="136"/>
      <c r="AK107" s="136"/>
      <c r="AL107" s="136"/>
      <c r="AM107" s="136"/>
      <c r="AN107" s="136"/>
      <c r="AO107" s="136"/>
      <c r="AP107" s="136"/>
      <c r="AQ107" s="136"/>
      <c r="AR107" s="136"/>
      <c r="AS107" s="136"/>
      <c r="AT107" s="136"/>
      <c r="AU107" s="136"/>
      <c r="AV107" s="136"/>
      <c r="AW107" s="136"/>
      <c r="AX107" s="136"/>
      <c r="AY107" s="136"/>
      <c r="AZ107" s="136"/>
      <c r="BA107" s="136"/>
      <c r="BB107" s="136"/>
      <c r="BC107" s="136"/>
      <c r="BD107" s="136"/>
      <c r="BE107" s="136"/>
      <c r="BF107" s="136"/>
      <c r="BG107" s="136"/>
      <c r="BH107" s="136"/>
      <c r="BI107" s="136"/>
      <c r="BJ107" s="136"/>
      <c r="BK107" s="136"/>
      <c r="BL107" s="136"/>
      <c r="BM107" s="136"/>
      <c r="BN107" s="136"/>
      <c r="BO107" s="136"/>
      <c r="BP107" s="136"/>
      <c r="BQ107" s="136"/>
      <c r="BR107" s="136"/>
      <c r="BS107" s="136"/>
      <c r="BT107" s="136"/>
      <c r="BU107" s="136"/>
      <c r="BV107" s="136"/>
      <c r="BW107" s="136"/>
      <c r="BX107" s="136"/>
      <c r="BY107" s="136"/>
      <c r="BZ107" s="136"/>
      <c r="CA107" s="136"/>
      <c r="CB107" s="136"/>
      <c r="CC107" s="136"/>
      <c r="CD107" s="136"/>
      <c r="CE107" s="136"/>
      <c r="CF107" s="136"/>
      <c r="CG107" s="136"/>
      <c r="CH107" s="136"/>
      <c r="CI107" s="136"/>
      <c r="CJ107" s="136"/>
      <c r="CK107" s="136"/>
      <c r="CL107" s="136"/>
      <c r="CM107" s="136"/>
      <c r="CN107" s="136"/>
      <c r="CO107" s="136"/>
      <c r="CP107" s="136"/>
      <c r="CQ107" s="136"/>
      <c r="CR107" s="136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14"/>
      <c r="IU107" s="14"/>
      <c r="IV107" s="14"/>
      <c r="IW107" s="14"/>
      <c r="IX107" s="14"/>
      <c r="IY107" s="14"/>
      <c r="IZ107" s="14"/>
      <c r="JA107" s="14"/>
      <c r="JB107" s="14"/>
      <c r="JC107" s="14"/>
      <c r="JD107" s="14"/>
      <c r="JE107" s="14"/>
      <c r="JF107" s="14"/>
      <c r="JG107" s="14"/>
      <c r="JH107" s="14"/>
      <c r="JI107" s="14"/>
      <c r="JJ107" s="14"/>
      <c r="JK107" s="14"/>
      <c r="JL107" s="14"/>
      <c r="JM107" s="14"/>
      <c r="JN107" s="14"/>
      <c r="JO107" s="14"/>
      <c r="JP107" s="14"/>
      <c r="JQ107" s="14"/>
      <c r="JR107" s="14"/>
      <c r="JS107" s="14"/>
      <c r="JT107" s="14"/>
      <c r="JU107" s="14"/>
      <c r="JV107" s="14"/>
      <c r="JW107" s="14"/>
      <c r="JX107" s="14"/>
      <c r="JY107" s="14"/>
      <c r="JZ107" s="14"/>
      <c r="KA107" s="14"/>
      <c r="KB107" s="14"/>
      <c r="KC107" s="14"/>
      <c r="KD107" s="14"/>
      <c r="KE107" s="14"/>
      <c r="KF107" s="14"/>
      <c r="KG107" s="14"/>
      <c r="KH107" s="14"/>
      <c r="KI107" s="14"/>
      <c r="KJ107" s="14"/>
      <c r="KK107" s="14"/>
      <c r="KL107" s="14"/>
      <c r="KM107" s="14"/>
      <c r="KN107" s="14"/>
      <c r="KO107" s="14"/>
      <c r="KP107" s="14"/>
      <c r="KQ107" s="14"/>
      <c r="KR107" s="14"/>
      <c r="KS107" s="14"/>
      <c r="KT107" s="14"/>
      <c r="KU107" s="14"/>
      <c r="KV107" s="14"/>
      <c r="KW107" s="14"/>
      <c r="KX107" s="14"/>
      <c r="KY107" s="14"/>
      <c r="KZ107" s="14"/>
      <c r="LA107" s="14"/>
      <c r="LB107" s="14"/>
      <c r="LC107" s="14"/>
      <c r="LD107" s="14"/>
      <c r="LE107" s="14"/>
      <c r="LF107" s="14"/>
      <c r="LG107" s="14"/>
      <c r="LH107" s="14"/>
      <c r="LI107" s="14"/>
      <c r="LJ107" s="14"/>
      <c r="LK107" s="14"/>
      <c r="LL107" s="14"/>
      <c r="LM107" s="14"/>
      <c r="LN107" s="14"/>
      <c r="LO107" s="14"/>
      <c r="LP107" s="14"/>
      <c r="LQ107" s="14"/>
      <c r="LR107" s="14"/>
      <c r="LS107" s="14"/>
      <c r="LT107" s="14"/>
      <c r="LU107" s="14"/>
      <c r="LV107" s="14"/>
      <c r="LW107" s="14"/>
      <c r="LX107" s="14"/>
      <c r="LY107" s="14"/>
      <c r="LZ107" s="14"/>
      <c r="MA107" s="14"/>
      <c r="MB107" s="14"/>
      <c r="MC107" s="14"/>
      <c r="MD107" s="14"/>
      <c r="ME107" s="14"/>
      <c r="MF107" s="14"/>
      <c r="MG107" s="14"/>
      <c r="MH107" s="14"/>
      <c r="MI107" s="14"/>
      <c r="MJ107" s="14"/>
      <c r="MK107" s="14"/>
      <c r="ML107" s="14"/>
      <c r="MM107" s="14"/>
      <c r="MN107" s="14"/>
      <c r="MO107" s="14"/>
      <c r="MP107" s="14"/>
      <c r="MQ107" s="14"/>
      <c r="MR107" s="14"/>
      <c r="MS107" s="14"/>
      <c r="MT107" s="14"/>
      <c r="MU107" s="14"/>
      <c r="MV107" s="14"/>
      <c r="MW107" s="14"/>
      <c r="MX107" s="14"/>
      <c r="MY107" s="14"/>
      <c r="MZ107" s="14"/>
      <c r="NA107" s="14"/>
      <c r="NB107" s="14"/>
      <c r="NC107" s="14"/>
      <c r="ND107" s="14"/>
      <c r="NE107" s="14"/>
      <c r="NF107" s="14"/>
      <c r="NG107" s="14"/>
      <c r="NH107" s="14"/>
      <c r="NI107" s="14"/>
      <c r="NJ107" s="14"/>
      <c r="NK107" s="14"/>
      <c r="NL107" s="14"/>
      <c r="NM107" s="14"/>
      <c r="NN107" s="14"/>
      <c r="NO107" s="14"/>
      <c r="NP107" s="14"/>
      <c r="NQ107" s="14"/>
      <c r="NR107" s="14"/>
      <c r="NS107" s="14"/>
      <c r="NT107" s="14"/>
      <c r="NU107" s="14"/>
      <c r="NV107" s="14"/>
      <c r="NW107" s="14"/>
      <c r="NX107" s="14"/>
      <c r="NY107" s="14"/>
      <c r="NZ107" s="14"/>
      <c r="OA107" s="14"/>
      <c r="OB107" s="14"/>
      <c r="OC107" s="14"/>
      <c r="OD107" s="14"/>
      <c r="OE107" s="14"/>
      <c r="OF107" s="14"/>
      <c r="OG107" s="14"/>
      <c r="OH107" s="14"/>
      <c r="OI107" s="14"/>
      <c r="OJ107" s="14"/>
      <c r="OK107" s="14"/>
      <c r="OL107" s="14"/>
      <c r="OM107" s="14"/>
      <c r="ON107" s="14"/>
      <c r="OO107" s="14"/>
      <c r="OP107" s="14"/>
      <c r="OQ107" s="14"/>
      <c r="OR107" s="14"/>
      <c r="OS107" s="14"/>
      <c r="OT107" s="14"/>
      <c r="OU107" s="14"/>
      <c r="OV107" s="14"/>
      <c r="OW107" s="14"/>
      <c r="OX107" s="14"/>
      <c r="OY107" s="14"/>
      <c r="OZ107" s="14"/>
      <c r="PA107" s="14"/>
      <c r="PB107" s="14"/>
      <c r="PC107" s="14"/>
      <c r="PD107" s="14"/>
      <c r="PE107" s="14"/>
      <c r="PF107" s="14"/>
      <c r="PG107" s="14"/>
      <c r="PH107" s="14"/>
      <c r="PI107" s="14"/>
      <c r="PJ107" s="14"/>
      <c r="PK107" s="14"/>
      <c r="PL107" s="14"/>
      <c r="PM107" s="14"/>
      <c r="PN107" s="14"/>
      <c r="PO107" s="14"/>
      <c r="PP107" s="14"/>
      <c r="PQ107" s="14"/>
      <c r="PR107" s="14"/>
      <c r="PS107" s="14"/>
      <c r="PT107" s="14"/>
      <c r="PU107" s="14"/>
      <c r="PV107" s="14"/>
      <c r="PW107" s="14"/>
      <c r="PX107" s="14"/>
      <c r="PY107" s="14"/>
      <c r="PZ107" s="14"/>
      <c r="QA107" s="14"/>
      <c r="QB107" s="14"/>
      <c r="QC107" s="14"/>
      <c r="QD107" s="14"/>
      <c r="QE107" s="14"/>
      <c r="QF107" s="14"/>
      <c r="QG107" s="14"/>
      <c r="QH107" s="14"/>
      <c r="QI107" s="14"/>
      <c r="QJ107" s="14"/>
      <c r="QK107" s="14"/>
      <c r="QL107" s="14"/>
      <c r="QM107" s="14"/>
      <c r="QN107" s="14"/>
      <c r="QO107" s="14"/>
      <c r="QP107" s="14"/>
      <c r="QQ107" s="14"/>
      <c r="QR107" s="14"/>
      <c r="QS107" s="14"/>
      <c r="QT107" s="14"/>
      <c r="QU107" s="14"/>
      <c r="QV107" s="14"/>
      <c r="QW107" s="14"/>
      <c r="QX107" s="14"/>
      <c r="QY107" s="14"/>
      <c r="QZ107" s="14"/>
      <c r="RA107" s="14"/>
      <c r="RB107" s="14"/>
      <c r="RC107" s="14"/>
      <c r="RD107" s="14"/>
      <c r="RE107" s="14"/>
      <c r="RF107" s="14"/>
      <c r="RG107" s="14"/>
      <c r="RH107" s="14"/>
      <c r="RI107" s="14"/>
      <c r="RJ107" s="14"/>
      <c r="RK107" s="14"/>
      <c r="RL107" s="14"/>
      <c r="RM107" s="14"/>
      <c r="RN107" s="14"/>
      <c r="RO107" s="14"/>
      <c r="RP107" s="14"/>
      <c r="RQ107" s="14"/>
      <c r="RR107" s="14"/>
      <c r="RS107" s="14"/>
      <c r="RT107" s="14"/>
      <c r="RU107" s="14"/>
      <c r="RV107" s="14"/>
      <c r="RW107" s="14"/>
      <c r="RX107" s="14"/>
      <c r="RY107" s="14"/>
      <c r="RZ107" s="14"/>
      <c r="SA107" s="14"/>
      <c r="SB107" s="14"/>
      <c r="SC107" s="14"/>
      <c r="SD107" s="14"/>
      <c r="SE107" s="14"/>
      <c r="SF107" s="14"/>
      <c r="SG107" s="14"/>
      <c r="SH107" s="14"/>
      <c r="SI107" s="14"/>
      <c r="SJ107" s="14"/>
      <c r="SK107" s="14"/>
      <c r="SL107" s="14"/>
      <c r="SM107" s="14"/>
      <c r="SN107" s="14"/>
      <c r="SO107" s="14"/>
      <c r="SP107" s="14"/>
      <c r="SQ107" s="14"/>
      <c r="SR107" s="14"/>
      <c r="SS107" s="14"/>
      <c r="ST107" s="14"/>
      <c r="SU107" s="14"/>
      <c r="SV107" s="14"/>
      <c r="SW107" s="14"/>
      <c r="SX107" s="14"/>
      <c r="SY107" s="14"/>
      <c r="SZ107" s="14"/>
      <c r="TA107" s="14"/>
      <c r="TB107" s="14"/>
      <c r="TC107" s="14"/>
      <c r="TD107" s="14"/>
      <c r="TE107" s="14"/>
      <c r="TF107" s="14"/>
      <c r="TG107" s="14"/>
      <c r="TH107" s="14"/>
      <c r="TI107" s="14"/>
      <c r="TJ107" s="14"/>
      <c r="TK107" s="14"/>
      <c r="TL107" s="14"/>
      <c r="TM107" s="14"/>
      <c r="TN107" s="14"/>
      <c r="TO107" s="14"/>
      <c r="TP107" s="14"/>
      <c r="TQ107" s="14"/>
      <c r="TR107" s="14"/>
      <c r="TS107" s="14"/>
      <c r="TT107" s="14"/>
      <c r="TU107" s="14"/>
      <c r="TV107" s="14"/>
      <c r="TW107" s="14"/>
      <c r="TX107" s="14"/>
      <c r="TY107" s="14"/>
      <c r="TZ107" s="14"/>
      <c r="UA107" s="14"/>
      <c r="UB107" s="14"/>
      <c r="UC107" s="14"/>
      <c r="UD107" s="14"/>
      <c r="UE107" s="14"/>
      <c r="UF107" s="14"/>
      <c r="UG107" s="14"/>
      <c r="UH107" s="14"/>
      <c r="UI107" s="14"/>
      <c r="UJ107" s="14"/>
      <c r="UK107" s="14"/>
      <c r="UL107" s="14"/>
      <c r="UM107" s="14"/>
      <c r="UN107" s="14"/>
      <c r="UO107" s="14"/>
      <c r="UP107" s="14"/>
      <c r="UQ107" s="14"/>
      <c r="UR107" s="14"/>
      <c r="US107" s="14"/>
      <c r="UT107" s="14"/>
      <c r="UU107" s="14"/>
      <c r="UV107" s="14"/>
      <c r="UW107" s="14"/>
      <c r="UX107" s="14"/>
      <c r="UY107" s="14"/>
      <c r="UZ107" s="14"/>
      <c r="VA107" s="14"/>
      <c r="VB107" s="14"/>
      <c r="VC107" s="14"/>
      <c r="VD107" s="14"/>
      <c r="VE107" s="14"/>
      <c r="VF107" s="14"/>
      <c r="VG107" s="14"/>
      <c r="VH107" s="14"/>
      <c r="VI107" s="14"/>
      <c r="VJ107" s="14"/>
      <c r="VK107" s="14"/>
      <c r="VL107" s="14"/>
      <c r="VM107" s="14"/>
      <c r="VN107" s="14"/>
      <c r="VO107" s="14"/>
      <c r="VP107" s="14"/>
      <c r="VQ107" s="14"/>
      <c r="VR107" s="14"/>
      <c r="VS107" s="14"/>
      <c r="VT107" s="14"/>
      <c r="VU107" s="14"/>
      <c r="VV107" s="14"/>
      <c r="VW107" s="14"/>
      <c r="VX107" s="14"/>
      <c r="VY107" s="14"/>
      <c r="VZ107" s="14"/>
      <c r="WA107" s="14"/>
      <c r="WB107" s="14"/>
      <c r="WC107" s="14"/>
      <c r="WD107" s="14"/>
      <c r="WE107" s="14"/>
      <c r="WF107" s="14"/>
      <c r="WG107" s="14"/>
      <c r="WH107" s="14"/>
      <c r="WI107" s="14"/>
      <c r="WJ107" s="14"/>
      <c r="WK107" s="14"/>
      <c r="WL107" s="14"/>
      <c r="WM107" s="14"/>
      <c r="WN107" s="14"/>
      <c r="WO107" s="14"/>
      <c r="WP107" s="14"/>
      <c r="WQ107" s="14"/>
      <c r="WR107" s="14"/>
      <c r="WS107" s="14"/>
      <c r="WT107" s="14"/>
      <c r="WU107" s="14"/>
      <c r="WV107" s="14"/>
      <c r="WW107" s="14"/>
      <c r="WX107" s="14"/>
      <c r="WY107" s="14"/>
      <c r="WZ107" s="14"/>
      <c r="XA107" s="14"/>
      <c r="XB107" s="14"/>
      <c r="XC107" s="14"/>
      <c r="XD107" s="14"/>
      <c r="XE107" s="14"/>
      <c r="XF107" s="14"/>
      <c r="XG107" s="14"/>
      <c r="XH107" s="14"/>
      <c r="XI107" s="14"/>
      <c r="XJ107" s="14"/>
      <c r="XK107" s="14"/>
      <c r="XL107" s="14"/>
      <c r="XM107" s="14"/>
      <c r="XN107" s="14"/>
      <c r="XO107" s="14"/>
      <c r="XP107" s="14"/>
      <c r="XQ107" s="14"/>
      <c r="XR107" s="14"/>
      <c r="XS107" s="14"/>
      <c r="XT107" s="14"/>
      <c r="XU107" s="14"/>
      <c r="XV107" s="14"/>
      <c r="XW107" s="14"/>
      <c r="XX107" s="14"/>
      <c r="XY107" s="14"/>
      <c r="XZ107" s="14"/>
      <c r="YA107" s="14"/>
      <c r="YB107" s="14"/>
      <c r="YC107" s="14"/>
      <c r="YD107" s="14"/>
      <c r="YE107" s="14"/>
      <c r="YF107" s="14"/>
      <c r="YG107" s="14"/>
      <c r="YH107" s="14"/>
      <c r="YI107" s="14"/>
      <c r="YJ107" s="14"/>
      <c r="YK107" s="14"/>
      <c r="YL107" s="14"/>
      <c r="YM107" s="14"/>
      <c r="YN107" s="14"/>
      <c r="YO107" s="14"/>
      <c r="YP107" s="14"/>
      <c r="YQ107" s="14"/>
      <c r="YR107" s="14"/>
      <c r="YS107" s="14"/>
      <c r="YT107" s="14"/>
      <c r="YU107" s="14"/>
      <c r="YV107" s="14"/>
      <c r="YW107" s="14"/>
      <c r="YX107" s="14"/>
      <c r="YY107" s="14"/>
      <c r="YZ107" s="14"/>
      <c r="ZA107" s="14"/>
      <c r="ZB107" s="14"/>
      <c r="ZC107" s="14"/>
      <c r="ZD107" s="14"/>
      <c r="ZE107" s="14"/>
      <c r="ZF107" s="14"/>
      <c r="ZG107" s="14"/>
      <c r="ZH107" s="14"/>
      <c r="ZI107" s="14"/>
      <c r="ZJ107" s="14"/>
      <c r="ZK107" s="14"/>
      <c r="ZL107" s="14"/>
      <c r="ZM107" s="14"/>
      <c r="ZN107" s="14"/>
      <c r="ZO107" s="14"/>
      <c r="ZP107" s="14"/>
      <c r="ZQ107" s="14"/>
      <c r="ZR107" s="14"/>
      <c r="ZS107" s="14"/>
      <c r="ZT107" s="14"/>
      <c r="ZU107" s="14"/>
      <c r="ZV107" s="14"/>
      <c r="ZW107" s="14"/>
      <c r="ZX107" s="14"/>
      <c r="ZY107" s="14"/>
      <c r="ZZ107" s="14"/>
      <c r="AAA107" s="14"/>
      <c r="AAB107" s="14"/>
      <c r="AAC107" s="14"/>
      <c r="AAD107" s="14"/>
      <c r="AAE107" s="14"/>
      <c r="AAF107" s="14"/>
      <c r="AAG107" s="14"/>
      <c r="AAH107" s="14"/>
      <c r="AAI107" s="14"/>
      <c r="AAJ107" s="14"/>
      <c r="AAK107" s="14"/>
      <c r="AAL107" s="14"/>
      <c r="AAM107" s="14"/>
      <c r="AAN107" s="14"/>
      <c r="AAO107" s="14"/>
      <c r="AAP107" s="14"/>
      <c r="AAQ107" s="14"/>
      <c r="AAR107" s="14"/>
      <c r="AAS107" s="14"/>
      <c r="AAT107" s="14"/>
      <c r="AAU107" s="14"/>
      <c r="AAV107" s="14"/>
      <c r="AAW107" s="14"/>
      <c r="AAX107" s="14"/>
      <c r="AAY107" s="14"/>
      <c r="AAZ107" s="14"/>
      <c r="ABA107" s="14"/>
      <c r="ABB107" s="14"/>
      <c r="ABC107" s="14"/>
      <c r="ABD107" s="14"/>
      <c r="ABE107" s="14"/>
      <c r="ABF107" s="14"/>
      <c r="ABG107" s="14"/>
      <c r="ABH107" s="14"/>
      <c r="ABI107" s="14"/>
      <c r="ABJ107" s="14"/>
      <c r="ABK107" s="14"/>
      <c r="ABL107" s="14"/>
      <c r="ABM107" s="14"/>
      <c r="ABN107" s="14"/>
      <c r="ABO107" s="14"/>
      <c r="ABP107" s="14"/>
      <c r="ABQ107" s="14"/>
      <c r="ABR107" s="14"/>
      <c r="ABS107" s="14"/>
      <c r="ABT107" s="14"/>
      <c r="ABU107" s="14"/>
      <c r="ABV107" s="14"/>
      <c r="ABW107" s="14"/>
      <c r="ABX107" s="14"/>
      <c r="ABY107" s="14"/>
      <c r="ABZ107" s="14"/>
      <c r="ACA107" s="14"/>
      <c r="ACB107" s="14"/>
      <c r="ACC107" s="14"/>
      <c r="ACD107" s="14"/>
      <c r="ACE107" s="14"/>
      <c r="ACF107" s="14"/>
      <c r="ACG107" s="14"/>
      <c r="ACH107" s="14"/>
      <c r="ACI107" s="14"/>
      <c r="ACJ107" s="14"/>
      <c r="ACK107" s="14"/>
      <c r="ACL107" s="14"/>
      <c r="ACM107" s="14"/>
      <c r="ACN107" s="14"/>
      <c r="ACO107" s="14"/>
      <c r="ACP107" s="14"/>
      <c r="ACQ107" s="14"/>
      <c r="ACR107" s="14"/>
      <c r="ACS107" s="14"/>
      <c r="ACT107" s="14"/>
      <c r="ACU107" s="14"/>
      <c r="ACV107" s="14"/>
      <c r="ACW107" s="14"/>
      <c r="ACX107" s="14"/>
      <c r="ACY107" s="14"/>
      <c r="ACZ107" s="14"/>
      <c r="ADA107" s="14"/>
      <c r="ADB107" s="14"/>
      <c r="ADC107" s="14"/>
      <c r="ADD107" s="14"/>
      <c r="ADE107" s="14"/>
      <c r="ADF107" s="14"/>
      <c r="ADG107" s="14"/>
      <c r="ADH107" s="14"/>
      <c r="ADI107" s="14"/>
      <c r="ADJ107" s="14"/>
      <c r="ADK107" s="14"/>
      <c r="ADL107" s="14"/>
      <c r="ADM107" s="14"/>
      <c r="ADN107" s="14"/>
      <c r="ADO107" s="14"/>
      <c r="ADP107" s="14"/>
      <c r="ADQ107" s="14"/>
      <c r="ADR107" s="14"/>
      <c r="ADS107" s="14"/>
      <c r="ADT107" s="14"/>
      <c r="ADU107" s="14"/>
      <c r="ADV107" s="14"/>
      <c r="ADW107" s="14"/>
      <c r="ADX107" s="14"/>
      <c r="ADY107" s="14"/>
      <c r="ADZ107" s="14"/>
      <c r="AEA107" s="14"/>
      <c r="AEB107" s="14"/>
      <c r="AEC107" s="14"/>
      <c r="AED107" s="14"/>
      <c r="AEE107" s="14"/>
      <c r="AEF107" s="14"/>
      <c r="AEG107" s="14"/>
      <c r="AEH107" s="14"/>
      <c r="AEI107" s="14"/>
      <c r="AEJ107" s="14"/>
      <c r="AEK107" s="14"/>
      <c r="AEL107" s="14"/>
      <c r="AEM107" s="14"/>
      <c r="AEN107" s="14"/>
      <c r="AEO107" s="14"/>
      <c r="AEP107" s="14"/>
      <c r="AEQ107" s="14"/>
      <c r="AER107" s="14"/>
      <c r="AES107" s="14"/>
      <c r="AET107" s="14"/>
      <c r="AEU107" s="14"/>
      <c r="AEV107" s="14"/>
      <c r="AEW107" s="14"/>
      <c r="AEX107" s="14"/>
    </row>
    <row r="108" spans="1:830" s="21" customFormat="1" ht="30" customHeight="1" x14ac:dyDescent="0.25">
      <c r="A108" s="149" t="s">
        <v>404</v>
      </c>
      <c r="B108" s="149" t="s">
        <v>403</v>
      </c>
      <c r="C108" s="15" t="s">
        <v>73</v>
      </c>
      <c r="D108" s="16" t="s">
        <v>74</v>
      </c>
      <c r="E108" s="17">
        <v>15</v>
      </c>
      <c r="F108" s="17">
        <v>1</v>
      </c>
      <c r="G108" s="16" t="s">
        <v>75</v>
      </c>
      <c r="H108" s="24" t="s">
        <v>288</v>
      </c>
      <c r="I108" s="82">
        <v>2</v>
      </c>
      <c r="J108" s="15"/>
      <c r="K108" s="165"/>
      <c r="L108" s="191"/>
      <c r="M108" s="185" t="s">
        <v>324</v>
      </c>
      <c r="N108" s="91" t="s">
        <v>325</v>
      </c>
      <c r="O108" s="92">
        <v>15</v>
      </c>
      <c r="P108" s="93">
        <v>2</v>
      </c>
      <c r="Q108" s="94" t="s">
        <v>375</v>
      </c>
      <c r="R108" s="94" t="s">
        <v>288</v>
      </c>
      <c r="S108" s="92">
        <v>2</v>
      </c>
      <c r="T108" s="94"/>
      <c r="U108" s="92"/>
      <c r="V108" s="135"/>
    </row>
    <row r="109" spans="1:830" s="21" customFormat="1" ht="30" customHeight="1" x14ac:dyDescent="0.25">
      <c r="A109" s="149"/>
      <c r="B109" s="149"/>
      <c r="C109" s="35" t="s">
        <v>130</v>
      </c>
      <c r="D109" s="36" t="s">
        <v>131</v>
      </c>
      <c r="E109" s="26">
        <v>15</v>
      </c>
      <c r="F109" s="26">
        <v>1</v>
      </c>
      <c r="G109" s="25" t="s">
        <v>154</v>
      </c>
      <c r="H109" s="37" t="s">
        <v>288</v>
      </c>
      <c r="I109" s="48">
        <v>2</v>
      </c>
      <c r="J109" s="37"/>
      <c r="K109" s="161"/>
      <c r="L109" s="193"/>
      <c r="M109" s="179"/>
      <c r="N109" s="16"/>
      <c r="O109" s="35"/>
      <c r="P109" s="35"/>
      <c r="Q109" s="35"/>
      <c r="R109" s="35"/>
      <c r="S109" s="71"/>
      <c r="T109" s="35"/>
      <c r="U109" s="71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830" s="21" customFormat="1" ht="30" customHeight="1" x14ac:dyDescent="0.25">
      <c r="A110" s="149"/>
      <c r="B110" s="149"/>
      <c r="C110" s="35"/>
      <c r="D110" s="36"/>
      <c r="E110" s="26"/>
      <c r="F110" s="26"/>
      <c r="G110" s="25"/>
      <c r="H110" s="37"/>
      <c r="I110" s="48"/>
      <c r="J110" s="37"/>
      <c r="K110" s="161"/>
      <c r="L110" s="193"/>
      <c r="M110" s="179"/>
      <c r="N110" s="16"/>
      <c r="O110" s="35"/>
      <c r="P110" s="35"/>
      <c r="Q110" s="35"/>
      <c r="R110" s="35"/>
      <c r="S110" s="71"/>
      <c r="T110" s="35"/>
      <c r="U110" s="71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830" s="21" customFormat="1" ht="30" customHeight="1" x14ac:dyDescent="0.25">
      <c r="A111" s="149"/>
      <c r="B111" s="149"/>
      <c r="C111" s="35"/>
      <c r="D111" s="36"/>
      <c r="E111" s="26"/>
      <c r="F111" s="26"/>
      <c r="G111" s="25"/>
      <c r="H111" s="37"/>
      <c r="I111" s="48"/>
      <c r="J111" s="37"/>
      <c r="K111" s="161"/>
      <c r="L111" s="193"/>
      <c r="M111" s="179"/>
      <c r="N111" s="16"/>
      <c r="O111" s="35"/>
      <c r="P111" s="35"/>
      <c r="Q111" s="35"/>
      <c r="R111" s="35"/>
      <c r="S111" s="71"/>
      <c r="T111" s="35"/>
      <c r="U111" s="71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830" s="117" customFormat="1" ht="15" customHeight="1" x14ac:dyDescent="0.25">
      <c r="A112" s="155"/>
      <c r="B112" s="155"/>
      <c r="C112" s="120"/>
      <c r="D112" s="120"/>
      <c r="E112" s="120"/>
      <c r="F112" s="120"/>
      <c r="G112" s="120"/>
      <c r="H112" s="120"/>
      <c r="I112" s="126"/>
      <c r="J112" s="120"/>
      <c r="K112" s="170"/>
      <c r="L112" s="194"/>
      <c r="M112" s="183"/>
      <c r="N112" s="116"/>
      <c r="O112" s="127"/>
      <c r="P112" s="127"/>
      <c r="Q112" s="127"/>
      <c r="R112" s="127"/>
      <c r="S112" s="144"/>
      <c r="T112" s="127"/>
      <c r="U112" s="144"/>
      <c r="V112" s="136"/>
      <c r="W112" s="136"/>
      <c r="X112" s="136"/>
      <c r="Y112" s="136"/>
      <c r="Z112" s="136"/>
      <c r="AA112" s="136"/>
      <c r="AB112" s="136"/>
      <c r="AC112" s="136"/>
      <c r="AD112" s="136"/>
      <c r="AE112" s="136"/>
      <c r="AF112" s="136"/>
      <c r="AG112" s="136"/>
      <c r="AH112" s="136"/>
      <c r="AI112" s="136"/>
      <c r="AJ112" s="136"/>
      <c r="AK112" s="136"/>
      <c r="AL112" s="136"/>
      <c r="AM112" s="136"/>
      <c r="AN112" s="136"/>
      <c r="AO112" s="136"/>
      <c r="AP112" s="136"/>
      <c r="AQ112" s="136"/>
      <c r="AR112" s="136"/>
      <c r="AS112" s="136"/>
      <c r="AT112" s="136"/>
      <c r="AU112" s="136"/>
      <c r="AV112" s="136"/>
      <c r="AW112" s="136"/>
      <c r="AX112" s="136"/>
      <c r="AY112" s="136"/>
      <c r="AZ112" s="136"/>
      <c r="BA112" s="136"/>
      <c r="BB112" s="136"/>
      <c r="BC112" s="136"/>
      <c r="BD112" s="136"/>
      <c r="BE112" s="136"/>
      <c r="BF112" s="136"/>
      <c r="BG112" s="136"/>
      <c r="BH112" s="136"/>
      <c r="BI112" s="136"/>
      <c r="BJ112" s="136"/>
      <c r="BK112" s="136"/>
      <c r="BL112" s="136"/>
      <c r="BM112" s="136"/>
      <c r="BN112" s="136"/>
      <c r="BO112" s="136"/>
      <c r="BP112" s="136"/>
      <c r="BQ112" s="136"/>
      <c r="BR112" s="136"/>
      <c r="BS112" s="136"/>
      <c r="BT112" s="136"/>
      <c r="BU112" s="136"/>
      <c r="BV112" s="136"/>
      <c r="BW112" s="136"/>
      <c r="BX112" s="136"/>
      <c r="BY112" s="136"/>
      <c r="BZ112" s="136"/>
      <c r="CA112" s="136"/>
      <c r="CB112" s="136"/>
      <c r="CC112" s="136"/>
      <c r="CD112" s="136"/>
      <c r="CE112" s="136"/>
      <c r="CF112" s="136"/>
      <c r="CG112" s="136"/>
      <c r="CH112" s="136"/>
      <c r="CI112" s="136"/>
      <c r="CJ112" s="136"/>
      <c r="CK112" s="136"/>
      <c r="CL112" s="136"/>
      <c r="CM112" s="136"/>
      <c r="CN112" s="136"/>
      <c r="CO112" s="136"/>
      <c r="CP112" s="136"/>
      <c r="CQ112" s="136"/>
      <c r="CR112" s="136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14"/>
      <c r="IE112" s="14"/>
      <c r="IF112" s="14"/>
      <c r="IG112" s="14"/>
      <c r="IH112" s="14"/>
      <c r="II112" s="14"/>
      <c r="IJ112" s="14"/>
      <c r="IK112" s="14"/>
      <c r="IL112" s="14"/>
      <c r="IM112" s="14"/>
      <c r="IN112" s="14"/>
      <c r="IO112" s="14"/>
      <c r="IP112" s="14"/>
      <c r="IQ112" s="14"/>
      <c r="IR112" s="14"/>
      <c r="IS112" s="14"/>
      <c r="IT112" s="14"/>
      <c r="IU112" s="14"/>
      <c r="IV112" s="14"/>
      <c r="IW112" s="14"/>
      <c r="IX112" s="14"/>
      <c r="IY112" s="14"/>
      <c r="IZ112" s="14"/>
      <c r="JA112" s="14"/>
      <c r="JB112" s="14"/>
      <c r="JC112" s="14"/>
      <c r="JD112" s="14"/>
      <c r="JE112" s="14"/>
      <c r="JF112" s="14"/>
      <c r="JG112" s="14"/>
      <c r="JH112" s="14"/>
      <c r="JI112" s="14"/>
      <c r="JJ112" s="14"/>
      <c r="JK112" s="14"/>
      <c r="JL112" s="14"/>
      <c r="JM112" s="14"/>
      <c r="JN112" s="14"/>
      <c r="JO112" s="14"/>
      <c r="JP112" s="14"/>
      <c r="JQ112" s="14"/>
      <c r="JR112" s="14"/>
      <c r="JS112" s="14"/>
      <c r="JT112" s="14"/>
      <c r="JU112" s="14"/>
      <c r="JV112" s="14"/>
      <c r="JW112" s="14"/>
      <c r="JX112" s="14"/>
      <c r="JY112" s="14"/>
      <c r="JZ112" s="14"/>
      <c r="KA112" s="14"/>
      <c r="KB112" s="14"/>
      <c r="KC112" s="14"/>
      <c r="KD112" s="14"/>
      <c r="KE112" s="14"/>
      <c r="KF112" s="14"/>
      <c r="KG112" s="14"/>
      <c r="KH112" s="14"/>
      <c r="KI112" s="14"/>
      <c r="KJ112" s="14"/>
      <c r="KK112" s="14"/>
      <c r="KL112" s="14"/>
      <c r="KM112" s="14"/>
      <c r="KN112" s="14"/>
      <c r="KO112" s="14"/>
      <c r="KP112" s="14"/>
      <c r="KQ112" s="14"/>
      <c r="KR112" s="14"/>
      <c r="KS112" s="14"/>
      <c r="KT112" s="14"/>
      <c r="KU112" s="14"/>
      <c r="KV112" s="14"/>
      <c r="KW112" s="14"/>
      <c r="KX112" s="14"/>
      <c r="KY112" s="14"/>
      <c r="KZ112" s="14"/>
      <c r="LA112" s="14"/>
      <c r="LB112" s="14"/>
      <c r="LC112" s="14"/>
      <c r="LD112" s="14"/>
      <c r="LE112" s="14"/>
      <c r="LF112" s="14"/>
      <c r="LG112" s="14"/>
      <c r="LH112" s="14"/>
      <c r="LI112" s="14"/>
      <c r="LJ112" s="14"/>
      <c r="LK112" s="14"/>
      <c r="LL112" s="14"/>
      <c r="LM112" s="14"/>
      <c r="LN112" s="14"/>
      <c r="LO112" s="14"/>
      <c r="LP112" s="14"/>
      <c r="LQ112" s="14"/>
      <c r="LR112" s="14"/>
      <c r="LS112" s="14"/>
      <c r="LT112" s="14"/>
      <c r="LU112" s="14"/>
      <c r="LV112" s="14"/>
      <c r="LW112" s="14"/>
      <c r="LX112" s="14"/>
      <c r="LY112" s="14"/>
      <c r="LZ112" s="14"/>
      <c r="MA112" s="14"/>
      <c r="MB112" s="14"/>
      <c r="MC112" s="14"/>
      <c r="MD112" s="14"/>
      <c r="ME112" s="14"/>
      <c r="MF112" s="14"/>
      <c r="MG112" s="14"/>
      <c r="MH112" s="14"/>
      <c r="MI112" s="14"/>
      <c r="MJ112" s="14"/>
      <c r="MK112" s="14"/>
      <c r="ML112" s="14"/>
      <c r="MM112" s="14"/>
      <c r="MN112" s="14"/>
      <c r="MO112" s="14"/>
      <c r="MP112" s="14"/>
      <c r="MQ112" s="14"/>
      <c r="MR112" s="14"/>
      <c r="MS112" s="14"/>
      <c r="MT112" s="14"/>
      <c r="MU112" s="14"/>
      <c r="MV112" s="14"/>
      <c r="MW112" s="14"/>
      <c r="MX112" s="14"/>
      <c r="MY112" s="14"/>
      <c r="MZ112" s="14"/>
      <c r="NA112" s="14"/>
      <c r="NB112" s="14"/>
      <c r="NC112" s="14"/>
      <c r="ND112" s="14"/>
      <c r="NE112" s="14"/>
      <c r="NF112" s="14"/>
      <c r="NG112" s="14"/>
      <c r="NH112" s="14"/>
      <c r="NI112" s="14"/>
      <c r="NJ112" s="14"/>
      <c r="NK112" s="14"/>
      <c r="NL112" s="14"/>
      <c r="NM112" s="14"/>
      <c r="NN112" s="14"/>
      <c r="NO112" s="14"/>
      <c r="NP112" s="14"/>
      <c r="NQ112" s="14"/>
      <c r="NR112" s="14"/>
      <c r="NS112" s="14"/>
      <c r="NT112" s="14"/>
      <c r="NU112" s="14"/>
      <c r="NV112" s="14"/>
      <c r="NW112" s="14"/>
      <c r="NX112" s="14"/>
      <c r="NY112" s="14"/>
      <c r="NZ112" s="14"/>
      <c r="OA112" s="14"/>
      <c r="OB112" s="14"/>
      <c r="OC112" s="14"/>
      <c r="OD112" s="14"/>
      <c r="OE112" s="14"/>
      <c r="OF112" s="14"/>
      <c r="OG112" s="14"/>
      <c r="OH112" s="14"/>
      <c r="OI112" s="14"/>
      <c r="OJ112" s="14"/>
      <c r="OK112" s="14"/>
      <c r="OL112" s="14"/>
      <c r="OM112" s="14"/>
      <c r="ON112" s="14"/>
      <c r="OO112" s="14"/>
      <c r="OP112" s="14"/>
      <c r="OQ112" s="14"/>
      <c r="OR112" s="14"/>
      <c r="OS112" s="14"/>
      <c r="OT112" s="14"/>
      <c r="OU112" s="14"/>
      <c r="OV112" s="14"/>
      <c r="OW112" s="14"/>
      <c r="OX112" s="14"/>
      <c r="OY112" s="14"/>
      <c r="OZ112" s="14"/>
      <c r="PA112" s="14"/>
      <c r="PB112" s="14"/>
      <c r="PC112" s="14"/>
      <c r="PD112" s="14"/>
      <c r="PE112" s="14"/>
      <c r="PF112" s="14"/>
      <c r="PG112" s="14"/>
      <c r="PH112" s="14"/>
      <c r="PI112" s="14"/>
      <c r="PJ112" s="14"/>
      <c r="PK112" s="14"/>
      <c r="PL112" s="14"/>
      <c r="PM112" s="14"/>
      <c r="PN112" s="14"/>
      <c r="PO112" s="14"/>
      <c r="PP112" s="14"/>
      <c r="PQ112" s="14"/>
      <c r="PR112" s="14"/>
      <c r="PS112" s="14"/>
      <c r="PT112" s="14"/>
      <c r="PU112" s="14"/>
      <c r="PV112" s="14"/>
      <c r="PW112" s="14"/>
      <c r="PX112" s="14"/>
      <c r="PY112" s="14"/>
      <c r="PZ112" s="14"/>
      <c r="QA112" s="14"/>
      <c r="QB112" s="14"/>
      <c r="QC112" s="14"/>
      <c r="QD112" s="14"/>
      <c r="QE112" s="14"/>
      <c r="QF112" s="14"/>
      <c r="QG112" s="14"/>
      <c r="QH112" s="14"/>
      <c r="QI112" s="14"/>
      <c r="QJ112" s="14"/>
      <c r="QK112" s="14"/>
      <c r="QL112" s="14"/>
      <c r="QM112" s="14"/>
      <c r="QN112" s="14"/>
      <c r="QO112" s="14"/>
      <c r="QP112" s="14"/>
      <c r="QQ112" s="14"/>
      <c r="QR112" s="14"/>
      <c r="QS112" s="14"/>
      <c r="QT112" s="14"/>
      <c r="QU112" s="14"/>
      <c r="QV112" s="14"/>
      <c r="QW112" s="14"/>
      <c r="QX112" s="14"/>
      <c r="QY112" s="14"/>
      <c r="QZ112" s="14"/>
      <c r="RA112" s="14"/>
      <c r="RB112" s="14"/>
      <c r="RC112" s="14"/>
      <c r="RD112" s="14"/>
      <c r="RE112" s="14"/>
      <c r="RF112" s="14"/>
      <c r="RG112" s="14"/>
      <c r="RH112" s="14"/>
      <c r="RI112" s="14"/>
      <c r="RJ112" s="14"/>
      <c r="RK112" s="14"/>
      <c r="RL112" s="14"/>
      <c r="RM112" s="14"/>
      <c r="RN112" s="14"/>
      <c r="RO112" s="14"/>
      <c r="RP112" s="14"/>
      <c r="RQ112" s="14"/>
      <c r="RR112" s="14"/>
      <c r="RS112" s="14"/>
      <c r="RT112" s="14"/>
      <c r="RU112" s="14"/>
      <c r="RV112" s="14"/>
      <c r="RW112" s="14"/>
      <c r="RX112" s="14"/>
      <c r="RY112" s="14"/>
      <c r="RZ112" s="14"/>
      <c r="SA112" s="14"/>
      <c r="SB112" s="14"/>
      <c r="SC112" s="14"/>
      <c r="SD112" s="14"/>
      <c r="SE112" s="14"/>
      <c r="SF112" s="14"/>
      <c r="SG112" s="14"/>
      <c r="SH112" s="14"/>
      <c r="SI112" s="14"/>
      <c r="SJ112" s="14"/>
      <c r="SK112" s="14"/>
      <c r="SL112" s="14"/>
      <c r="SM112" s="14"/>
      <c r="SN112" s="14"/>
      <c r="SO112" s="14"/>
      <c r="SP112" s="14"/>
      <c r="SQ112" s="14"/>
      <c r="SR112" s="14"/>
      <c r="SS112" s="14"/>
      <c r="ST112" s="14"/>
      <c r="SU112" s="14"/>
      <c r="SV112" s="14"/>
      <c r="SW112" s="14"/>
      <c r="SX112" s="14"/>
      <c r="SY112" s="14"/>
      <c r="SZ112" s="14"/>
      <c r="TA112" s="14"/>
      <c r="TB112" s="14"/>
      <c r="TC112" s="14"/>
      <c r="TD112" s="14"/>
      <c r="TE112" s="14"/>
      <c r="TF112" s="14"/>
      <c r="TG112" s="14"/>
      <c r="TH112" s="14"/>
      <c r="TI112" s="14"/>
      <c r="TJ112" s="14"/>
      <c r="TK112" s="14"/>
      <c r="TL112" s="14"/>
      <c r="TM112" s="14"/>
      <c r="TN112" s="14"/>
      <c r="TO112" s="14"/>
      <c r="TP112" s="14"/>
      <c r="TQ112" s="14"/>
      <c r="TR112" s="14"/>
      <c r="TS112" s="14"/>
      <c r="TT112" s="14"/>
      <c r="TU112" s="14"/>
      <c r="TV112" s="14"/>
      <c r="TW112" s="14"/>
      <c r="TX112" s="14"/>
      <c r="TY112" s="14"/>
      <c r="TZ112" s="14"/>
      <c r="UA112" s="14"/>
      <c r="UB112" s="14"/>
      <c r="UC112" s="14"/>
      <c r="UD112" s="14"/>
      <c r="UE112" s="14"/>
      <c r="UF112" s="14"/>
      <c r="UG112" s="14"/>
      <c r="UH112" s="14"/>
      <c r="UI112" s="14"/>
      <c r="UJ112" s="14"/>
      <c r="UK112" s="14"/>
      <c r="UL112" s="14"/>
      <c r="UM112" s="14"/>
      <c r="UN112" s="14"/>
      <c r="UO112" s="14"/>
      <c r="UP112" s="14"/>
      <c r="UQ112" s="14"/>
      <c r="UR112" s="14"/>
      <c r="US112" s="14"/>
      <c r="UT112" s="14"/>
      <c r="UU112" s="14"/>
      <c r="UV112" s="14"/>
      <c r="UW112" s="14"/>
      <c r="UX112" s="14"/>
      <c r="UY112" s="14"/>
      <c r="UZ112" s="14"/>
      <c r="VA112" s="14"/>
      <c r="VB112" s="14"/>
      <c r="VC112" s="14"/>
      <c r="VD112" s="14"/>
      <c r="VE112" s="14"/>
      <c r="VF112" s="14"/>
      <c r="VG112" s="14"/>
      <c r="VH112" s="14"/>
      <c r="VI112" s="14"/>
      <c r="VJ112" s="14"/>
      <c r="VK112" s="14"/>
      <c r="VL112" s="14"/>
      <c r="VM112" s="14"/>
      <c r="VN112" s="14"/>
      <c r="VO112" s="14"/>
      <c r="VP112" s="14"/>
      <c r="VQ112" s="14"/>
      <c r="VR112" s="14"/>
      <c r="VS112" s="14"/>
      <c r="VT112" s="14"/>
      <c r="VU112" s="14"/>
      <c r="VV112" s="14"/>
      <c r="VW112" s="14"/>
      <c r="VX112" s="14"/>
      <c r="VY112" s="14"/>
      <c r="VZ112" s="14"/>
      <c r="WA112" s="14"/>
      <c r="WB112" s="14"/>
      <c r="WC112" s="14"/>
      <c r="WD112" s="14"/>
      <c r="WE112" s="14"/>
      <c r="WF112" s="14"/>
      <c r="WG112" s="14"/>
      <c r="WH112" s="14"/>
      <c r="WI112" s="14"/>
      <c r="WJ112" s="14"/>
      <c r="WK112" s="14"/>
      <c r="WL112" s="14"/>
      <c r="WM112" s="14"/>
      <c r="WN112" s="14"/>
      <c r="WO112" s="14"/>
      <c r="WP112" s="14"/>
      <c r="WQ112" s="14"/>
      <c r="WR112" s="14"/>
      <c r="WS112" s="14"/>
      <c r="WT112" s="14"/>
      <c r="WU112" s="14"/>
      <c r="WV112" s="14"/>
      <c r="WW112" s="14"/>
      <c r="WX112" s="14"/>
      <c r="WY112" s="14"/>
      <c r="WZ112" s="14"/>
      <c r="XA112" s="14"/>
      <c r="XB112" s="14"/>
      <c r="XC112" s="14"/>
      <c r="XD112" s="14"/>
      <c r="XE112" s="14"/>
      <c r="XF112" s="14"/>
      <c r="XG112" s="14"/>
      <c r="XH112" s="14"/>
      <c r="XI112" s="14"/>
      <c r="XJ112" s="14"/>
      <c r="XK112" s="14"/>
      <c r="XL112" s="14"/>
      <c r="XM112" s="14"/>
      <c r="XN112" s="14"/>
      <c r="XO112" s="14"/>
      <c r="XP112" s="14"/>
      <c r="XQ112" s="14"/>
      <c r="XR112" s="14"/>
      <c r="XS112" s="14"/>
      <c r="XT112" s="14"/>
      <c r="XU112" s="14"/>
      <c r="XV112" s="14"/>
      <c r="XW112" s="14"/>
      <c r="XX112" s="14"/>
      <c r="XY112" s="14"/>
      <c r="XZ112" s="14"/>
      <c r="YA112" s="14"/>
      <c r="YB112" s="14"/>
      <c r="YC112" s="14"/>
      <c r="YD112" s="14"/>
      <c r="YE112" s="14"/>
      <c r="YF112" s="14"/>
      <c r="YG112" s="14"/>
      <c r="YH112" s="14"/>
      <c r="YI112" s="14"/>
      <c r="YJ112" s="14"/>
      <c r="YK112" s="14"/>
      <c r="YL112" s="14"/>
      <c r="YM112" s="14"/>
      <c r="YN112" s="14"/>
      <c r="YO112" s="14"/>
      <c r="YP112" s="14"/>
      <c r="YQ112" s="14"/>
      <c r="YR112" s="14"/>
      <c r="YS112" s="14"/>
      <c r="YT112" s="14"/>
      <c r="YU112" s="14"/>
      <c r="YV112" s="14"/>
      <c r="YW112" s="14"/>
      <c r="YX112" s="14"/>
      <c r="YY112" s="14"/>
      <c r="YZ112" s="14"/>
      <c r="ZA112" s="14"/>
      <c r="ZB112" s="14"/>
      <c r="ZC112" s="14"/>
      <c r="ZD112" s="14"/>
      <c r="ZE112" s="14"/>
      <c r="ZF112" s="14"/>
      <c r="ZG112" s="14"/>
      <c r="ZH112" s="14"/>
      <c r="ZI112" s="14"/>
      <c r="ZJ112" s="14"/>
      <c r="ZK112" s="14"/>
      <c r="ZL112" s="14"/>
      <c r="ZM112" s="14"/>
      <c r="ZN112" s="14"/>
      <c r="ZO112" s="14"/>
      <c r="ZP112" s="14"/>
      <c r="ZQ112" s="14"/>
      <c r="ZR112" s="14"/>
      <c r="ZS112" s="14"/>
      <c r="ZT112" s="14"/>
      <c r="ZU112" s="14"/>
      <c r="ZV112" s="14"/>
      <c r="ZW112" s="14"/>
      <c r="ZX112" s="14"/>
      <c r="ZY112" s="14"/>
      <c r="ZZ112" s="14"/>
      <c r="AAA112" s="14"/>
      <c r="AAB112" s="14"/>
      <c r="AAC112" s="14"/>
      <c r="AAD112" s="14"/>
      <c r="AAE112" s="14"/>
      <c r="AAF112" s="14"/>
      <c r="AAG112" s="14"/>
      <c r="AAH112" s="14"/>
      <c r="AAI112" s="14"/>
      <c r="AAJ112" s="14"/>
      <c r="AAK112" s="14"/>
      <c r="AAL112" s="14"/>
      <c r="AAM112" s="14"/>
      <c r="AAN112" s="14"/>
      <c r="AAO112" s="14"/>
      <c r="AAP112" s="14"/>
      <c r="AAQ112" s="14"/>
      <c r="AAR112" s="14"/>
      <c r="AAS112" s="14"/>
      <c r="AAT112" s="14"/>
      <c r="AAU112" s="14"/>
      <c r="AAV112" s="14"/>
      <c r="AAW112" s="14"/>
      <c r="AAX112" s="14"/>
      <c r="AAY112" s="14"/>
      <c r="AAZ112" s="14"/>
      <c r="ABA112" s="14"/>
      <c r="ABB112" s="14"/>
      <c r="ABC112" s="14"/>
      <c r="ABD112" s="14"/>
      <c r="ABE112" s="14"/>
      <c r="ABF112" s="14"/>
      <c r="ABG112" s="14"/>
      <c r="ABH112" s="14"/>
      <c r="ABI112" s="14"/>
      <c r="ABJ112" s="14"/>
      <c r="ABK112" s="14"/>
      <c r="ABL112" s="14"/>
      <c r="ABM112" s="14"/>
      <c r="ABN112" s="14"/>
      <c r="ABO112" s="14"/>
      <c r="ABP112" s="14"/>
      <c r="ABQ112" s="14"/>
      <c r="ABR112" s="14"/>
      <c r="ABS112" s="14"/>
      <c r="ABT112" s="14"/>
      <c r="ABU112" s="14"/>
      <c r="ABV112" s="14"/>
      <c r="ABW112" s="14"/>
      <c r="ABX112" s="14"/>
      <c r="ABY112" s="14"/>
      <c r="ABZ112" s="14"/>
      <c r="ACA112" s="14"/>
      <c r="ACB112" s="14"/>
      <c r="ACC112" s="14"/>
      <c r="ACD112" s="14"/>
      <c r="ACE112" s="14"/>
      <c r="ACF112" s="14"/>
      <c r="ACG112" s="14"/>
      <c r="ACH112" s="14"/>
      <c r="ACI112" s="14"/>
      <c r="ACJ112" s="14"/>
      <c r="ACK112" s="14"/>
      <c r="ACL112" s="14"/>
      <c r="ACM112" s="14"/>
      <c r="ACN112" s="14"/>
      <c r="ACO112" s="14"/>
      <c r="ACP112" s="14"/>
      <c r="ACQ112" s="14"/>
      <c r="ACR112" s="14"/>
      <c r="ACS112" s="14"/>
      <c r="ACT112" s="14"/>
      <c r="ACU112" s="14"/>
      <c r="ACV112" s="14"/>
      <c r="ACW112" s="14"/>
      <c r="ACX112" s="14"/>
      <c r="ACY112" s="14"/>
      <c r="ACZ112" s="14"/>
      <c r="ADA112" s="14"/>
      <c r="ADB112" s="14"/>
      <c r="ADC112" s="14"/>
      <c r="ADD112" s="14"/>
      <c r="ADE112" s="14"/>
      <c r="ADF112" s="14"/>
      <c r="ADG112" s="14"/>
      <c r="ADH112" s="14"/>
      <c r="ADI112" s="14"/>
      <c r="ADJ112" s="14"/>
      <c r="ADK112" s="14"/>
      <c r="ADL112" s="14"/>
      <c r="ADM112" s="14"/>
      <c r="ADN112" s="14"/>
      <c r="ADO112" s="14"/>
      <c r="ADP112" s="14"/>
      <c r="ADQ112" s="14"/>
      <c r="ADR112" s="14"/>
      <c r="ADS112" s="14"/>
      <c r="ADT112" s="14"/>
      <c r="ADU112" s="14"/>
      <c r="ADV112" s="14"/>
      <c r="ADW112" s="14"/>
      <c r="ADX112" s="14"/>
      <c r="ADY112" s="14"/>
      <c r="ADZ112" s="14"/>
      <c r="AEA112" s="14"/>
      <c r="AEB112" s="14"/>
      <c r="AEC112" s="14"/>
      <c r="AED112" s="14"/>
      <c r="AEE112" s="14"/>
      <c r="AEF112" s="14"/>
      <c r="AEG112" s="14"/>
      <c r="AEH112" s="14"/>
      <c r="AEI112" s="14"/>
      <c r="AEJ112" s="14"/>
      <c r="AEK112" s="14"/>
      <c r="AEL112" s="14"/>
      <c r="AEM112" s="14"/>
      <c r="AEN112" s="14"/>
      <c r="AEO112" s="14"/>
      <c r="AEP112" s="14"/>
      <c r="AEQ112" s="14"/>
      <c r="AER112" s="14"/>
      <c r="AES112" s="14"/>
      <c r="AET112" s="14"/>
      <c r="AEU112" s="14"/>
      <c r="AEV112" s="14"/>
      <c r="AEW112" s="14"/>
      <c r="AEX112" s="14"/>
    </row>
    <row r="113" spans="1:830" s="14" customFormat="1" ht="30" customHeight="1" x14ac:dyDescent="0.25">
      <c r="A113" s="148" t="s">
        <v>394</v>
      </c>
      <c r="B113" s="148" t="s">
        <v>300</v>
      </c>
      <c r="C113" s="24" t="s">
        <v>367</v>
      </c>
      <c r="D113" s="36" t="s">
        <v>371</v>
      </c>
      <c r="E113" s="82">
        <v>15</v>
      </c>
      <c r="F113" s="82">
        <v>1</v>
      </c>
      <c r="G113" s="25" t="s">
        <v>376</v>
      </c>
      <c r="H113" s="45" t="s">
        <v>304</v>
      </c>
      <c r="I113" s="71">
        <v>2</v>
      </c>
      <c r="J113" s="35" t="s">
        <v>377</v>
      </c>
      <c r="K113" s="160">
        <v>1</v>
      </c>
      <c r="L113" s="193"/>
      <c r="M113" s="179" t="s">
        <v>175</v>
      </c>
      <c r="N113" s="36" t="s">
        <v>176</v>
      </c>
      <c r="O113" s="39">
        <v>15</v>
      </c>
      <c r="P113" s="26">
        <v>2</v>
      </c>
      <c r="Q113" s="25" t="s">
        <v>179</v>
      </c>
      <c r="R113" s="45" t="s">
        <v>304</v>
      </c>
      <c r="S113" s="78">
        <v>2</v>
      </c>
      <c r="T113" s="37"/>
      <c r="U113" s="48"/>
      <c r="V113" s="88"/>
    </row>
    <row r="114" spans="1:830" s="14" customFormat="1" ht="30" customHeight="1" x14ac:dyDescent="0.25">
      <c r="A114" s="148"/>
      <c r="B114" s="148"/>
      <c r="C114" s="24"/>
      <c r="D114" s="36"/>
      <c r="E114" s="82"/>
      <c r="F114" s="82"/>
      <c r="G114" s="25"/>
      <c r="H114" s="45"/>
      <c r="I114" s="71"/>
      <c r="J114" s="35"/>
      <c r="K114" s="160"/>
      <c r="L114" s="194"/>
      <c r="M114" s="180"/>
      <c r="N114" s="36"/>
      <c r="O114" s="82"/>
      <c r="P114" s="82"/>
      <c r="Q114" s="25"/>
      <c r="R114" s="35"/>
      <c r="S114" s="71"/>
      <c r="T114" s="35"/>
      <c r="U114" s="71"/>
    </row>
    <row r="115" spans="1:830" s="14" customFormat="1" ht="30" customHeight="1" x14ac:dyDescent="0.25">
      <c r="A115" s="148"/>
      <c r="B115" s="148"/>
      <c r="C115" s="35"/>
      <c r="D115" s="36"/>
      <c r="E115" s="39"/>
      <c r="F115" s="26"/>
      <c r="G115" s="25"/>
      <c r="H115" s="63"/>
      <c r="I115" s="97"/>
      <c r="J115" s="37"/>
      <c r="K115" s="161"/>
      <c r="L115" s="193"/>
      <c r="M115" s="179"/>
      <c r="N115" s="12"/>
      <c r="O115" s="35"/>
      <c r="P115" s="35"/>
      <c r="Q115" s="35"/>
      <c r="R115" s="35"/>
      <c r="S115" s="71"/>
      <c r="T115" s="35"/>
      <c r="U115" s="71"/>
    </row>
    <row r="116" spans="1:830" s="14" customFormat="1" ht="30" customHeight="1" x14ac:dyDescent="0.25">
      <c r="A116" s="148"/>
      <c r="B116" s="148"/>
      <c r="C116" s="35"/>
      <c r="D116" s="36"/>
      <c r="E116" s="39"/>
      <c r="F116" s="26"/>
      <c r="G116" s="25"/>
      <c r="H116" s="63"/>
      <c r="I116" s="97"/>
      <c r="J116" s="37"/>
      <c r="K116" s="161"/>
      <c r="L116" s="193"/>
      <c r="M116" s="179"/>
      <c r="N116" s="12"/>
      <c r="O116" s="35"/>
      <c r="P116" s="35"/>
      <c r="Q116" s="35"/>
      <c r="R116" s="35"/>
      <c r="S116" s="71"/>
      <c r="T116" s="35"/>
      <c r="U116" s="71"/>
    </row>
    <row r="117" spans="1:830" s="117" customFormat="1" ht="12.75" customHeight="1" x14ac:dyDescent="0.25">
      <c r="A117" s="155"/>
      <c r="B117" s="155"/>
      <c r="C117" s="120"/>
      <c r="D117" s="121"/>
      <c r="E117" s="122"/>
      <c r="F117" s="123"/>
      <c r="G117" s="116"/>
      <c r="H117" s="124"/>
      <c r="I117" s="125"/>
      <c r="J117" s="120"/>
      <c r="K117" s="170"/>
      <c r="L117" s="193"/>
      <c r="M117" s="181"/>
      <c r="N117" s="116"/>
      <c r="O117" s="120"/>
      <c r="P117" s="120"/>
      <c r="Q117" s="120"/>
      <c r="R117" s="120"/>
      <c r="S117" s="126"/>
      <c r="T117" s="120"/>
      <c r="U117" s="126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  <c r="IW117" s="14"/>
      <c r="IX117" s="14"/>
      <c r="IY117" s="14"/>
      <c r="IZ117" s="14"/>
      <c r="JA117" s="14"/>
      <c r="JB117" s="14"/>
      <c r="JC117" s="14"/>
      <c r="JD117" s="14"/>
      <c r="JE117" s="14"/>
      <c r="JF117" s="14"/>
      <c r="JG117" s="14"/>
      <c r="JH117" s="14"/>
      <c r="JI117" s="14"/>
      <c r="JJ117" s="14"/>
      <c r="JK117" s="14"/>
      <c r="JL117" s="14"/>
      <c r="JM117" s="14"/>
      <c r="JN117" s="14"/>
      <c r="JO117" s="14"/>
      <c r="JP117" s="14"/>
      <c r="JQ117" s="14"/>
      <c r="JR117" s="14"/>
      <c r="JS117" s="14"/>
      <c r="JT117" s="14"/>
      <c r="JU117" s="14"/>
      <c r="JV117" s="14"/>
      <c r="JW117" s="14"/>
      <c r="JX117" s="14"/>
      <c r="JY117" s="14"/>
      <c r="JZ117" s="14"/>
      <c r="KA117" s="14"/>
      <c r="KB117" s="14"/>
      <c r="KC117" s="14"/>
      <c r="KD117" s="14"/>
      <c r="KE117" s="14"/>
      <c r="KF117" s="14"/>
      <c r="KG117" s="14"/>
      <c r="KH117" s="14"/>
      <c r="KI117" s="14"/>
      <c r="KJ117" s="14"/>
      <c r="KK117" s="14"/>
      <c r="KL117" s="14"/>
      <c r="KM117" s="14"/>
      <c r="KN117" s="14"/>
      <c r="KO117" s="14"/>
      <c r="KP117" s="14"/>
      <c r="KQ117" s="14"/>
      <c r="KR117" s="14"/>
      <c r="KS117" s="14"/>
      <c r="KT117" s="14"/>
      <c r="KU117" s="14"/>
      <c r="KV117" s="14"/>
      <c r="KW117" s="14"/>
      <c r="KX117" s="14"/>
      <c r="KY117" s="14"/>
      <c r="KZ117" s="14"/>
      <c r="LA117" s="14"/>
      <c r="LB117" s="14"/>
      <c r="LC117" s="14"/>
      <c r="LD117" s="14"/>
      <c r="LE117" s="14"/>
      <c r="LF117" s="14"/>
      <c r="LG117" s="14"/>
      <c r="LH117" s="14"/>
      <c r="LI117" s="14"/>
      <c r="LJ117" s="14"/>
      <c r="LK117" s="14"/>
      <c r="LL117" s="14"/>
      <c r="LM117" s="14"/>
      <c r="LN117" s="14"/>
      <c r="LO117" s="14"/>
      <c r="LP117" s="14"/>
      <c r="LQ117" s="14"/>
      <c r="LR117" s="14"/>
      <c r="LS117" s="14"/>
      <c r="LT117" s="14"/>
      <c r="LU117" s="14"/>
      <c r="LV117" s="14"/>
      <c r="LW117" s="14"/>
      <c r="LX117" s="14"/>
      <c r="LY117" s="14"/>
      <c r="LZ117" s="14"/>
      <c r="MA117" s="14"/>
      <c r="MB117" s="14"/>
      <c r="MC117" s="14"/>
      <c r="MD117" s="14"/>
      <c r="ME117" s="14"/>
      <c r="MF117" s="14"/>
      <c r="MG117" s="14"/>
      <c r="MH117" s="14"/>
      <c r="MI117" s="14"/>
      <c r="MJ117" s="14"/>
      <c r="MK117" s="14"/>
      <c r="ML117" s="14"/>
      <c r="MM117" s="14"/>
      <c r="MN117" s="14"/>
      <c r="MO117" s="14"/>
      <c r="MP117" s="14"/>
      <c r="MQ117" s="14"/>
      <c r="MR117" s="14"/>
      <c r="MS117" s="14"/>
      <c r="MT117" s="14"/>
      <c r="MU117" s="14"/>
      <c r="MV117" s="14"/>
      <c r="MW117" s="14"/>
      <c r="MX117" s="14"/>
      <c r="MY117" s="14"/>
      <c r="MZ117" s="14"/>
      <c r="NA117" s="14"/>
      <c r="NB117" s="14"/>
      <c r="NC117" s="14"/>
      <c r="ND117" s="14"/>
      <c r="NE117" s="14"/>
      <c r="NF117" s="14"/>
      <c r="NG117" s="14"/>
      <c r="NH117" s="14"/>
      <c r="NI117" s="14"/>
      <c r="NJ117" s="14"/>
      <c r="NK117" s="14"/>
      <c r="NL117" s="14"/>
      <c r="NM117" s="14"/>
      <c r="NN117" s="14"/>
      <c r="NO117" s="14"/>
      <c r="NP117" s="14"/>
      <c r="NQ117" s="14"/>
      <c r="NR117" s="14"/>
      <c r="NS117" s="14"/>
      <c r="NT117" s="14"/>
      <c r="NU117" s="14"/>
      <c r="NV117" s="14"/>
      <c r="NW117" s="14"/>
      <c r="NX117" s="14"/>
      <c r="NY117" s="14"/>
      <c r="NZ117" s="14"/>
      <c r="OA117" s="14"/>
      <c r="OB117" s="14"/>
      <c r="OC117" s="14"/>
      <c r="OD117" s="14"/>
      <c r="OE117" s="14"/>
      <c r="OF117" s="14"/>
      <c r="OG117" s="14"/>
      <c r="OH117" s="14"/>
      <c r="OI117" s="14"/>
      <c r="OJ117" s="14"/>
      <c r="OK117" s="14"/>
      <c r="OL117" s="14"/>
      <c r="OM117" s="14"/>
      <c r="ON117" s="14"/>
      <c r="OO117" s="14"/>
      <c r="OP117" s="14"/>
      <c r="OQ117" s="14"/>
      <c r="OR117" s="14"/>
      <c r="OS117" s="14"/>
      <c r="OT117" s="14"/>
      <c r="OU117" s="14"/>
      <c r="OV117" s="14"/>
      <c r="OW117" s="14"/>
      <c r="OX117" s="14"/>
      <c r="OY117" s="14"/>
      <c r="OZ117" s="14"/>
      <c r="PA117" s="14"/>
      <c r="PB117" s="14"/>
      <c r="PC117" s="14"/>
      <c r="PD117" s="14"/>
      <c r="PE117" s="14"/>
      <c r="PF117" s="14"/>
      <c r="PG117" s="14"/>
      <c r="PH117" s="14"/>
      <c r="PI117" s="14"/>
      <c r="PJ117" s="14"/>
      <c r="PK117" s="14"/>
      <c r="PL117" s="14"/>
      <c r="PM117" s="14"/>
      <c r="PN117" s="14"/>
      <c r="PO117" s="14"/>
      <c r="PP117" s="14"/>
      <c r="PQ117" s="14"/>
      <c r="PR117" s="14"/>
      <c r="PS117" s="14"/>
      <c r="PT117" s="14"/>
      <c r="PU117" s="14"/>
      <c r="PV117" s="14"/>
      <c r="PW117" s="14"/>
      <c r="PX117" s="14"/>
      <c r="PY117" s="14"/>
      <c r="PZ117" s="14"/>
      <c r="QA117" s="14"/>
      <c r="QB117" s="14"/>
      <c r="QC117" s="14"/>
      <c r="QD117" s="14"/>
      <c r="QE117" s="14"/>
      <c r="QF117" s="14"/>
      <c r="QG117" s="14"/>
      <c r="QH117" s="14"/>
      <c r="QI117" s="14"/>
      <c r="QJ117" s="14"/>
      <c r="QK117" s="14"/>
      <c r="QL117" s="14"/>
      <c r="QM117" s="14"/>
      <c r="QN117" s="14"/>
      <c r="QO117" s="14"/>
      <c r="QP117" s="14"/>
      <c r="QQ117" s="14"/>
      <c r="QR117" s="14"/>
      <c r="QS117" s="14"/>
      <c r="QT117" s="14"/>
      <c r="QU117" s="14"/>
      <c r="QV117" s="14"/>
      <c r="QW117" s="14"/>
      <c r="QX117" s="14"/>
      <c r="QY117" s="14"/>
      <c r="QZ117" s="14"/>
      <c r="RA117" s="14"/>
      <c r="RB117" s="14"/>
      <c r="RC117" s="14"/>
      <c r="RD117" s="14"/>
      <c r="RE117" s="14"/>
      <c r="RF117" s="14"/>
      <c r="RG117" s="14"/>
      <c r="RH117" s="14"/>
      <c r="RI117" s="14"/>
      <c r="RJ117" s="14"/>
      <c r="RK117" s="14"/>
      <c r="RL117" s="14"/>
      <c r="RM117" s="14"/>
      <c r="RN117" s="14"/>
      <c r="RO117" s="14"/>
      <c r="RP117" s="14"/>
      <c r="RQ117" s="14"/>
      <c r="RR117" s="14"/>
      <c r="RS117" s="14"/>
      <c r="RT117" s="14"/>
      <c r="RU117" s="14"/>
      <c r="RV117" s="14"/>
      <c r="RW117" s="14"/>
      <c r="RX117" s="14"/>
      <c r="RY117" s="14"/>
      <c r="RZ117" s="14"/>
      <c r="SA117" s="14"/>
      <c r="SB117" s="14"/>
      <c r="SC117" s="14"/>
      <c r="SD117" s="14"/>
      <c r="SE117" s="14"/>
      <c r="SF117" s="14"/>
      <c r="SG117" s="14"/>
      <c r="SH117" s="14"/>
      <c r="SI117" s="14"/>
      <c r="SJ117" s="14"/>
      <c r="SK117" s="14"/>
      <c r="SL117" s="14"/>
      <c r="SM117" s="14"/>
      <c r="SN117" s="14"/>
      <c r="SO117" s="14"/>
      <c r="SP117" s="14"/>
      <c r="SQ117" s="14"/>
      <c r="SR117" s="14"/>
      <c r="SS117" s="14"/>
      <c r="ST117" s="14"/>
      <c r="SU117" s="14"/>
      <c r="SV117" s="14"/>
      <c r="SW117" s="14"/>
      <c r="SX117" s="14"/>
      <c r="SY117" s="14"/>
      <c r="SZ117" s="14"/>
      <c r="TA117" s="14"/>
      <c r="TB117" s="14"/>
      <c r="TC117" s="14"/>
      <c r="TD117" s="14"/>
      <c r="TE117" s="14"/>
      <c r="TF117" s="14"/>
      <c r="TG117" s="14"/>
      <c r="TH117" s="14"/>
      <c r="TI117" s="14"/>
      <c r="TJ117" s="14"/>
      <c r="TK117" s="14"/>
      <c r="TL117" s="14"/>
      <c r="TM117" s="14"/>
      <c r="TN117" s="14"/>
      <c r="TO117" s="14"/>
      <c r="TP117" s="14"/>
      <c r="TQ117" s="14"/>
      <c r="TR117" s="14"/>
      <c r="TS117" s="14"/>
      <c r="TT117" s="14"/>
      <c r="TU117" s="14"/>
      <c r="TV117" s="14"/>
      <c r="TW117" s="14"/>
      <c r="TX117" s="14"/>
      <c r="TY117" s="14"/>
      <c r="TZ117" s="14"/>
      <c r="UA117" s="14"/>
      <c r="UB117" s="14"/>
      <c r="UC117" s="14"/>
      <c r="UD117" s="14"/>
      <c r="UE117" s="14"/>
      <c r="UF117" s="14"/>
      <c r="UG117" s="14"/>
      <c r="UH117" s="14"/>
      <c r="UI117" s="14"/>
      <c r="UJ117" s="14"/>
      <c r="UK117" s="14"/>
      <c r="UL117" s="14"/>
      <c r="UM117" s="14"/>
      <c r="UN117" s="14"/>
      <c r="UO117" s="14"/>
      <c r="UP117" s="14"/>
      <c r="UQ117" s="14"/>
      <c r="UR117" s="14"/>
      <c r="US117" s="14"/>
      <c r="UT117" s="14"/>
      <c r="UU117" s="14"/>
      <c r="UV117" s="14"/>
      <c r="UW117" s="14"/>
      <c r="UX117" s="14"/>
      <c r="UY117" s="14"/>
      <c r="UZ117" s="14"/>
      <c r="VA117" s="14"/>
      <c r="VB117" s="14"/>
      <c r="VC117" s="14"/>
      <c r="VD117" s="14"/>
      <c r="VE117" s="14"/>
      <c r="VF117" s="14"/>
      <c r="VG117" s="14"/>
      <c r="VH117" s="14"/>
      <c r="VI117" s="14"/>
      <c r="VJ117" s="14"/>
      <c r="VK117" s="14"/>
      <c r="VL117" s="14"/>
      <c r="VM117" s="14"/>
      <c r="VN117" s="14"/>
      <c r="VO117" s="14"/>
      <c r="VP117" s="14"/>
      <c r="VQ117" s="14"/>
      <c r="VR117" s="14"/>
      <c r="VS117" s="14"/>
      <c r="VT117" s="14"/>
      <c r="VU117" s="14"/>
      <c r="VV117" s="14"/>
      <c r="VW117" s="14"/>
      <c r="VX117" s="14"/>
      <c r="VY117" s="14"/>
      <c r="VZ117" s="14"/>
      <c r="WA117" s="14"/>
      <c r="WB117" s="14"/>
      <c r="WC117" s="14"/>
      <c r="WD117" s="14"/>
      <c r="WE117" s="14"/>
      <c r="WF117" s="14"/>
      <c r="WG117" s="14"/>
      <c r="WH117" s="14"/>
      <c r="WI117" s="14"/>
      <c r="WJ117" s="14"/>
      <c r="WK117" s="14"/>
      <c r="WL117" s="14"/>
      <c r="WM117" s="14"/>
      <c r="WN117" s="14"/>
      <c r="WO117" s="14"/>
      <c r="WP117" s="14"/>
      <c r="WQ117" s="14"/>
      <c r="WR117" s="14"/>
      <c r="WS117" s="14"/>
      <c r="WT117" s="14"/>
      <c r="WU117" s="14"/>
      <c r="WV117" s="14"/>
      <c r="WW117" s="14"/>
      <c r="WX117" s="14"/>
      <c r="WY117" s="14"/>
      <c r="WZ117" s="14"/>
      <c r="XA117" s="14"/>
      <c r="XB117" s="14"/>
      <c r="XC117" s="14"/>
      <c r="XD117" s="14"/>
      <c r="XE117" s="14"/>
      <c r="XF117" s="14"/>
      <c r="XG117" s="14"/>
      <c r="XH117" s="14"/>
      <c r="XI117" s="14"/>
      <c r="XJ117" s="14"/>
      <c r="XK117" s="14"/>
      <c r="XL117" s="14"/>
      <c r="XM117" s="14"/>
      <c r="XN117" s="14"/>
      <c r="XO117" s="14"/>
      <c r="XP117" s="14"/>
      <c r="XQ117" s="14"/>
      <c r="XR117" s="14"/>
      <c r="XS117" s="14"/>
      <c r="XT117" s="14"/>
      <c r="XU117" s="14"/>
      <c r="XV117" s="14"/>
      <c r="XW117" s="14"/>
      <c r="XX117" s="14"/>
      <c r="XY117" s="14"/>
      <c r="XZ117" s="14"/>
      <c r="YA117" s="14"/>
      <c r="YB117" s="14"/>
      <c r="YC117" s="14"/>
      <c r="YD117" s="14"/>
      <c r="YE117" s="14"/>
      <c r="YF117" s="14"/>
      <c r="YG117" s="14"/>
      <c r="YH117" s="14"/>
      <c r="YI117" s="14"/>
      <c r="YJ117" s="14"/>
      <c r="YK117" s="14"/>
      <c r="YL117" s="14"/>
      <c r="YM117" s="14"/>
      <c r="YN117" s="14"/>
      <c r="YO117" s="14"/>
      <c r="YP117" s="14"/>
      <c r="YQ117" s="14"/>
      <c r="YR117" s="14"/>
      <c r="YS117" s="14"/>
      <c r="YT117" s="14"/>
      <c r="YU117" s="14"/>
      <c r="YV117" s="14"/>
      <c r="YW117" s="14"/>
      <c r="YX117" s="14"/>
      <c r="YY117" s="14"/>
      <c r="YZ117" s="14"/>
      <c r="ZA117" s="14"/>
      <c r="ZB117" s="14"/>
      <c r="ZC117" s="14"/>
      <c r="ZD117" s="14"/>
      <c r="ZE117" s="14"/>
      <c r="ZF117" s="14"/>
      <c r="ZG117" s="14"/>
      <c r="ZH117" s="14"/>
      <c r="ZI117" s="14"/>
      <c r="ZJ117" s="14"/>
      <c r="ZK117" s="14"/>
      <c r="ZL117" s="14"/>
      <c r="ZM117" s="14"/>
      <c r="ZN117" s="14"/>
      <c r="ZO117" s="14"/>
      <c r="ZP117" s="14"/>
      <c r="ZQ117" s="14"/>
      <c r="ZR117" s="14"/>
      <c r="ZS117" s="14"/>
      <c r="ZT117" s="14"/>
      <c r="ZU117" s="14"/>
      <c r="ZV117" s="14"/>
      <c r="ZW117" s="14"/>
      <c r="ZX117" s="14"/>
      <c r="ZY117" s="14"/>
      <c r="ZZ117" s="14"/>
      <c r="AAA117" s="14"/>
      <c r="AAB117" s="14"/>
      <c r="AAC117" s="14"/>
      <c r="AAD117" s="14"/>
      <c r="AAE117" s="14"/>
      <c r="AAF117" s="14"/>
      <c r="AAG117" s="14"/>
      <c r="AAH117" s="14"/>
      <c r="AAI117" s="14"/>
      <c r="AAJ117" s="14"/>
      <c r="AAK117" s="14"/>
      <c r="AAL117" s="14"/>
      <c r="AAM117" s="14"/>
      <c r="AAN117" s="14"/>
      <c r="AAO117" s="14"/>
      <c r="AAP117" s="14"/>
      <c r="AAQ117" s="14"/>
      <c r="AAR117" s="14"/>
      <c r="AAS117" s="14"/>
      <c r="AAT117" s="14"/>
      <c r="AAU117" s="14"/>
      <c r="AAV117" s="14"/>
      <c r="AAW117" s="14"/>
      <c r="AAX117" s="14"/>
      <c r="AAY117" s="14"/>
      <c r="AAZ117" s="14"/>
      <c r="ABA117" s="14"/>
      <c r="ABB117" s="14"/>
      <c r="ABC117" s="14"/>
      <c r="ABD117" s="14"/>
      <c r="ABE117" s="14"/>
      <c r="ABF117" s="14"/>
      <c r="ABG117" s="14"/>
      <c r="ABH117" s="14"/>
      <c r="ABI117" s="14"/>
      <c r="ABJ117" s="14"/>
      <c r="ABK117" s="14"/>
      <c r="ABL117" s="14"/>
      <c r="ABM117" s="14"/>
      <c r="ABN117" s="14"/>
      <c r="ABO117" s="14"/>
      <c r="ABP117" s="14"/>
      <c r="ABQ117" s="14"/>
      <c r="ABR117" s="14"/>
      <c r="ABS117" s="14"/>
      <c r="ABT117" s="14"/>
      <c r="ABU117" s="14"/>
      <c r="ABV117" s="14"/>
      <c r="ABW117" s="14"/>
      <c r="ABX117" s="14"/>
      <c r="ABY117" s="14"/>
      <c r="ABZ117" s="14"/>
      <c r="ACA117" s="14"/>
      <c r="ACB117" s="14"/>
      <c r="ACC117" s="14"/>
      <c r="ACD117" s="14"/>
      <c r="ACE117" s="14"/>
      <c r="ACF117" s="14"/>
      <c r="ACG117" s="14"/>
      <c r="ACH117" s="14"/>
      <c r="ACI117" s="14"/>
      <c r="ACJ117" s="14"/>
      <c r="ACK117" s="14"/>
      <c r="ACL117" s="14"/>
      <c r="ACM117" s="14"/>
      <c r="ACN117" s="14"/>
      <c r="ACO117" s="14"/>
      <c r="ACP117" s="14"/>
      <c r="ACQ117" s="14"/>
      <c r="ACR117" s="14"/>
      <c r="ACS117" s="14"/>
      <c r="ACT117" s="14"/>
      <c r="ACU117" s="14"/>
      <c r="ACV117" s="14"/>
      <c r="ACW117" s="14"/>
      <c r="ACX117" s="14"/>
      <c r="ACY117" s="14"/>
      <c r="ACZ117" s="14"/>
      <c r="ADA117" s="14"/>
      <c r="ADB117" s="14"/>
      <c r="ADC117" s="14"/>
      <c r="ADD117" s="14"/>
      <c r="ADE117" s="14"/>
      <c r="ADF117" s="14"/>
      <c r="ADG117" s="14"/>
      <c r="ADH117" s="14"/>
      <c r="ADI117" s="14"/>
      <c r="ADJ117" s="14"/>
      <c r="ADK117" s="14"/>
      <c r="ADL117" s="14"/>
      <c r="ADM117" s="14"/>
      <c r="ADN117" s="14"/>
      <c r="ADO117" s="14"/>
      <c r="ADP117" s="14"/>
      <c r="ADQ117" s="14"/>
      <c r="ADR117" s="14"/>
      <c r="ADS117" s="14"/>
      <c r="ADT117" s="14"/>
      <c r="ADU117" s="14"/>
      <c r="ADV117" s="14"/>
      <c r="ADW117" s="14"/>
      <c r="ADX117" s="14"/>
      <c r="ADY117" s="14"/>
      <c r="ADZ117" s="14"/>
      <c r="AEA117" s="14"/>
      <c r="AEB117" s="14"/>
      <c r="AEC117" s="14"/>
      <c r="AED117" s="14"/>
      <c r="AEE117" s="14"/>
      <c r="AEF117" s="14"/>
      <c r="AEG117" s="14"/>
      <c r="AEH117" s="14"/>
      <c r="AEI117" s="14"/>
      <c r="AEJ117" s="14"/>
      <c r="AEK117" s="14"/>
      <c r="AEL117" s="14"/>
      <c r="AEM117" s="14"/>
      <c r="AEN117" s="14"/>
      <c r="AEO117" s="14"/>
      <c r="AEP117" s="14"/>
      <c r="AEQ117" s="14"/>
      <c r="AER117" s="14"/>
      <c r="AES117" s="14"/>
      <c r="AET117" s="14"/>
      <c r="AEU117" s="14"/>
      <c r="AEV117" s="14"/>
      <c r="AEW117" s="14"/>
      <c r="AEX117" s="14"/>
    </row>
    <row r="118" spans="1:830" s="14" customFormat="1" ht="30" customHeight="1" x14ac:dyDescent="0.25">
      <c r="A118" s="148" t="s">
        <v>392</v>
      </c>
      <c r="B118" s="148" t="s">
        <v>277</v>
      </c>
      <c r="C118" s="35"/>
      <c r="D118" s="12"/>
      <c r="E118" s="35"/>
      <c r="F118" s="35"/>
      <c r="G118" s="35"/>
      <c r="H118" s="35"/>
      <c r="I118" s="71"/>
      <c r="J118" s="35"/>
      <c r="K118" s="160"/>
      <c r="L118" s="191"/>
      <c r="M118" s="175"/>
      <c r="N118" s="16"/>
      <c r="O118" s="17"/>
      <c r="P118" s="17"/>
      <c r="Q118" s="16"/>
      <c r="R118" s="15"/>
      <c r="S118" s="96"/>
      <c r="T118" s="15"/>
      <c r="U118" s="96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21"/>
      <c r="CN118" s="21"/>
      <c r="CO118" s="21"/>
      <c r="CP118" s="21"/>
      <c r="CQ118" s="21"/>
      <c r="CR118" s="21"/>
    </row>
    <row r="119" spans="1:830" s="14" customFormat="1" ht="30" customHeight="1" x14ac:dyDescent="0.25">
      <c r="A119" s="148"/>
      <c r="B119" s="148"/>
      <c r="C119" s="15"/>
      <c r="D119" s="16"/>
      <c r="E119" s="17"/>
      <c r="F119" s="17"/>
      <c r="G119" s="16"/>
      <c r="H119" s="15"/>
      <c r="I119" s="96"/>
      <c r="J119" s="15"/>
      <c r="K119" s="165"/>
      <c r="L119" s="191"/>
      <c r="M119" s="175"/>
      <c r="N119" s="12"/>
      <c r="O119" s="15"/>
      <c r="P119" s="15"/>
      <c r="Q119" s="15"/>
      <c r="R119" s="15"/>
      <c r="S119" s="96"/>
      <c r="T119" s="15"/>
      <c r="U119" s="96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</row>
    <row r="120" spans="1:830" s="14" customFormat="1" ht="30" customHeight="1" x14ac:dyDescent="0.25">
      <c r="A120" s="148"/>
      <c r="B120" s="148"/>
      <c r="C120" s="15"/>
      <c r="D120" s="16"/>
      <c r="E120" s="17"/>
      <c r="F120" s="17"/>
      <c r="G120" s="16"/>
      <c r="H120" s="15"/>
      <c r="I120" s="96"/>
      <c r="J120" s="15"/>
      <c r="K120" s="165"/>
      <c r="L120" s="191"/>
      <c r="M120" s="175"/>
      <c r="N120" s="12"/>
      <c r="O120" s="15"/>
      <c r="P120" s="15"/>
      <c r="Q120" s="15"/>
      <c r="R120" s="15"/>
      <c r="S120" s="96"/>
      <c r="T120" s="15"/>
      <c r="U120" s="96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</row>
    <row r="121" spans="1:830" s="14" customFormat="1" ht="30" customHeight="1" x14ac:dyDescent="0.25">
      <c r="A121" s="148"/>
      <c r="B121" s="148"/>
      <c r="C121" s="15"/>
      <c r="D121" s="16"/>
      <c r="E121" s="17"/>
      <c r="F121" s="17"/>
      <c r="G121" s="16"/>
      <c r="H121" s="15"/>
      <c r="I121" s="96"/>
      <c r="J121" s="15"/>
      <c r="K121" s="165"/>
      <c r="L121" s="191"/>
      <c r="M121" s="175"/>
      <c r="N121" s="12"/>
      <c r="O121" s="15"/>
      <c r="P121" s="15"/>
      <c r="Q121" s="15"/>
      <c r="R121" s="15"/>
      <c r="S121" s="96"/>
      <c r="T121" s="15"/>
      <c r="U121" s="96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</row>
    <row r="122" spans="1:830" s="117" customFormat="1" ht="12.75" customHeight="1" x14ac:dyDescent="0.25">
      <c r="A122" s="155"/>
      <c r="B122" s="155"/>
      <c r="C122" s="112"/>
      <c r="D122" s="113"/>
      <c r="E122" s="114"/>
      <c r="F122" s="114"/>
      <c r="G122" s="113"/>
      <c r="H122" s="112"/>
      <c r="I122" s="115"/>
      <c r="J122" s="112"/>
      <c r="K122" s="166"/>
      <c r="L122" s="191"/>
      <c r="M122" s="176"/>
      <c r="N122" s="116"/>
      <c r="O122" s="112"/>
      <c r="P122" s="112"/>
      <c r="Q122" s="112"/>
      <c r="R122" s="112"/>
      <c r="S122" s="115"/>
      <c r="T122" s="112"/>
      <c r="U122" s="115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  <c r="IA122" s="14"/>
      <c r="IB122" s="14"/>
      <c r="IC122" s="14"/>
      <c r="ID122" s="14"/>
      <c r="IE122" s="14"/>
      <c r="IF122" s="14"/>
      <c r="IG122" s="14"/>
      <c r="IH122" s="14"/>
      <c r="II122" s="14"/>
      <c r="IJ122" s="14"/>
      <c r="IK122" s="14"/>
      <c r="IL122" s="14"/>
      <c r="IM122" s="14"/>
      <c r="IN122" s="14"/>
      <c r="IO122" s="14"/>
      <c r="IP122" s="14"/>
      <c r="IQ122" s="14"/>
      <c r="IR122" s="14"/>
      <c r="IS122" s="14"/>
      <c r="IT122" s="14"/>
      <c r="IU122" s="14"/>
      <c r="IV122" s="14"/>
      <c r="IW122" s="14"/>
      <c r="IX122" s="14"/>
      <c r="IY122" s="14"/>
      <c r="IZ122" s="14"/>
      <c r="JA122" s="14"/>
      <c r="JB122" s="14"/>
      <c r="JC122" s="14"/>
      <c r="JD122" s="14"/>
      <c r="JE122" s="14"/>
      <c r="JF122" s="14"/>
      <c r="JG122" s="14"/>
      <c r="JH122" s="14"/>
      <c r="JI122" s="14"/>
      <c r="JJ122" s="14"/>
      <c r="JK122" s="14"/>
      <c r="JL122" s="14"/>
      <c r="JM122" s="14"/>
      <c r="JN122" s="14"/>
      <c r="JO122" s="14"/>
      <c r="JP122" s="14"/>
      <c r="JQ122" s="14"/>
      <c r="JR122" s="14"/>
      <c r="JS122" s="14"/>
      <c r="JT122" s="14"/>
      <c r="JU122" s="14"/>
      <c r="JV122" s="14"/>
      <c r="JW122" s="14"/>
      <c r="JX122" s="14"/>
      <c r="JY122" s="14"/>
      <c r="JZ122" s="14"/>
      <c r="KA122" s="14"/>
      <c r="KB122" s="14"/>
      <c r="KC122" s="14"/>
      <c r="KD122" s="14"/>
      <c r="KE122" s="14"/>
      <c r="KF122" s="14"/>
      <c r="KG122" s="14"/>
      <c r="KH122" s="14"/>
      <c r="KI122" s="14"/>
      <c r="KJ122" s="14"/>
      <c r="KK122" s="14"/>
      <c r="KL122" s="14"/>
      <c r="KM122" s="14"/>
      <c r="KN122" s="14"/>
      <c r="KO122" s="14"/>
      <c r="KP122" s="14"/>
      <c r="KQ122" s="14"/>
      <c r="KR122" s="14"/>
      <c r="KS122" s="14"/>
      <c r="KT122" s="14"/>
      <c r="KU122" s="14"/>
      <c r="KV122" s="14"/>
      <c r="KW122" s="14"/>
      <c r="KX122" s="14"/>
      <c r="KY122" s="14"/>
      <c r="KZ122" s="14"/>
      <c r="LA122" s="14"/>
      <c r="LB122" s="14"/>
      <c r="LC122" s="14"/>
      <c r="LD122" s="14"/>
      <c r="LE122" s="14"/>
      <c r="LF122" s="14"/>
      <c r="LG122" s="14"/>
      <c r="LH122" s="14"/>
      <c r="LI122" s="14"/>
      <c r="LJ122" s="14"/>
      <c r="LK122" s="14"/>
      <c r="LL122" s="14"/>
      <c r="LM122" s="14"/>
      <c r="LN122" s="14"/>
      <c r="LO122" s="14"/>
      <c r="LP122" s="14"/>
      <c r="LQ122" s="14"/>
      <c r="LR122" s="14"/>
      <c r="LS122" s="14"/>
      <c r="LT122" s="14"/>
      <c r="LU122" s="14"/>
      <c r="LV122" s="14"/>
      <c r="LW122" s="14"/>
      <c r="LX122" s="14"/>
      <c r="LY122" s="14"/>
      <c r="LZ122" s="14"/>
      <c r="MA122" s="14"/>
      <c r="MB122" s="14"/>
      <c r="MC122" s="14"/>
      <c r="MD122" s="14"/>
      <c r="ME122" s="14"/>
      <c r="MF122" s="14"/>
      <c r="MG122" s="14"/>
      <c r="MH122" s="14"/>
      <c r="MI122" s="14"/>
      <c r="MJ122" s="14"/>
      <c r="MK122" s="14"/>
      <c r="ML122" s="14"/>
      <c r="MM122" s="14"/>
      <c r="MN122" s="14"/>
      <c r="MO122" s="14"/>
      <c r="MP122" s="14"/>
      <c r="MQ122" s="14"/>
      <c r="MR122" s="14"/>
      <c r="MS122" s="14"/>
      <c r="MT122" s="14"/>
      <c r="MU122" s="14"/>
      <c r="MV122" s="14"/>
      <c r="MW122" s="14"/>
      <c r="MX122" s="14"/>
      <c r="MY122" s="14"/>
      <c r="MZ122" s="14"/>
      <c r="NA122" s="14"/>
      <c r="NB122" s="14"/>
      <c r="NC122" s="14"/>
      <c r="ND122" s="14"/>
      <c r="NE122" s="14"/>
      <c r="NF122" s="14"/>
      <c r="NG122" s="14"/>
      <c r="NH122" s="14"/>
      <c r="NI122" s="14"/>
      <c r="NJ122" s="14"/>
      <c r="NK122" s="14"/>
      <c r="NL122" s="14"/>
      <c r="NM122" s="14"/>
      <c r="NN122" s="14"/>
      <c r="NO122" s="14"/>
      <c r="NP122" s="14"/>
      <c r="NQ122" s="14"/>
      <c r="NR122" s="14"/>
      <c r="NS122" s="14"/>
      <c r="NT122" s="14"/>
      <c r="NU122" s="14"/>
      <c r="NV122" s="14"/>
      <c r="NW122" s="14"/>
      <c r="NX122" s="14"/>
      <c r="NY122" s="14"/>
      <c r="NZ122" s="14"/>
      <c r="OA122" s="14"/>
      <c r="OB122" s="14"/>
      <c r="OC122" s="14"/>
      <c r="OD122" s="14"/>
      <c r="OE122" s="14"/>
      <c r="OF122" s="14"/>
      <c r="OG122" s="14"/>
      <c r="OH122" s="14"/>
      <c r="OI122" s="14"/>
      <c r="OJ122" s="14"/>
      <c r="OK122" s="14"/>
      <c r="OL122" s="14"/>
      <c r="OM122" s="14"/>
      <c r="ON122" s="14"/>
      <c r="OO122" s="14"/>
      <c r="OP122" s="14"/>
      <c r="OQ122" s="14"/>
      <c r="OR122" s="14"/>
      <c r="OS122" s="14"/>
      <c r="OT122" s="14"/>
      <c r="OU122" s="14"/>
      <c r="OV122" s="14"/>
      <c r="OW122" s="14"/>
      <c r="OX122" s="14"/>
      <c r="OY122" s="14"/>
      <c r="OZ122" s="14"/>
      <c r="PA122" s="14"/>
      <c r="PB122" s="14"/>
      <c r="PC122" s="14"/>
      <c r="PD122" s="14"/>
      <c r="PE122" s="14"/>
      <c r="PF122" s="14"/>
      <c r="PG122" s="14"/>
      <c r="PH122" s="14"/>
      <c r="PI122" s="14"/>
      <c r="PJ122" s="14"/>
      <c r="PK122" s="14"/>
      <c r="PL122" s="14"/>
      <c r="PM122" s="14"/>
      <c r="PN122" s="14"/>
      <c r="PO122" s="14"/>
      <c r="PP122" s="14"/>
      <c r="PQ122" s="14"/>
      <c r="PR122" s="14"/>
      <c r="PS122" s="14"/>
      <c r="PT122" s="14"/>
      <c r="PU122" s="14"/>
      <c r="PV122" s="14"/>
      <c r="PW122" s="14"/>
      <c r="PX122" s="14"/>
      <c r="PY122" s="14"/>
      <c r="PZ122" s="14"/>
      <c r="QA122" s="14"/>
      <c r="QB122" s="14"/>
      <c r="QC122" s="14"/>
      <c r="QD122" s="14"/>
      <c r="QE122" s="14"/>
      <c r="QF122" s="14"/>
      <c r="QG122" s="14"/>
      <c r="QH122" s="14"/>
      <c r="QI122" s="14"/>
      <c r="QJ122" s="14"/>
      <c r="QK122" s="14"/>
      <c r="QL122" s="14"/>
      <c r="QM122" s="14"/>
      <c r="QN122" s="14"/>
      <c r="QO122" s="14"/>
      <c r="QP122" s="14"/>
      <c r="QQ122" s="14"/>
      <c r="QR122" s="14"/>
      <c r="QS122" s="14"/>
      <c r="QT122" s="14"/>
      <c r="QU122" s="14"/>
      <c r="QV122" s="14"/>
      <c r="QW122" s="14"/>
      <c r="QX122" s="14"/>
      <c r="QY122" s="14"/>
      <c r="QZ122" s="14"/>
      <c r="RA122" s="14"/>
      <c r="RB122" s="14"/>
      <c r="RC122" s="14"/>
      <c r="RD122" s="14"/>
      <c r="RE122" s="14"/>
      <c r="RF122" s="14"/>
      <c r="RG122" s="14"/>
      <c r="RH122" s="14"/>
      <c r="RI122" s="14"/>
      <c r="RJ122" s="14"/>
      <c r="RK122" s="14"/>
      <c r="RL122" s="14"/>
      <c r="RM122" s="14"/>
      <c r="RN122" s="14"/>
      <c r="RO122" s="14"/>
      <c r="RP122" s="14"/>
      <c r="RQ122" s="14"/>
      <c r="RR122" s="14"/>
      <c r="RS122" s="14"/>
      <c r="RT122" s="14"/>
      <c r="RU122" s="14"/>
      <c r="RV122" s="14"/>
      <c r="RW122" s="14"/>
      <c r="RX122" s="14"/>
      <c r="RY122" s="14"/>
      <c r="RZ122" s="14"/>
      <c r="SA122" s="14"/>
      <c r="SB122" s="14"/>
      <c r="SC122" s="14"/>
      <c r="SD122" s="14"/>
      <c r="SE122" s="14"/>
      <c r="SF122" s="14"/>
      <c r="SG122" s="14"/>
      <c r="SH122" s="14"/>
      <c r="SI122" s="14"/>
      <c r="SJ122" s="14"/>
      <c r="SK122" s="14"/>
      <c r="SL122" s="14"/>
      <c r="SM122" s="14"/>
      <c r="SN122" s="14"/>
      <c r="SO122" s="14"/>
      <c r="SP122" s="14"/>
      <c r="SQ122" s="14"/>
      <c r="SR122" s="14"/>
      <c r="SS122" s="14"/>
      <c r="ST122" s="14"/>
      <c r="SU122" s="14"/>
      <c r="SV122" s="14"/>
      <c r="SW122" s="14"/>
      <c r="SX122" s="14"/>
      <c r="SY122" s="14"/>
      <c r="SZ122" s="14"/>
      <c r="TA122" s="14"/>
      <c r="TB122" s="14"/>
      <c r="TC122" s="14"/>
      <c r="TD122" s="14"/>
      <c r="TE122" s="14"/>
      <c r="TF122" s="14"/>
      <c r="TG122" s="14"/>
      <c r="TH122" s="14"/>
      <c r="TI122" s="14"/>
      <c r="TJ122" s="14"/>
      <c r="TK122" s="14"/>
      <c r="TL122" s="14"/>
      <c r="TM122" s="14"/>
      <c r="TN122" s="14"/>
      <c r="TO122" s="14"/>
      <c r="TP122" s="14"/>
      <c r="TQ122" s="14"/>
      <c r="TR122" s="14"/>
      <c r="TS122" s="14"/>
      <c r="TT122" s="14"/>
      <c r="TU122" s="14"/>
      <c r="TV122" s="14"/>
      <c r="TW122" s="14"/>
      <c r="TX122" s="14"/>
      <c r="TY122" s="14"/>
      <c r="TZ122" s="14"/>
      <c r="UA122" s="14"/>
      <c r="UB122" s="14"/>
      <c r="UC122" s="14"/>
      <c r="UD122" s="14"/>
      <c r="UE122" s="14"/>
      <c r="UF122" s="14"/>
      <c r="UG122" s="14"/>
      <c r="UH122" s="14"/>
      <c r="UI122" s="14"/>
      <c r="UJ122" s="14"/>
      <c r="UK122" s="14"/>
      <c r="UL122" s="14"/>
      <c r="UM122" s="14"/>
      <c r="UN122" s="14"/>
      <c r="UO122" s="14"/>
      <c r="UP122" s="14"/>
      <c r="UQ122" s="14"/>
      <c r="UR122" s="14"/>
      <c r="US122" s="14"/>
      <c r="UT122" s="14"/>
      <c r="UU122" s="14"/>
      <c r="UV122" s="14"/>
      <c r="UW122" s="14"/>
      <c r="UX122" s="14"/>
      <c r="UY122" s="14"/>
      <c r="UZ122" s="14"/>
      <c r="VA122" s="14"/>
      <c r="VB122" s="14"/>
      <c r="VC122" s="14"/>
      <c r="VD122" s="14"/>
      <c r="VE122" s="14"/>
      <c r="VF122" s="14"/>
      <c r="VG122" s="14"/>
      <c r="VH122" s="14"/>
      <c r="VI122" s="14"/>
      <c r="VJ122" s="14"/>
      <c r="VK122" s="14"/>
      <c r="VL122" s="14"/>
      <c r="VM122" s="14"/>
      <c r="VN122" s="14"/>
      <c r="VO122" s="14"/>
      <c r="VP122" s="14"/>
      <c r="VQ122" s="14"/>
      <c r="VR122" s="14"/>
      <c r="VS122" s="14"/>
      <c r="VT122" s="14"/>
      <c r="VU122" s="14"/>
      <c r="VV122" s="14"/>
      <c r="VW122" s="14"/>
      <c r="VX122" s="14"/>
      <c r="VY122" s="14"/>
      <c r="VZ122" s="14"/>
      <c r="WA122" s="14"/>
      <c r="WB122" s="14"/>
      <c r="WC122" s="14"/>
      <c r="WD122" s="14"/>
      <c r="WE122" s="14"/>
      <c r="WF122" s="14"/>
      <c r="WG122" s="14"/>
      <c r="WH122" s="14"/>
      <c r="WI122" s="14"/>
      <c r="WJ122" s="14"/>
      <c r="WK122" s="14"/>
      <c r="WL122" s="14"/>
      <c r="WM122" s="14"/>
      <c r="WN122" s="14"/>
      <c r="WO122" s="14"/>
      <c r="WP122" s="14"/>
      <c r="WQ122" s="14"/>
      <c r="WR122" s="14"/>
      <c r="WS122" s="14"/>
      <c r="WT122" s="14"/>
      <c r="WU122" s="14"/>
      <c r="WV122" s="14"/>
      <c r="WW122" s="14"/>
      <c r="WX122" s="14"/>
      <c r="WY122" s="14"/>
      <c r="WZ122" s="14"/>
      <c r="XA122" s="14"/>
      <c r="XB122" s="14"/>
      <c r="XC122" s="14"/>
      <c r="XD122" s="14"/>
      <c r="XE122" s="14"/>
      <c r="XF122" s="14"/>
      <c r="XG122" s="14"/>
      <c r="XH122" s="14"/>
      <c r="XI122" s="14"/>
      <c r="XJ122" s="14"/>
      <c r="XK122" s="14"/>
      <c r="XL122" s="14"/>
      <c r="XM122" s="14"/>
      <c r="XN122" s="14"/>
      <c r="XO122" s="14"/>
      <c r="XP122" s="14"/>
      <c r="XQ122" s="14"/>
      <c r="XR122" s="14"/>
      <c r="XS122" s="14"/>
      <c r="XT122" s="14"/>
      <c r="XU122" s="14"/>
      <c r="XV122" s="14"/>
      <c r="XW122" s="14"/>
      <c r="XX122" s="14"/>
      <c r="XY122" s="14"/>
      <c r="XZ122" s="14"/>
      <c r="YA122" s="14"/>
      <c r="YB122" s="14"/>
      <c r="YC122" s="14"/>
      <c r="YD122" s="14"/>
      <c r="YE122" s="14"/>
      <c r="YF122" s="14"/>
      <c r="YG122" s="14"/>
      <c r="YH122" s="14"/>
      <c r="YI122" s="14"/>
      <c r="YJ122" s="14"/>
      <c r="YK122" s="14"/>
      <c r="YL122" s="14"/>
      <c r="YM122" s="14"/>
      <c r="YN122" s="14"/>
      <c r="YO122" s="14"/>
      <c r="YP122" s="14"/>
      <c r="YQ122" s="14"/>
      <c r="YR122" s="14"/>
      <c r="YS122" s="14"/>
      <c r="YT122" s="14"/>
      <c r="YU122" s="14"/>
      <c r="YV122" s="14"/>
      <c r="YW122" s="14"/>
      <c r="YX122" s="14"/>
      <c r="YY122" s="14"/>
      <c r="YZ122" s="14"/>
      <c r="ZA122" s="14"/>
      <c r="ZB122" s="14"/>
      <c r="ZC122" s="14"/>
      <c r="ZD122" s="14"/>
      <c r="ZE122" s="14"/>
      <c r="ZF122" s="14"/>
      <c r="ZG122" s="14"/>
      <c r="ZH122" s="14"/>
      <c r="ZI122" s="14"/>
      <c r="ZJ122" s="14"/>
      <c r="ZK122" s="14"/>
      <c r="ZL122" s="14"/>
      <c r="ZM122" s="14"/>
      <c r="ZN122" s="14"/>
      <c r="ZO122" s="14"/>
      <c r="ZP122" s="14"/>
      <c r="ZQ122" s="14"/>
      <c r="ZR122" s="14"/>
      <c r="ZS122" s="14"/>
      <c r="ZT122" s="14"/>
      <c r="ZU122" s="14"/>
      <c r="ZV122" s="14"/>
      <c r="ZW122" s="14"/>
      <c r="ZX122" s="14"/>
      <c r="ZY122" s="14"/>
      <c r="ZZ122" s="14"/>
      <c r="AAA122" s="14"/>
      <c r="AAB122" s="14"/>
      <c r="AAC122" s="14"/>
      <c r="AAD122" s="14"/>
      <c r="AAE122" s="14"/>
      <c r="AAF122" s="14"/>
      <c r="AAG122" s="14"/>
      <c r="AAH122" s="14"/>
      <c r="AAI122" s="14"/>
      <c r="AAJ122" s="14"/>
      <c r="AAK122" s="14"/>
      <c r="AAL122" s="14"/>
      <c r="AAM122" s="14"/>
      <c r="AAN122" s="14"/>
      <c r="AAO122" s="14"/>
      <c r="AAP122" s="14"/>
      <c r="AAQ122" s="14"/>
      <c r="AAR122" s="14"/>
      <c r="AAS122" s="14"/>
      <c r="AAT122" s="14"/>
      <c r="AAU122" s="14"/>
      <c r="AAV122" s="14"/>
      <c r="AAW122" s="14"/>
      <c r="AAX122" s="14"/>
      <c r="AAY122" s="14"/>
      <c r="AAZ122" s="14"/>
      <c r="ABA122" s="14"/>
      <c r="ABB122" s="14"/>
      <c r="ABC122" s="14"/>
      <c r="ABD122" s="14"/>
      <c r="ABE122" s="14"/>
      <c r="ABF122" s="14"/>
      <c r="ABG122" s="14"/>
      <c r="ABH122" s="14"/>
      <c r="ABI122" s="14"/>
      <c r="ABJ122" s="14"/>
      <c r="ABK122" s="14"/>
      <c r="ABL122" s="14"/>
      <c r="ABM122" s="14"/>
      <c r="ABN122" s="14"/>
      <c r="ABO122" s="14"/>
      <c r="ABP122" s="14"/>
      <c r="ABQ122" s="14"/>
      <c r="ABR122" s="14"/>
      <c r="ABS122" s="14"/>
      <c r="ABT122" s="14"/>
      <c r="ABU122" s="14"/>
      <c r="ABV122" s="14"/>
      <c r="ABW122" s="14"/>
      <c r="ABX122" s="14"/>
      <c r="ABY122" s="14"/>
      <c r="ABZ122" s="14"/>
      <c r="ACA122" s="14"/>
      <c r="ACB122" s="14"/>
      <c r="ACC122" s="14"/>
      <c r="ACD122" s="14"/>
      <c r="ACE122" s="14"/>
      <c r="ACF122" s="14"/>
      <c r="ACG122" s="14"/>
      <c r="ACH122" s="14"/>
      <c r="ACI122" s="14"/>
      <c r="ACJ122" s="14"/>
      <c r="ACK122" s="14"/>
      <c r="ACL122" s="14"/>
      <c r="ACM122" s="14"/>
      <c r="ACN122" s="14"/>
      <c r="ACO122" s="14"/>
      <c r="ACP122" s="14"/>
      <c r="ACQ122" s="14"/>
      <c r="ACR122" s="14"/>
      <c r="ACS122" s="14"/>
      <c r="ACT122" s="14"/>
      <c r="ACU122" s="14"/>
      <c r="ACV122" s="14"/>
      <c r="ACW122" s="14"/>
      <c r="ACX122" s="14"/>
      <c r="ACY122" s="14"/>
      <c r="ACZ122" s="14"/>
      <c r="ADA122" s="14"/>
      <c r="ADB122" s="14"/>
      <c r="ADC122" s="14"/>
      <c r="ADD122" s="14"/>
      <c r="ADE122" s="14"/>
      <c r="ADF122" s="14"/>
      <c r="ADG122" s="14"/>
      <c r="ADH122" s="14"/>
      <c r="ADI122" s="14"/>
      <c r="ADJ122" s="14"/>
      <c r="ADK122" s="14"/>
      <c r="ADL122" s="14"/>
      <c r="ADM122" s="14"/>
      <c r="ADN122" s="14"/>
      <c r="ADO122" s="14"/>
      <c r="ADP122" s="14"/>
      <c r="ADQ122" s="14"/>
      <c r="ADR122" s="14"/>
      <c r="ADS122" s="14"/>
      <c r="ADT122" s="14"/>
      <c r="ADU122" s="14"/>
      <c r="ADV122" s="14"/>
      <c r="ADW122" s="14"/>
      <c r="ADX122" s="14"/>
      <c r="ADY122" s="14"/>
      <c r="ADZ122" s="14"/>
      <c r="AEA122" s="14"/>
      <c r="AEB122" s="14"/>
      <c r="AEC122" s="14"/>
      <c r="AED122" s="14"/>
      <c r="AEE122" s="14"/>
      <c r="AEF122" s="14"/>
      <c r="AEG122" s="14"/>
      <c r="AEH122" s="14"/>
      <c r="AEI122" s="14"/>
      <c r="AEJ122" s="14"/>
      <c r="AEK122" s="14"/>
      <c r="AEL122" s="14"/>
      <c r="AEM122" s="14"/>
      <c r="AEN122" s="14"/>
      <c r="AEO122" s="14"/>
      <c r="AEP122" s="14"/>
      <c r="AEQ122" s="14"/>
      <c r="AER122" s="14"/>
      <c r="AES122" s="14"/>
      <c r="AET122" s="14"/>
      <c r="AEU122" s="14"/>
      <c r="AEV122" s="14"/>
      <c r="AEW122" s="14"/>
      <c r="AEX122" s="14"/>
    </row>
    <row r="123" spans="1:830" ht="30" customHeight="1" x14ac:dyDescent="0.25">
      <c r="A123" s="147" t="s">
        <v>422</v>
      </c>
      <c r="B123" s="147" t="s">
        <v>242</v>
      </c>
      <c r="C123" s="11" t="s">
        <v>11</v>
      </c>
      <c r="D123" s="12" t="s">
        <v>12</v>
      </c>
      <c r="E123" s="13">
        <v>15</v>
      </c>
      <c r="F123" s="13">
        <v>1</v>
      </c>
      <c r="G123" s="12" t="s">
        <v>13</v>
      </c>
      <c r="H123" s="11" t="s">
        <v>302</v>
      </c>
      <c r="I123" s="99">
        <v>2</v>
      </c>
      <c r="J123" s="35" t="s">
        <v>260</v>
      </c>
      <c r="K123" s="160">
        <v>1</v>
      </c>
      <c r="L123" s="191"/>
      <c r="M123" s="179" t="s">
        <v>155</v>
      </c>
      <c r="N123" s="36" t="s">
        <v>156</v>
      </c>
      <c r="O123" s="26">
        <v>15</v>
      </c>
      <c r="P123" s="26">
        <v>2</v>
      </c>
      <c r="Q123" s="25" t="s">
        <v>186</v>
      </c>
      <c r="R123" s="37"/>
      <c r="S123" s="48">
        <v>2</v>
      </c>
      <c r="T123" s="66"/>
      <c r="U123" s="102"/>
      <c r="V123" s="86"/>
      <c r="W123" s="86"/>
      <c r="X123" s="86"/>
      <c r="Y123" s="86"/>
      <c r="Z123" s="86"/>
      <c r="AA123" s="86"/>
      <c r="AB123" s="86"/>
      <c r="AC123" s="86"/>
      <c r="AD123" s="86"/>
      <c r="AE123" s="86"/>
      <c r="AF123" s="86"/>
      <c r="AG123" s="86"/>
      <c r="AH123" s="86"/>
      <c r="AI123" s="86"/>
      <c r="AJ123" s="86"/>
      <c r="AK123" s="86"/>
      <c r="AL123" s="86"/>
      <c r="AM123" s="86"/>
      <c r="AN123" s="86"/>
      <c r="AO123" s="86"/>
      <c r="AP123" s="86"/>
      <c r="AQ123" s="86"/>
      <c r="AR123" s="86"/>
      <c r="AS123" s="86"/>
      <c r="AT123" s="86"/>
      <c r="AU123" s="86"/>
      <c r="AV123" s="86"/>
      <c r="AW123" s="86"/>
      <c r="AX123" s="86"/>
      <c r="AY123" s="86"/>
      <c r="AZ123" s="86"/>
      <c r="BA123" s="86"/>
      <c r="BB123" s="86"/>
      <c r="BC123" s="86"/>
      <c r="BD123" s="86"/>
      <c r="BE123" s="86"/>
      <c r="BF123" s="86"/>
      <c r="BG123" s="86"/>
      <c r="BH123" s="86"/>
      <c r="BI123" s="86"/>
      <c r="BJ123" s="86"/>
      <c r="BK123" s="86"/>
      <c r="BL123" s="86"/>
      <c r="BM123" s="86"/>
      <c r="BN123" s="86"/>
      <c r="BO123" s="86"/>
      <c r="BP123" s="86"/>
      <c r="BQ123" s="86"/>
      <c r="BR123" s="86"/>
      <c r="BS123" s="86"/>
      <c r="BT123" s="86"/>
      <c r="BU123" s="86"/>
      <c r="BV123" s="86"/>
      <c r="BW123" s="86"/>
      <c r="BX123" s="86"/>
      <c r="BY123" s="86"/>
      <c r="BZ123" s="86"/>
      <c r="CA123" s="86"/>
      <c r="CB123" s="86"/>
      <c r="CC123" s="86"/>
      <c r="CD123" s="86"/>
      <c r="CE123" s="86"/>
      <c r="CF123" s="86"/>
      <c r="CG123" s="86"/>
      <c r="CH123" s="86"/>
      <c r="CI123" s="86"/>
      <c r="CJ123" s="86"/>
      <c r="CK123" s="86"/>
      <c r="CL123" s="86"/>
      <c r="CM123" s="86"/>
      <c r="CN123" s="86"/>
      <c r="CO123" s="86"/>
      <c r="CP123" s="86"/>
      <c r="CQ123" s="86"/>
      <c r="CR123" s="86"/>
    </row>
    <row r="124" spans="1:830" ht="30" customHeight="1" x14ac:dyDescent="0.25">
      <c r="C124" s="15" t="s">
        <v>68</v>
      </c>
      <c r="D124" s="16" t="s">
        <v>69</v>
      </c>
      <c r="E124" s="17">
        <v>15</v>
      </c>
      <c r="F124" s="17">
        <v>1</v>
      </c>
      <c r="G124" s="16" t="s">
        <v>70</v>
      </c>
      <c r="H124" s="11" t="s">
        <v>302</v>
      </c>
      <c r="I124" s="96">
        <v>2</v>
      </c>
      <c r="J124" s="35" t="s">
        <v>303</v>
      </c>
      <c r="K124" s="160">
        <v>1</v>
      </c>
      <c r="L124" s="191"/>
      <c r="M124" s="189" t="s">
        <v>79</v>
      </c>
      <c r="N124" s="106" t="s">
        <v>80</v>
      </c>
      <c r="O124" s="107">
        <v>30</v>
      </c>
      <c r="P124" s="107">
        <v>2</v>
      </c>
      <c r="Q124" s="106" t="s">
        <v>6</v>
      </c>
      <c r="R124" s="11" t="s">
        <v>302</v>
      </c>
      <c r="S124" s="104">
        <v>2</v>
      </c>
      <c r="T124" s="35"/>
      <c r="U124" s="71"/>
      <c r="V124" s="62"/>
    </row>
    <row r="125" spans="1:830" ht="30" customHeight="1" x14ac:dyDescent="0.25">
      <c r="C125" s="15"/>
      <c r="D125" s="16"/>
      <c r="E125" s="17"/>
      <c r="F125" s="17"/>
      <c r="G125" s="16"/>
      <c r="H125" s="11"/>
      <c r="I125" s="96"/>
      <c r="J125" s="35"/>
      <c r="K125" s="160"/>
      <c r="L125" s="191"/>
      <c r="M125" s="179"/>
      <c r="N125" s="25"/>
      <c r="O125" s="35"/>
      <c r="P125" s="35"/>
      <c r="Q125" s="35"/>
      <c r="R125" s="35"/>
      <c r="S125" s="71"/>
      <c r="T125" s="35"/>
      <c r="U125" s="71"/>
    </row>
    <row r="126" spans="1:830" ht="30" customHeight="1" x14ac:dyDescent="0.25">
      <c r="C126" s="11"/>
      <c r="D126" s="12"/>
      <c r="E126" s="13"/>
      <c r="F126" s="13"/>
      <c r="G126" s="12"/>
      <c r="H126" s="11"/>
      <c r="I126" s="99"/>
      <c r="J126" s="35"/>
      <c r="K126" s="160"/>
      <c r="L126" s="191"/>
      <c r="M126" s="179"/>
      <c r="N126" s="25"/>
      <c r="O126" s="35"/>
      <c r="P126" s="35"/>
      <c r="Q126" s="35"/>
      <c r="R126" s="35"/>
      <c r="S126" s="71"/>
      <c r="T126" s="35"/>
      <c r="U126" s="71"/>
    </row>
    <row r="127" spans="1:830" s="117" customFormat="1" ht="15" customHeight="1" x14ac:dyDescent="0.25">
      <c r="A127" s="155"/>
      <c r="B127" s="155"/>
      <c r="C127" s="120"/>
      <c r="D127" s="120"/>
      <c r="E127" s="120"/>
      <c r="F127" s="120"/>
      <c r="G127" s="120"/>
      <c r="H127" s="120"/>
      <c r="I127" s="126"/>
      <c r="J127" s="120"/>
      <c r="K127" s="170"/>
      <c r="L127" s="194"/>
      <c r="M127" s="183"/>
      <c r="N127" s="116"/>
      <c r="O127" s="127"/>
      <c r="P127" s="127"/>
      <c r="Q127" s="127"/>
      <c r="R127" s="127"/>
      <c r="S127" s="144"/>
      <c r="T127" s="127"/>
      <c r="U127" s="144"/>
      <c r="V127" s="136"/>
      <c r="W127" s="136"/>
      <c r="X127" s="136"/>
      <c r="Y127" s="136"/>
      <c r="Z127" s="136"/>
      <c r="AA127" s="136"/>
      <c r="AB127" s="136"/>
      <c r="AC127" s="136"/>
      <c r="AD127" s="136"/>
      <c r="AE127" s="136"/>
      <c r="AF127" s="136"/>
      <c r="AG127" s="136"/>
      <c r="AH127" s="136"/>
      <c r="AI127" s="136"/>
      <c r="AJ127" s="136"/>
      <c r="AK127" s="136"/>
      <c r="AL127" s="136"/>
      <c r="AM127" s="136"/>
      <c r="AN127" s="136"/>
      <c r="AO127" s="136"/>
      <c r="AP127" s="136"/>
      <c r="AQ127" s="136"/>
      <c r="AR127" s="136"/>
      <c r="AS127" s="136"/>
      <c r="AT127" s="136"/>
      <c r="AU127" s="136"/>
      <c r="AV127" s="136"/>
      <c r="AW127" s="136"/>
      <c r="AX127" s="136"/>
      <c r="AY127" s="136"/>
      <c r="AZ127" s="136"/>
      <c r="BA127" s="136"/>
      <c r="BB127" s="136"/>
      <c r="BC127" s="136"/>
      <c r="BD127" s="136"/>
      <c r="BE127" s="136"/>
      <c r="BF127" s="136"/>
      <c r="BG127" s="136"/>
      <c r="BH127" s="136"/>
      <c r="BI127" s="136"/>
      <c r="BJ127" s="136"/>
      <c r="BK127" s="136"/>
      <c r="BL127" s="136"/>
      <c r="BM127" s="136"/>
      <c r="BN127" s="136"/>
      <c r="BO127" s="136"/>
      <c r="BP127" s="136"/>
      <c r="BQ127" s="136"/>
      <c r="BR127" s="136"/>
      <c r="BS127" s="136"/>
      <c r="BT127" s="136"/>
      <c r="BU127" s="136"/>
      <c r="BV127" s="136"/>
      <c r="BW127" s="136"/>
      <c r="BX127" s="136"/>
      <c r="BY127" s="136"/>
      <c r="BZ127" s="136"/>
      <c r="CA127" s="136"/>
      <c r="CB127" s="136"/>
      <c r="CC127" s="136"/>
      <c r="CD127" s="136"/>
      <c r="CE127" s="136"/>
      <c r="CF127" s="136"/>
      <c r="CG127" s="136"/>
      <c r="CH127" s="136"/>
      <c r="CI127" s="136"/>
      <c r="CJ127" s="136"/>
      <c r="CK127" s="136"/>
      <c r="CL127" s="136"/>
      <c r="CM127" s="136"/>
      <c r="CN127" s="136"/>
      <c r="CO127" s="136"/>
      <c r="CP127" s="136"/>
      <c r="CQ127" s="136"/>
      <c r="CR127" s="136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4"/>
      <c r="IC127" s="14"/>
      <c r="ID127" s="14"/>
      <c r="IE127" s="14"/>
      <c r="IF127" s="14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  <c r="IV127" s="14"/>
      <c r="IW127" s="14"/>
      <c r="IX127" s="14"/>
      <c r="IY127" s="14"/>
      <c r="IZ127" s="14"/>
      <c r="JA127" s="14"/>
      <c r="JB127" s="14"/>
      <c r="JC127" s="14"/>
      <c r="JD127" s="14"/>
      <c r="JE127" s="14"/>
      <c r="JF127" s="14"/>
      <c r="JG127" s="14"/>
      <c r="JH127" s="14"/>
      <c r="JI127" s="14"/>
      <c r="JJ127" s="14"/>
      <c r="JK127" s="14"/>
      <c r="JL127" s="14"/>
      <c r="JM127" s="14"/>
      <c r="JN127" s="14"/>
      <c r="JO127" s="14"/>
      <c r="JP127" s="14"/>
      <c r="JQ127" s="14"/>
      <c r="JR127" s="14"/>
      <c r="JS127" s="14"/>
      <c r="JT127" s="14"/>
      <c r="JU127" s="14"/>
      <c r="JV127" s="14"/>
      <c r="JW127" s="14"/>
      <c r="JX127" s="14"/>
      <c r="JY127" s="14"/>
      <c r="JZ127" s="14"/>
      <c r="KA127" s="14"/>
      <c r="KB127" s="14"/>
      <c r="KC127" s="14"/>
      <c r="KD127" s="14"/>
      <c r="KE127" s="14"/>
      <c r="KF127" s="14"/>
      <c r="KG127" s="14"/>
      <c r="KH127" s="14"/>
      <c r="KI127" s="14"/>
      <c r="KJ127" s="14"/>
      <c r="KK127" s="14"/>
      <c r="KL127" s="14"/>
      <c r="KM127" s="14"/>
      <c r="KN127" s="14"/>
      <c r="KO127" s="14"/>
      <c r="KP127" s="14"/>
      <c r="KQ127" s="14"/>
      <c r="KR127" s="14"/>
      <c r="KS127" s="14"/>
      <c r="KT127" s="14"/>
      <c r="KU127" s="14"/>
      <c r="KV127" s="14"/>
      <c r="KW127" s="14"/>
      <c r="KX127" s="14"/>
      <c r="KY127" s="14"/>
      <c r="KZ127" s="14"/>
      <c r="LA127" s="14"/>
      <c r="LB127" s="14"/>
      <c r="LC127" s="14"/>
      <c r="LD127" s="14"/>
      <c r="LE127" s="14"/>
      <c r="LF127" s="14"/>
      <c r="LG127" s="14"/>
      <c r="LH127" s="14"/>
      <c r="LI127" s="14"/>
      <c r="LJ127" s="14"/>
      <c r="LK127" s="14"/>
      <c r="LL127" s="14"/>
      <c r="LM127" s="14"/>
      <c r="LN127" s="14"/>
      <c r="LO127" s="14"/>
      <c r="LP127" s="14"/>
      <c r="LQ127" s="14"/>
      <c r="LR127" s="14"/>
      <c r="LS127" s="14"/>
      <c r="LT127" s="14"/>
      <c r="LU127" s="14"/>
      <c r="LV127" s="14"/>
      <c r="LW127" s="14"/>
      <c r="LX127" s="14"/>
      <c r="LY127" s="14"/>
      <c r="LZ127" s="14"/>
      <c r="MA127" s="14"/>
      <c r="MB127" s="14"/>
      <c r="MC127" s="14"/>
      <c r="MD127" s="14"/>
      <c r="ME127" s="14"/>
      <c r="MF127" s="14"/>
      <c r="MG127" s="14"/>
      <c r="MH127" s="14"/>
      <c r="MI127" s="14"/>
      <c r="MJ127" s="14"/>
      <c r="MK127" s="14"/>
      <c r="ML127" s="14"/>
      <c r="MM127" s="14"/>
      <c r="MN127" s="14"/>
      <c r="MO127" s="14"/>
      <c r="MP127" s="14"/>
      <c r="MQ127" s="14"/>
      <c r="MR127" s="14"/>
      <c r="MS127" s="14"/>
      <c r="MT127" s="14"/>
      <c r="MU127" s="14"/>
      <c r="MV127" s="14"/>
      <c r="MW127" s="14"/>
      <c r="MX127" s="14"/>
      <c r="MY127" s="14"/>
      <c r="MZ127" s="14"/>
      <c r="NA127" s="14"/>
      <c r="NB127" s="14"/>
      <c r="NC127" s="14"/>
      <c r="ND127" s="14"/>
      <c r="NE127" s="14"/>
      <c r="NF127" s="14"/>
      <c r="NG127" s="14"/>
      <c r="NH127" s="14"/>
      <c r="NI127" s="14"/>
      <c r="NJ127" s="14"/>
      <c r="NK127" s="14"/>
      <c r="NL127" s="14"/>
      <c r="NM127" s="14"/>
      <c r="NN127" s="14"/>
      <c r="NO127" s="14"/>
      <c r="NP127" s="14"/>
      <c r="NQ127" s="14"/>
      <c r="NR127" s="14"/>
      <c r="NS127" s="14"/>
      <c r="NT127" s="14"/>
      <c r="NU127" s="14"/>
      <c r="NV127" s="14"/>
      <c r="NW127" s="14"/>
      <c r="NX127" s="14"/>
      <c r="NY127" s="14"/>
      <c r="NZ127" s="14"/>
      <c r="OA127" s="14"/>
      <c r="OB127" s="14"/>
      <c r="OC127" s="14"/>
      <c r="OD127" s="14"/>
      <c r="OE127" s="14"/>
      <c r="OF127" s="14"/>
      <c r="OG127" s="14"/>
      <c r="OH127" s="14"/>
      <c r="OI127" s="14"/>
      <c r="OJ127" s="14"/>
      <c r="OK127" s="14"/>
      <c r="OL127" s="14"/>
      <c r="OM127" s="14"/>
      <c r="ON127" s="14"/>
      <c r="OO127" s="14"/>
      <c r="OP127" s="14"/>
      <c r="OQ127" s="14"/>
      <c r="OR127" s="14"/>
      <c r="OS127" s="14"/>
      <c r="OT127" s="14"/>
      <c r="OU127" s="14"/>
      <c r="OV127" s="14"/>
      <c r="OW127" s="14"/>
      <c r="OX127" s="14"/>
      <c r="OY127" s="14"/>
      <c r="OZ127" s="14"/>
      <c r="PA127" s="14"/>
      <c r="PB127" s="14"/>
      <c r="PC127" s="14"/>
      <c r="PD127" s="14"/>
      <c r="PE127" s="14"/>
      <c r="PF127" s="14"/>
      <c r="PG127" s="14"/>
      <c r="PH127" s="14"/>
      <c r="PI127" s="14"/>
      <c r="PJ127" s="14"/>
      <c r="PK127" s="14"/>
      <c r="PL127" s="14"/>
      <c r="PM127" s="14"/>
      <c r="PN127" s="14"/>
      <c r="PO127" s="14"/>
      <c r="PP127" s="14"/>
      <c r="PQ127" s="14"/>
      <c r="PR127" s="14"/>
      <c r="PS127" s="14"/>
      <c r="PT127" s="14"/>
      <c r="PU127" s="14"/>
      <c r="PV127" s="14"/>
      <c r="PW127" s="14"/>
      <c r="PX127" s="14"/>
      <c r="PY127" s="14"/>
      <c r="PZ127" s="14"/>
      <c r="QA127" s="14"/>
      <c r="QB127" s="14"/>
      <c r="QC127" s="14"/>
      <c r="QD127" s="14"/>
      <c r="QE127" s="14"/>
      <c r="QF127" s="14"/>
      <c r="QG127" s="14"/>
      <c r="QH127" s="14"/>
      <c r="QI127" s="14"/>
      <c r="QJ127" s="14"/>
      <c r="QK127" s="14"/>
      <c r="QL127" s="14"/>
      <c r="QM127" s="14"/>
      <c r="QN127" s="14"/>
      <c r="QO127" s="14"/>
      <c r="QP127" s="14"/>
      <c r="QQ127" s="14"/>
      <c r="QR127" s="14"/>
      <c r="QS127" s="14"/>
      <c r="QT127" s="14"/>
      <c r="QU127" s="14"/>
      <c r="QV127" s="14"/>
      <c r="QW127" s="14"/>
      <c r="QX127" s="14"/>
      <c r="QY127" s="14"/>
      <c r="QZ127" s="14"/>
      <c r="RA127" s="14"/>
      <c r="RB127" s="14"/>
      <c r="RC127" s="14"/>
      <c r="RD127" s="14"/>
      <c r="RE127" s="14"/>
      <c r="RF127" s="14"/>
      <c r="RG127" s="14"/>
      <c r="RH127" s="14"/>
      <c r="RI127" s="14"/>
      <c r="RJ127" s="14"/>
      <c r="RK127" s="14"/>
      <c r="RL127" s="14"/>
      <c r="RM127" s="14"/>
      <c r="RN127" s="14"/>
      <c r="RO127" s="14"/>
      <c r="RP127" s="14"/>
      <c r="RQ127" s="14"/>
      <c r="RR127" s="14"/>
      <c r="RS127" s="14"/>
      <c r="RT127" s="14"/>
      <c r="RU127" s="14"/>
      <c r="RV127" s="14"/>
      <c r="RW127" s="14"/>
      <c r="RX127" s="14"/>
      <c r="RY127" s="14"/>
      <c r="RZ127" s="14"/>
      <c r="SA127" s="14"/>
      <c r="SB127" s="14"/>
      <c r="SC127" s="14"/>
      <c r="SD127" s="14"/>
      <c r="SE127" s="14"/>
      <c r="SF127" s="14"/>
      <c r="SG127" s="14"/>
      <c r="SH127" s="14"/>
      <c r="SI127" s="14"/>
      <c r="SJ127" s="14"/>
      <c r="SK127" s="14"/>
      <c r="SL127" s="14"/>
      <c r="SM127" s="14"/>
      <c r="SN127" s="14"/>
      <c r="SO127" s="14"/>
      <c r="SP127" s="14"/>
      <c r="SQ127" s="14"/>
      <c r="SR127" s="14"/>
      <c r="SS127" s="14"/>
      <c r="ST127" s="14"/>
      <c r="SU127" s="14"/>
      <c r="SV127" s="14"/>
      <c r="SW127" s="14"/>
      <c r="SX127" s="14"/>
      <c r="SY127" s="14"/>
      <c r="SZ127" s="14"/>
      <c r="TA127" s="14"/>
      <c r="TB127" s="14"/>
      <c r="TC127" s="14"/>
      <c r="TD127" s="14"/>
      <c r="TE127" s="14"/>
      <c r="TF127" s="14"/>
      <c r="TG127" s="14"/>
      <c r="TH127" s="14"/>
      <c r="TI127" s="14"/>
      <c r="TJ127" s="14"/>
      <c r="TK127" s="14"/>
      <c r="TL127" s="14"/>
      <c r="TM127" s="14"/>
      <c r="TN127" s="14"/>
      <c r="TO127" s="14"/>
      <c r="TP127" s="14"/>
      <c r="TQ127" s="14"/>
      <c r="TR127" s="14"/>
      <c r="TS127" s="14"/>
      <c r="TT127" s="14"/>
      <c r="TU127" s="14"/>
      <c r="TV127" s="14"/>
      <c r="TW127" s="14"/>
      <c r="TX127" s="14"/>
      <c r="TY127" s="14"/>
      <c r="TZ127" s="14"/>
      <c r="UA127" s="14"/>
      <c r="UB127" s="14"/>
      <c r="UC127" s="14"/>
      <c r="UD127" s="14"/>
      <c r="UE127" s="14"/>
      <c r="UF127" s="14"/>
      <c r="UG127" s="14"/>
      <c r="UH127" s="14"/>
      <c r="UI127" s="14"/>
      <c r="UJ127" s="14"/>
      <c r="UK127" s="14"/>
      <c r="UL127" s="14"/>
      <c r="UM127" s="14"/>
      <c r="UN127" s="14"/>
      <c r="UO127" s="14"/>
      <c r="UP127" s="14"/>
      <c r="UQ127" s="14"/>
      <c r="UR127" s="14"/>
      <c r="US127" s="14"/>
      <c r="UT127" s="14"/>
      <c r="UU127" s="14"/>
      <c r="UV127" s="14"/>
      <c r="UW127" s="14"/>
      <c r="UX127" s="14"/>
      <c r="UY127" s="14"/>
      <c r="UZ127" s="14"/>
      <c r="VA127" s="14"/>
      <c r="VB127" s="14"/>
      <c r="VC127" s="14"/>
      <c r="VD127" s="14"/>
      <c r="VE127" s="14"/>
      <c r="VF127" s="14"/>
      <c r="VG127" s="14"/>
      <c r="VH127" s="14"/>
      <c r="VI127" s="14"/>
      <c r="VJ127" s="14"/>
      <c r="VK127" s="14"/>
      <c r="VL127" s="14"/>
      <c r="VM127" s="14"/>
      <c r="VN127" s="14"/>
      <c r="VO127" s="14"/>
      <c r="VP127" s="14"/>
      <c r="VQ127" s="14"/>
      <c r="VR127" s="14"/>
      <c r="VS127" s="14"/>
      <c r="VT127" s="14"/>
      <c r="VU127" s="14"/>
      <c r="VV127" s="14"/>
      <c r="VW127" s="14"/>
      <c r="VX127" s="14"/>
      <c r="VY127" s="14"/>
      <c r="VZ127" s="14"/>
      <c r="WA127" s="14"/>
      <c r="WB127" s="14"/>
      <c r="WC127" s="14"/>
      <c r="WD127" s="14"/>
      <c r="WE127" s="14"/>
      <c r="WF127" s="14"/>
      <c r="WG127" s="14"/>
      <c r="WH127" s="14"/>
      <c r="WI127" s="14"/>
      <c r="WJ127" s="14"/>
      <c r="WK127" s="14"/>
      <c r="WL127" s="14"/>
      <c r="WM127" s="14"/>
      <c r="WN127" s="14"/>
      <c r="WO127" s="14"/>
      <c r="WP127" s="14"/>
      <c r="WQ127" s="14"/>
      <c r="WR127" s="14"/>
      <c r="WS127" s="14"/>
      <c r="WT127" s="14"/>
      <c r="WU127" s="14"/>
      <c r="WV127" s="14"/>
      <c r="WW127" s="14"/>
      <c r="WX127" s="14"/>
      <c r="WY127" s="14"/>
      <c r="WZ127" s="14"/>
      <c r="XA127" s="14"/>
      <c r="XB127" s="14"/>
      <c r="XC127" s="14"/>
      <c r="XD127" s="14"/>
      <c r="XE127" s="14"/>
      <c r="XF127" s="14"/>
      <c r="XG127" s="14"/>
      <c r="XH127" s="14"/>
      <c r="XI127" s="14"/>
      <c r="XJ127" s="14"/>
      <c r="XK127" s="14"/>
      <c r="XL127" s="14"/>
      <c r="XM127" s="14"/>
      <c r="XN127" s="14"/>
      <c r="XO127" s="14"/>
      <c r="XP127" s="14"/>
      <c r="XQ127" s="14"/>
      <c r="XR127" s="14"/>
      <c r="XS127" s="14"/>
      <c r="XT127" s="14"/>
      <c r="XU127" s="14"/>
      <c r="XV127" s="14"/>
      <c r="XW127" s="14"/>
      <c r="XX127" s="14"/>
      <c r="XY127" s="14"/>
      <c r="XZ127" s="14"/>
      <c r="YA127" s="14"/>
      <c r="YB127" s="14"/>
      <c r="YC127" s="14"/>
      <c r="YD127" s="14"/>
      <c r="YE127" s="14"/>
      <c r="YF127" s="14"/>
      <c r="YG127" s="14"/>
      <c r="YH127" s="14"/>
      <c r="YI127" s="14"/>
      <c r="YJ127" s="14"/>
      <c r="YK127" s="14"/>
      <c r="YL127" s="14"/>
      <c r="YM127" s="14"/>
      <c r="YN127" s="14"/>
      <c r="YO127" s="14"/>
      <c r="YP127" s="14"/>
      <c r="YQ127" s="14"/>
      <c r="YR127" s="14"/>
      <c r="YS127" s="14"/>
      <c r="YT127" s="14"/>
      <c r="YU127" s="14"/>
      <c r="YV127" s="14"/>
      <c r="YW127" s="14"/>
      <c r="YX127" s="14"/>
      <c r="YY127" s="14"/>
      <c r="YZ127" s="14"/>
      <c r="ZA127" s="14"/>
      <c r="ZB127" s="14"/>
      <c r="ZC127" s="14"/>
      <c r="ZD127" s="14"/>
      <c r="ZE127" s="14"/>
      <c r="ZF127" s="14"/>
      <c r="ZG127" s="14"/>
      <c r="ZH127" s="14"/>
      <c r="ZI127" s="14"/>
      <c r="ZJ127" s="14"/>
      <c r="ZK127" s="14"/>
      <c r="ZL127" s="14"/>
      <c r="ZM127" s="14"/>
      <c r="ZN127" s="14"/>
      <c r="ZO127" s="14"/>
      <c r="ZP127" s="14"/>
      <c r="ZQ127" s="14"/>
      <c r="ZR127" s="14"/>
      <c r="ZS127" s="14"/>
      <c r="ZT127" s="14"/>
      <c r="ZU127" s="14"/>
      <c r="ZV127" s="14"/>
      <c r="ZW127" s="14"/>
      <c r="ZX127" s="14"/>
      <c r="ZY127" s="14"/>
      <c r="ZZ127" s="14"/>
      <c r="AAA127" s="14"/>
      <c r="AAB127" s="14"/>
      <c r="AAC127" s="14"/>
      <c r="AAD127" s="14"/>
      <c r="AAE127" s="14"/>
      <c r="AAF127" s="14"/>
      <c r="AAG127" s="14"/>
      <c r="AAH127" s="14"/>
      <c r="AAI127" s="14"/>
      <c r="AAJ127" s="14"/>
      <c r="AAK127" s="14"/>
      <c r="AAL127" s="14"/>
      <c r="AAM127" s="14"/>
      <c r="AAN127" s="14"/>
      <c r="AAO127" s="14"/>
      <c r="AAP127" s="14"/>
      <c r="AAQ127" s="14"/>
      <c r="AAR127" s="14"/>
      <c r="AAS127" s="14"/>
      <c r="AAT127" s="14"/>
      <c r="AAU127" s="14"/>
      <c r="AAV127" s="14"/>
      <c r="AAW127" s="14"/>
      <c r="AAX127" s="14"/>
      <c r="AAY127" s="14"/>
      <c r="AAZ127" s="14"/>
      <c r="ABA127" s="14"/>
      <c r="ABB127" s="14"/>
      <c r="ABC127" s="14"/>
      <c r="ABD127" s="14"/>
      <c r="ABE127" s="14"/>
      <c r="ABF127" s="14"/>
      <c r="ABG127" s="14"/>
      <c r="ABH127" s="14"/>
      <c r="ABI127" s="14"/>
      <c r="ABJ127" s="14"/>
      <c r="ABK127" s="14"/>
      <c r="ABL127" s="14"/>
      <c r="ABM127" s="14"/>
      <c r="ABN127" s="14"/>
      <c r="ABO127" s="14"/>
      <c r="ABP127" s="14"/>
      <c r="ABQ127" s="14"/>
      <c r="ABR127" s="14"/>
      <c r="ABS127" s="14"/>
      <c r="ABT127" s="14"/>
      <c r="ABU127" s="14"/>
      <c r="ABV127" s="14"/>
      <c r="ABW127" s="14"/>
      <c r="ABX127" s="14"/>
      <c r="ABY127" s="14"/>
      <c r="ABZ127" s="14"/>
      <c r="ACA127" s="14"/>
      <c r="ACB127" s="14"/>
      <c r="ACC127" s="14"/>
      <c r="ACD127" s="14"/>
      <c r="ACE127" s="14"/>
      <c r="ACF127" s="14"/>
      <c r="ACG127" s="14"/>
      <c r="ACH127" s="14"/>
      <c r="ACI127" s="14"/>
      <c r="ACJ127" s="14"/>
      <c r="ACK127" s="14"/>
      <c r="ACL127" s="14"/>
      <c r="ACM127" s="14"/>
      <c r="ACN127" s="14"/>
      <c r="ACO127" s="14"/>
      <c r="ACP127" s="14"/>
      <c r="ACQ127" s="14"/>
      <c r="ACR127" s="14"/>
      <c r="ACS127" s="14"/>
      <c r="ACT127" s="14"/>
      <c r="ACU127" s="14"/>
      <c r="ACV127" s="14"/>
      <c r="ACW127" s="14"/>
      <c r="ACX127" s="14"/>
      <c r="ACY127" s="14"/>
      <c r="ACZ127" s="14"/>
      <c r="ADA127" s="14"/>
      <c r="ADB127" s="14"/>
      <c r="ADC127" s="14"/>
      <c r="ADD127" s="14"/>
      <c r="ADE127" s="14"/>
      <c r="ADF127" s="14"/>
      <c r="ADG127" s="14"/>
      <c r="ADH127" s="14"/>
      <c r="ADI127" s="14"/>
      <c r="ADJ127" s="14"/>
      <c r="ADK127" s="14"/>
      <c r="ADL127" s="14"/>
      <c r="ADM127" s="14"/>
      <c r="ADN127" s="14"/>
      <c r="ADO127" s="14"/>
      <c r="ADP127" s="14"/>
      <c r="ADQ127" s="14"/>
      <c r="ADR127" s="14"/>
      <c r="ADS127" s="14"/>
      <c r="ADT127" s="14"/>
      <c r="ADU127" s="14"/>
      <c r="ADV127" s="14"/>
      <c r="ADW127" s="14"/>
      <c r="ADX127" s="14"/>
      <c r="ADY127" s="14"/>
      <c r="ADZ127" s="14"/>
      <c r="AEA127" s="14"/>
      <c r="AEB127" s="14"/>
      <c r="AEC127" s="14"/>
      <c r="AED127" s="14"/>
      <c r="AEE127" s="14"/>
      <c r="AEF127" s="14"/>
      <c r="AEG127" s="14"/>
      <c r="AEH127" s="14"/>
      <c r="AEI127" s="14"/>
      <c r="AEJ127" s="14"/>
      <c r="AEK127" s="14"/>
      <c r="AEL127" s="14"/>
      <c r="AEM127" s="14"/>
      <c r="AEN127" s="14"/>
      <c r="AEO127" s="14"/>
      <c r="AEP127" s="14"/>
      <c r="AEQ127" s="14"/>
      <c r="AER127" s="14"/>
      <c r="AES127" s="14"/>
      <c r="AET127" s="14"/>
      <c r="AEU127" s="14"/>
      <c r="AEV127" s="14"/>
      <c r="AEW127" s="14"/>
      <c r="AEX127" s="14"/>
    </row>
    <row r="128" spans="1:830" ht="30" customHeight="1" x14ac:dyDescent="0.25">
      <c r="A128" s="147" t="s">
        <v>417</v>
      </c>
      <c r="B128" s="147" t="s">
        <v>240</v>
      </c>
      <c r="C128" s="18" t="s">
        <v>64</v>
      </c>
      <c r="D128" s="12" t="s">
        <v>65</v>
      </c>
      <c r="E128" s="13">
        <v>15</v>
      </c>
      <c r="F128" s="13">
        <v>1</v>
      </c>
      <c r="G128" s="12" t="s">
        <v>309</v>
      </c>
      <c r="H128" s="24" t="s">
        <v>253</v>
      </c>
      <c r="I128" s="82">
        <v>2</v>
      </c>
      <c r="J128" s="37"/>
      <c r="K128" s="161"/>
      <c r="L128" s="191"/>
      <c r="M128" s="179"/>
      <c r="N128" s="25"/>
      <c r="O128" s="35"/>
      <c r="P128" s="35"/>
      <c r="Q128" s="35"/>
      <c r="R128" s="35"/>
      <c r="S128" s="71"/>
      <c r="T128" s="35"/>
      <c r="U128" s="71"/>
    </row>
    <row r="129" spans="1:830" ht="30" customHeight="1" x14ac:dyDescent="0.25">
      <c r="C129" s="18"/>
      <c r="D129" s="12"/>
      <c r="E129" s="13"/>
      <c r="F129" s="13"/>
      <c r="G129" s="12"/>
      <c r="H129" s="24"/>
      <c r="I129" s="82"/>
      <c r="J129" s="37"/>
      <c r="K129" s="161"/>
      <c r="L129" s="191"/>
      <c r="M129" s="179"/>
      <c r="N129" s="25"/>
      <c r="O129" s="35"/>
      <c r="P129" s="35"/>
      <c r="Q129" s="35"/>
      <c r="R129" s="35"/>
      <c r="S129" s="71"/>
      <c r="T129" s="35"/>
      <c r="U129" s="71"/>
    </row>
    <row r="130" spans="1:830" ht="30" customHeight="1" x14ac:dyDescent="0.25">
      <c r="C130" s="18"/>
      <c r="D130" s="12"/>
      <c r="E130" s="13"/>
      <c r="F130" s="13"/>
      <c r="G130" s="12"/>
      <c r="H130" s="24"/>
      <c r="I130" s="82"/>
      <c r="J130" s="37"/>
      <c r="K130" s="161"/>
      <c r="L130" s="191"/>
      <c r="M130" s="179"/>
      <c r="N130" s="25"/>
      <c r="O130" s="35"/>
      <c r="P130" s="35"/>
      <c r="Q130" s="35"/>
      <c r="R130" s="35"/>
      <c r="S130" s="71"/>
      <c r="T130" s="35"/>
      <c r="U130" s="71"/>
    </row>
    <row r="131" spans="1:830" ht="30" customHeight="1" x14ac:dyDescent="0.25">
      <c r="C131" s="18"/>
      <c r="D131" s="12"/>
      <c r="E131" s="13"/>
      <c r="F131" s="13"/>
      <c r="G131" s="12"/>
      <c r="H131" s="24"/>
      <c r="I131" s="82"/>
      <c r="J131" s="37"/>
      <c r="K131" s="161"/>
      <c r="L131" s="191"/>
      <c r="M131" s="179"/>
      <c r="N131" s="25"/>
      <c r="O131" s="35"/>
      <c r="P131" s="35"/>
      <c r="Q131" s="35"/>
      <c r="R131" s="35"/>
      <c r="S131" s="71"/>
      <c r="T131" s="35"/>
      <c r="U131" s="71"/>
    </row>
    <row r="132" spans="1:830" s="117" customFormat="1" ht="15" customHeight="1" x14ac:dyDescent="0.25">
      <c r="A132" s="155"/>
      <c r="B132" s="155"/>
      <c r="C132" s="120"/>
      <c r="D132" s="120"/>
      <c r="E132" s="120"/>
      <c r="F132" s="120"/>
      <c r="G132" s="120"/>
      <c r="H132" s="120"/>
      <c r="I132" s="126"/>
      <c r="J132" s="120"/>
      <c r="K132" s="170"/>
      <c r="L132" s="194"/>
      <c r="M132" s="183"/>
      <c r="N132" s="116"/>
      <c r="O132" s="127"/>
      <c r="P132" s="127"/>
      <c r="Q132" s="127"/>
      <c r="R132" s="127"/>
      <c r="S132" s="144"/>
      <c r="T132" s="127"/>
      <c r="U132" s="144"/>
      <c r="V132" s="136"/>
      <c r="W132" s="136"/>
      <c r="X132" s="136"/>
      <c r="Y132" s="136"/>
      <c r="Z132" s="136"/>
      <c r="AA132" s="136"/>
      <c r="AB132" s="136"/>
      <c r="AC132" s="136"/>
      <c r="AD132" s="136"/>
      <c r="AE132" s="136"/>
      <c r="AF132" s="136"/>
      <c r="AG132" s="136"/>
      <c r="AH132" s="136"/>
      <c r="AI132" s="136"/>
      <c r="AJ132" s="136"/>
      <c r="AK132" s="136"/>
      <c r="AL132" s="136"/>
      <c r="AM132" s="136"/>
      <c r="AN132" s="136"/>
      <c r="AO132" s="136"/>
      <c r="AP132" s="136"/>
      <c r="AQ132" s="136"/>
      <c r="AR132" s="136"/>
      <c r="AS132" s="136"/>
      <c r="AT132" s="136"/>
      <c r="AU132" s="136"/>
      <c r="AV132" s="136"/>
      <c r="AW132" s="136"/>
      <c r="AX132" s="136"/>
      <c r="AY132" s="136"/>
      <c r="AZ132" s="136"/>
      <c r="BA132" s="136"/>
      <c r="BB132" s="136"/>
      <c r="BC132" s="136"/>
      <c r="BD132" s="136"/>
      <c r="BE132" s="136"/>
      <c r="BF132" s="136"/>
      <c r="BG132" s="136"/>
      <c r="BH132" s="136"/>
      <c r="BI132" s="136"/>
      <c r="BJ132" s="136"/>
      <c r="BK132" s="136"/>
      <c r="BL132" s="136"/>
      <c r="BM132" s="136"/>
      <c r="BN132" s="136"/>
      <c r="BO132" s="136"/>
      <c r="BP132" s="136"/>
      <c r="BQ132" s="136"/>
      <c r="BR132" s="136"/>
      <c r="BS132" s="136"/>
      <c r="BT132" s="136"/>
      <c r="BU132" s="136"/>
      <c r="BV132" s="136"/>
      <c r="BW132" s="136"/>
      <c r="BX132" s="136"/>
      <c r="BY132" s="136"/>
      <c r="BZ132" s="136"/>
      <c r="CA132" s="136"/>
      <c r="CB132" s="136"/>
      <c r="CC132" s="136"/>
      <c r="CD132" s="136"/>
      <c r="CE132" s="136"/>
      <c r="CF132" s="136"/>
      <c r="CG132" s="136"/>
      <c r="CH132" s="136"/>
      <c r="CI132" s="136"/>
      <c r="CJ132" s="136"/>
      <c r="CK132" s="136"/>
      <c r="CL132" s="136"/>
      <c r="CM132" s="136"/>
      <c r="CN132" s="136"/>
      <c r="CO132" s="136"/>
      <c r="CP132" s="136"/>
      <c r="CQ132" s="136"/>
      <c r="CR132" s="136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14"/>
      <c r="HV132" s="14"/>
      <c r="HW132" s="14"/>
      <c r="HX132" s="14"/>
      <c r="HY132" s="14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14"/>
      <c r="IK132" s="14"/>
      <c r="IL132" s="14"/>
      <c r="IM132" s="14"/>
      <c r="IN132" s="14"/>
      <c r="IO132" s="14"/>
      <c r="IP132" s="14"/>
      <c r="IQ132" s="14"/>
      <c r="IR132" s="14"/>
      <c r="IS132" s="14"/>
      <c r="IT132" s="14"/>
      <c r="IU132" s="14"/>
      <c r="IV132" s="14"/>
      <c r="IW132" s="14"/>
      <c r="IX132" s="14"/>
      <c r="IY132" s="14"/>
      <c r="IZ132" s="14"/>
      <c r="JA132" s="14"/>
      <c r="JB132" s="14"/>
      <c r="JC132" s="14"/>
      <c r="JD132" s="14"/>
      <c r="JE132" s="14"/>
      <c r="JF132" s="14"/>
      <c r="JG132" s="14"/>
      <c r="JH132" s="14"/>
      <c r="JI132" s="14"/>
      <c r="JJ132" s="14"/>
      <c r="JK132" s="14"/>
      <c r="JL132" s="14"/>
      <c r="JM132" s="14"/>
      <c r="JN132" s="14"/>
      <c r="JO132" s="14"/>
      <c r="JP132" s="14"/>
      <c r="JQ132" s="14"/>
      <c r="JR132" s="14"/>
      <c r="JS132" s="14"/>
      <c r="JT132" s="14"/>
      <c r="JU132" s="14"/>
      <c r="JV132" s="14"/>
      <c r="JW132" s="14"/>
      <c r="JX132" s="14"/>
      <c r="JY132" s="14"/>
      <c r="JZ132" s="14"/>
      <c r="KA132" s="14"/>
      <c r="KB132" s="14"/>
      <c r="KC132" s="14"/>
      <c r="KD132" s="14"/>
      <c r="KE132" s="14"/>
      <c r="KF132" s="14"/>
      <c r="KG132" s="14"/>
      <c r="KH132" s="14"/>
      <c r="KI132" s="14"/>
      <c r="KJ132" s="14"/>
      <c r="KK132" s="14"/>
      <c r="KL132" s="14"/>
      <c r="KM132" s="14"/>
      <c r="KN132" s="14"/>
      <c r="KO132" s="14"/>
      <c r="KP132" s="14"/>
      <c r="KQ132" s="14"/>
      <c r="KR132" s="14"/>
      <c r="KS132" s="14"/>
      <c r="KT132" s="14"/>
      <c r="KU132" s="14"/>
      <c r="KV132" s="14"/>
      <c r="KW132" s="14"/>
      <c r="KX132" s="14"/>
      <c r="KY132" s="14"/>
      <c r="KZ132" s="14"/>
      <c r="LA132" s="14"/>
      <c r="LB132" s="14"/>
      <c r="LC132" s="14"/>
      <c r="LD132" s="14"/>
      <c r="LE132" s="14"/>
      <c r="LF132" s="14"/>
      <c r="LG132" s="14"/>
      <c r="LH132" s="14"/>
      <c r="LI132" s="14"/>
      <c r="LJ132" s="14"/>
      <c r="LK132" s="14"/>
      <c r="LL132" s="14"/>
      <c r="LM132" s="14"/>
      <c r="LN132" s="14"/>
      <c r="LO132" s="14"/>
      <c r="LP132" s="14"/>
      <c r="LQ132" s="14"/>
      <c r="LR132" s="14"/>
      <c r="LS132" s="14"/>
      <c r="LT132" s="14"/>
      <c r="LU132" s="14"/>
      <c r="LV132" s="14"/>
      <c r="LW132" s="14"/>
      <c r="LX132" s="14"/>
      <c r="LY132" s="14"/>
      <c r="LZ132" s="14"/>
      <c r="MA132" s="14"/>
      <c r="MB132" s="14"/>
      <c r="MC132" s="14"/>
      <c r="MD132" s="14"/>
      <c r="ME132" s="14"/>
      <c r="MF132" s="14"/>
      <c r="MG132" s="14"/>
      <c r="MH132" s="14"/>
      <c r="MI132" s="14"/>
      <c r="MJ132" s="14"/>
      <c r="MK132" s="14"/>
      <c r="ML132" s="14"/>
      <c r="MM132" s="14"/>
      <c r="MN132" s="14"/>
      <c r="MO132" s="14"/>
      <c r="MP132" s="14"/>
      <c r="MQ132" s="14"/>
      <c r="MR132" s="14"/>
      <c r="MS132" s="14"/>
      <c r="MT132" s="14"/>
      <c r="MU132" s="14"/>
      <c r="MV132" s="14"/>
      <c r="MW132" s="14"/>
      <c r="MX132" s="14"/>
      <c r="MY132" s="14"/>
      <c r="MZ132" s="14"/>
      <c r="NA132" s="14"/>
      <c r="NB132" s="14"/>
      <c r="NC132" s="14"/>
      <c r="ND132" s="14"/>
      <c r="NE132" s="14"/>
      <c r="NF132" s="14"/>
      <c r="NG132" s="14"/>
      <c r="NH132" s="14"/>
      <c r="NI132" s="14"/>
      <c r="NJ132" s="14"/>
      <c r="NK132" s="14"/>
      <c r="NL132" s="14"/>
      <c r="NM132" s="14"/>
      <c r="NN132" s="14"/>
      <c r="NO132" s="14"/>
      <c r="NP132" s="14"/>
      <c r="NQ132" s="14"/>
      <c r="NR132" s="14"/>
      <c r="NS132" s="14"/>
      <c r="NT132" s="14"/>
      <c r="NU132" s="14"/>
      <c r="NV132" s="14"/>
      <c r="NW132" s="14"/>
      <c r="NX132" s="14"/>
      <c r="NY132" s="14"/>
      <c r="NZ132" s="14"/>
      <c r="OA132" s="14"/>
      <c r="OB132" s="14"/>
      <c r="OC132" s="14"/>
      <c r="OD132" s="14"/>
      <c r="OE132" s="14"/>
      <c r="OF132" s="14"/>
      <c r="OG132" s="14"/>
      <c r="OH132" s="14"/>
      <c r="OI132" s="14"/>
      <c r="OJ132" s="14"/>
      <c r="OK132" s="14"/>
      <c r="OL132" s="14"/>
      <c r="OM132" s="14"/>
      <c r="ON132" s="14"/>
      <c r="OO132" s="14"/>
      <c r="OP132" s="14"/>
      <c r="OQ132" s="14"/>
      <c r="OR132" s="14"/>
      <c r="OS132" s="14"/>
      <c r="OT132" s="14"/>
      <c r="OU132" s="14"/>
      <c r="OV132" s="14"/>
      <c r="OW132" s="14"/>
      <c r="OX132" s="14"/>
      <c r="OY132" s="14"/>
      <c r="OZ132" s="14"/>
      <c r="PA132" s="14"/>
      <c r="PB132" s="14"/>
      <c r="PC132" s="14"/>
      <c r="PD132" s="14"/>
      <c r="PE132" s="14"/>
      <c r="PF132" s="14"/>
      <c r="PG132" s="14"/>
      <c r="PH132" s="14"/>
      <c r="PI132" s="14"/>
      <c r="PJ132" s="14"/>
      <c r="PK132" s="14"/>
      <c r="PL132" s="14"/>
      <c r="PM132" s="14"/>
      <c r="PN132" s="14"/>
      <c r="PO132" s="14"/>
      <c r="PP132" s="14"/>
      <c r="PQ132" s="14"/>
      <c r="PR132" s="14"/>
      <c r="PS132" s="14"/>
      <c r="PT132" s="14"/>
      <c r="PU132" s="14"/>
      <c r="PV132" s="14"/>
      <c r="PW132" s="14"/>
      <c r="PX132" s="14"/>
      <c r="PY132" s="14"/>
      <c r="PZ132" s="14"/>
      <c r="QA132" s="14"/>
      <c r="QB132" s="14"/>
      <c r="QC132" s="14"/>
      <c r="QD132" s="14"/>
      <c r="QE132" s="14"/>
      <c r="QF132" s="14"/>
      <c r="QG132" s="14"/>
      <c r="QH132" s="14"/>
      <c r="QI132" s="14"/>
      <c r="QJ132" s="14"/>
      <c r="QK132" s="14"/>
      <c r="QL132" s="14"/>
      <c r="QM132" s="14"/>
      <c r="QN132" s="14"/>
      <c r="QO132" s="14"/>
      <c r="QP132" s="14"/>
      <c r="QQ132" s="14"/>
      <c r="QR132" s="14"/>
      <c r="QS132" s="14"/>
      <c r="QT132" s="14"/>
      <c r="QU132" s="14"/>
      <c r="QV132" s="14"/>
      <c r="QW132" s="14"/>
      <c r="QX132" s="14"/>
      <c r="QY132" s="14"/>
      <c r="QZ132" s="14"/>
      <c r="RA132" s="14"/>
      <c r="RB132" s="14"/>
      <c r="RC132" s="14"/>
      <c r="RD132" s="14"/>
      <c r="RE132" s="14"/>
      <c r="RF132" s="14"/>
      <c r="RG132" s="14"/>
      <c r="RH132" s="14"/>
      <c r="RI132" s="14"/>
      <c r="RJ132" s="14"/>
      <c r="RK132" s="14"/>
      <c r="RL132" s="14"/>
      <c r="RM132" s="14"/>
      <c r="RN132" s="14"/>
      <c r="RO132" s="14"/>
      <c r="RP132" s="14"/>
      <c r="RQ132" s="14"/>
      <c r="RR132" s="14"/>
      <c r="RS132" s="14"/>
      <c r="RT132" s="14"/>
      <c r="RU132" s="14"/>
      <c r="RV132" s="14"/>
      <c r="RW132" s="14"/>
      <c r="RX132" s="14"/>
      <c r="RY132" s="14"/>
      <c r="RZ132" s="14"/>
      <c r="SA132" s="14"/>
      <c r="SB132" s="14"/>
      <c r="SC132" s="14"/>
      <c r="SD132" s="14"/>
      <c r="SE132" s="14"/>
      <c r="SF132" s="14"/>
      <c r="SG132" s="14"/>
      <c r="SH132" s="14"/>
      <c r="SI132" s="14"/>
      <c r="SJ132" s="14"/>
      <c r="SK132" s="14"/>
      <c r="SL132" s="14"/>
      <c r="SM132" s="14"/>
      <c r="SN132" s="14"/>
      <c r="SO132" s="14"/>
      <c r="SP132" s="14"/>
      <c r="SQ132" s="14"/>
      <c r="SR132" s="14"/>
      <c r="SS132" s="14"/>
      <c r="ST132" s="14"/>
      <c r="SU132" s="14"/>
      <c r="SV132" s="14"/>
      <c r="SW132" s="14"/>
      <c r="SX132" s="14"/>
      <c r="SY132" s="14"/>
      <c r="SZ132" s="14"/>
      <c r="TA132" s="14"/>
      <c r="TB132" s="14"/>
      <c r="TC132" s="14"/>
      <c r="TD132" s="14"/>
      <c r="TE132" s="14"/>
      <c r="TF132" s="14"/>
      <c r="TG132" s="14"/>
      <c r="TH132" s="14"/>
      <c r="TI132" s="14"/>
      <c r="TJ132" s="14"/>
      <c r="TK132" s="14"/>
      <c r="TL132" s="14"/>
      <c r="TM132" s="14"/>
      <c r="TN132" s="14"/>
      <c r="TO132" s="14"/>
      <c r="TP132" s="14"/>
      <c r="TQ132" s="14"/>
      <c r="TR132" s="14"/>
      <c r="TS132" s="14"/>
      <c r="TT132" s="14"/>
      <c r="TU132" s="14"/>
      <c r="TV132" s="14"/>
      <c r="TW132" s="14"/>
      <c r="TX132" s="14"/>
      <c r="TY132" s="14"/>
      <c r="TZ132" s="14"/>
      <c r="UA132" s="14"/>
      <c r="UB132" s="14"/>
      <c r="UC132" s="14"/>
      <c r="UD132" s="14"/>
      <c r="UE132" s="14"/>
      <c r="UF132" s="14"/>
      <c r="UG132" s="14"/>
      <c r="UH132" s="14"/>
      <c r="UI132" s="14"/>
      <c r="UJ132" s="14"/>
      <c r="UK132" s="14"/>
      <c r="UL132" s="14"/>
      <c r="UM132" s="14"/>
      <c r="UN132" s="14"/>
      <c r="UO132" s="14"/>
      <c r="UP132" s="14"/>
      <c r="UQ132" s="14"/>
      <c r="UR132" s="14"/>
      <c r="US132" s="14"/>
      <c r="UT132" s="14"/>
      <c r="UU132" s="14"/>
      <c r="UV132" s="14"/>
      <c r="UW132" s="14"/>
      <c r="UX132" s="14"/>
      <c r="UY132" s="14"/>
      <c r="UZ132" s="14"/>
      <c r="VA132" s="14"/>
      <c r="VB132" s="14"/>
      <c r="VC132" s="14"/>
      <c r="VD132" s="14"/>
      <c r="VE132" s="14"/>
      <c r="VF132" s="14"/>
      <c r="VG132" s="14"/>
      <c r="VH132" s="14"/>
      <c r="VI132" s="14"/>
      <c r="VJ132" s="14"/>
      <c r="VK132" s="14"/>
      <c r="VL132" s="14"/>
      <c r="VM132" s="14"/>
      <c r="VN132" s="14"/>
      <c r="VO132" s="14"/>
      <c r="VP132" s="14"/>
      <c r="VQ132" s="14"/>
      <c r="VR132" s="14"/>
      <c r="VS132" s="14"/>
      <c r="VT132" s="14"/>
      <c r="VU132" s="14"/>
      <c r="VV132" s="14"/>
      <c r="VW132" s="14"/>
      <c r="VX132" s="14"/>
      <c r="VY132" s="14"/>
      <c r="VZ132" s="14"/>
      <c r="WA132" s="14"/>
      <c r="WB132" s="14"/>
      <c r="WC132" s="14"/>
      <c r="WD132" s="14"/>
      <c r="WE132" s="14"/>
      <c r="WF132" s="14"/>
      <c r="WG132" s="14"/>
      <c r="WH132" s="14"/>
      <c r="WI132" s="14"/>
      <c r="WJ132" s="14"/>
      <c r="WK132" s="14"/>
      <c r="WL132" s="14"/>
      <c r="WM132" s="14"/>
      <c r="WN132" s="14"/>
      <c r="WO132" s="14"/>
      <c r="WP132" s="14"/>
      <c r="WQ132" s="14"/>
      <c r="WR132" s="14"/>
      <c r="WS132" s="14"/>
      <c r="WT132" s="14"/>
      <c r="WU132" s="14"/>
      <c r="WV132" s="14"/>
      <c r="WW132" s="14"/>
      <c r="WX132" s="14"/>
      <c r="WY132" s="14"/>
      <c r="WZ132" s="14"/>
      <c r="XA132" s="14"/>
      <c r="XB132" s="14"/>
      <c r="XC132" s="14"/>
      <c r="XD132" s="14"/>
      <c r="XE132" s="14"/>
      <c r="XF132" s="14"/>
      <c r="XG132" s="14"/>
      <c r="XH132" s="14"/>
      <c r="XI132" s="14"/>
      <c r="XJ132" s="14"/>
      <c r="XK132" s="14"/>
      <c r="XL132" s="14"/>
      <c r="XM132" s="14"/>
      <c r="XN132" s="14"/>
      <c r="XO132" s="14"/>
      <c r="XP132" s="14"/>
      <c r="XQ132" s="14"/>
      <c r="XR132" s="14"/>
      <c r="XS132" s="14"/>
      <c r="XT132" s="14"/>
      <c r="XU132" s="14"/>
      <c r="XV132" s="14"/>
      <c r="XW132" s="14"/>
      <c r="XX132" s="14"/>
      <c r="XY132" s="14"/>
      <c r="XZ132" s="14"/>
      <c r="YA132" s="14"/>
      <c r="YB132" s="14"/>
      <c r="YC132" s="14"/>
      <c r="YD132" s="14"/>
      <c r="YE132" s="14"/>
      <c r="YF132" s="14"/>
      <c r="YG132" s="14"/>
      <c r="YH132" s="14"/>
      <c r="YI132" s="14"/>
      <c r="YJ132" s="14"/>
      <c r="YK132" s="14"/>
      <c r="YL132" s="14"/>
      <c r="YM132" s="14"/>
      <c r="YN132" s="14"/>
      <c r="YO132" s="14"/>
      <c r="YP132" s="14"/>
      <c r="YQ132" s="14"/>
      <c r="YR132" s="14"/>
      <c r="YS132" s="14"/>
      <c r="YT132" s="14"/>
      <c r="YU132" s="14"/>
      <c r="YV132" s="14"/>
      <c r="YW132" s="14"/>
      <c r="YX132" s="14"/>
      <c r="YY132" s="14"/>
      <c r="YZ132" s="14"/>
      <c r="ZA132" s="14"/>
      <c r="ZB132" s="14"/>
      <c r="ZC132" s="14"/>
      <c r="ZD132" s="14"/>
      <c r="ZE132" s="14"/>
      <c r="ZF132" s="14"/>
      <c r="ZG132" s="14"/>
      <c r="ZH132" s="14"/>
      <c r="ZI132" s="14"/>
      <c r="ZJ132" s="14"/>
      <c r="ZK132" s="14"/>
      <c r="ZL132" s="14"/>
      <c r="ZM132" s="14"/>
      <c r="ZN132" s="14"/>
      <c r="ZO132" s="14"/>
      <c r="ZP132" s="14"/>
      <c r="ZQ132" s="14"/>
      <c r="ZR132" s="14"/>
      <c r="ZS132" s="14"/>
      <c r="ZT132" s="14"/>
      <c r="ZU132" s="14"/>
      <c r="ZV132" s="14"/>
      <c r="ZW132" s="14"/>
      <c r="ZX132" s="14"/>
      <c r="ZY132" s="14"/>
      <c r="ZZ132" s="14"/>
      <c r="AAA132" s="14"/>
      <c r="AAB132" s="14"/>
      <c r="AAC132" s="14"/>
      <c r="AAD132" s="14"/>
      <c r="AAE132" s="14"/>
      <c r="AAF132" s="14"/>
      <c r="AAG132" s="14"/>
      <c r="AAH132" s="14"/>
      <c r="AAI132" s="14"/>
      <c r="AAJ132" s="14"/>
      <c r="AAK132" s="14"/>
      <c r="AAL132" s="14"/>
      <c r="AAM132" s="14"/>
      <c r="AAN132" s="14"/>
      <c r="AAO132" s="14"/>
      <c r="AAP132" s="14"/>
      <c r="AAQ132" s="14"/>
      <c r="AAR132" s="14"/>
      <c r="AAS132" s="14"/>
      <c r="AAT132" s="14"/>
      <c r="AAU132" s="14"/>
      <c r="AAV132" s="14"/>
      <c r="AAW132" s="14"/>
      <c r="AAX132" s="14"/>
      <c r="AAY132" s="14"/>
      <c r="AAZ132" s="14"/>
      <c r="ABA132" s="14"/>
      <c r="ABB132" s="14"/>
      <c r="ABC132" s="14"/>
      <c r="ABD132" s="14"/>
      <c r="ABE132" s="14"/>
      <c r="ABF132" s="14"/>
      <c r="ABG132" s="14"/>
      <c r="ABH132" s="14"/>
      <c r="ABI132" s="14"/>
      <c r="ABJ132" s="14"/>
      <c r="ABK132" s="14"/>
      <c r="ABL132" s="14"/>
      <c r="ABM132" s="14"/>
      <c r="ABN132" s="14"/>
      <c r="ABO132" s="14"/>
      <c r="ABP132" s="14"/>
      <c r="ABQ132" s="14"/>
      <c r="ABR132" s="14"/>
      <c r="ABS132" s="14"/>
      <c r="ABT132" s="14"/>
      <c r="ABU132" s="14"/>
      <c r="ABV132" s="14"/>
      <c r="ABW132" s="14"/>
      <c r="ABX132" s="14"/>
      <c r="ABY132" s="14"/>
      <c r="ABZ132" s="14"/>
      <c r="ACA132" s="14"/>
      <c r="ACB132" s="14"/>
      <c r="ACC132" s="14"/>
      <c r="ACD132" s="14"/>
      <c r="ACE132" s="14"/>
      <c r="ACF132" s="14"/>
      <c r="ACG132" s="14"/>
      <c r="ACH132" s="14"/>
      <c r="ACI132" s="14"/>
      <c r="ACJ132" s="14"/>
      <c r="ACK132" s="14"/>
      <c r="ACL132" s="14"/>
      <c r="ACM132" s="14"/>
      <c r="ACN132" s="14"/>
      <c r="ACO132" s="14"/>
      <c r="ACP132" s="14"/>
      <c r="ACQ132" s="14"/>
      <c r="ACR132" s="14"/>
      <c r="ACS132" s="14"/>
      <c r="ACT132" s="14"/>
      <c r="ACU132" s="14"/>
      <c r="ACV132" s="14"/>
      <c r="ACW132" s="14"/>
      <c r="ACX132" s="14"/>
      <c r="ACY132" s="14"/>
      <c r="ACZ132" s="14"/>
      <c r="ADA132" s="14"/>
      <c r="ADB132" s="14"/>
      <c r="ADC132" s="14"/>
      <c r="ADD132" s="14"/>
      <c r="ADE132" s="14"/>
      <c r="ADF132" s="14"/>
      <c r="ADG132" s="14"/>
      <c r="ADH132" s="14"/>
      <c r="ADI132" s="14"/>
      <c r="ADJ132" s="14"/>
      <c r="ADK132" s="14"/>
      <c r="ADL132" s="14"/>
      <c r="ADM132" s="14"/>
      <c r="ADN132" s="14"/>
      <c r="ADO132" s="14"/>
      <c r="ADP132" s="14"/>
      <c r="ADQ132" s="14"/>
      <c r="ADR132" s="14"/>
      <c r="ADS132" s="14"/>
      <c r="ADT132" s="14"/>
      <c r="ADU132" s="14"/>
      <c r="ADV132" s="14"/>
      <c r="ADW132" s="14"/>
      <c r="ADX132" s="14"/>
      <c r="ADY132" s="14"/>
      <c r="ADZ132" s="14"/>
      <c r="AEA132" s="14"/>
      <c r="AEB132" s="14"/>
      <c r="AEC132" s="14"/>
      <c r="AED132" s="14"/>
      <c r="AEE132" s="14"/>
      <c r="AEF132" s="14"/>
      <c r="AEG132" s="14"/>
      <c r="AEH132" s="14"/>
      <c r="AEI132" s="14"/>
      <c r="AEJ132" s="14"/>
      <c r="AEK132" s="14"/>
      <c r="AEL132" s="14"/>
      <c r="AEM132" s="14"/>
      <c r="AEN132" s="14"/>
      <c r="AEO132" s="14"/>
      <c r="AEP132" s="14"/>
      <c r="AEQ132" s="14"/>
      <c r="AER132" s="14"/>
      <c r="AES132" s="14"/>
      <c r="AET132" s="14"/>
      <c r="AEU132" s="14"/>
      <c r="AEV132" s="14"/>
      <c r="AEW132" s="14"/>
      <c r="AEX132" s="14"/>
    </row>
    <row r="133" spans="1:830" ht="30" customHeight="1" x14ac:dyDescent="0.25">
      <c r="A133" s="147" t="s">
        <v>420</v>
      </c>
      <c r="B133" s="147" t="s">
        <v>244</v>
      </c>
      <c r="C133" s="11" t="s">
        <v>21</v>
      </c>
      <c r="D133" s="12" t="s">
        <v>22</v>
      </c>
      <c r="E133" s="13">
        <v>15</v>
      </c>
      <c r="F133" s="13">
        <v>1</v>
      </c>
      <c r="G133" s="12" t="s">
        <v>23</v>
      </c>
      <c r="H133" s="11" t="s">
        <v>249</v>
      </c>
      <c r="I133" s="99">
        <v>2</v>
      </c>
      <c r="J133" s="35"/>
      <c r="K133" s="160"/>
      <c r="L133" s="191"/>
      <c r="M133" s="179"/>
      <c r="N133" s="25"/>
      <c r="O133" s="35"/>
      <c r="P133" s="35"/>
      <c r="Q133" s="35"/>
      <c r="R133" s="35"/>
      <c r="S133" s="71"/>
      <c r="T133" s="35"/>
      <c r="U133" s="71"/>
    </row>
    <row r="134" spans="1:830" ht="30" customHeight="1" x14ac:dyDescent="0.25">
      <c r="C134" s="11"/>
      <c r="D134" s="12"/>
      <c r="E134" s="13"/>
      <c r="F134" s="13"/>
      <c r="G134" s="12"/>
      <c r="H134" s="11"/>
      <c r="I134" s="99"/>
      <c r="J134" s="35"/>
      <c r="K134" s="160"/>
      <c r="L134" s="191"/>
      <c r="M134" s="179"/>
      <c r="N134" s="25"/>
      <c r="O134" s="35"/>
      <c r="P134" s="35"/>
      <c r="Q134" s="35"/>
      <c r="R134" s="35"/>
      <c r="S134" s="71"/>
      <c r="T134" s="35"/>
      <c r="U134" s="71"/>
    </row>
    <row r="135" spans="1:830" ht="30" customHeight="1" x14ac:dyDescent="0.25">
      <c r="C135" s="11"/>
      <c r="D135" s="12"/>
      <c r="E135" s="13"/>
      <c r="F135" s="13"/>
      <c r="G135" s="12"/>
      <c r="H135" s="11"/>
      <c r="I135" s="99"/>
      <c r="J135" s="35"/>
      <c r="K135" s="160"/>
      <c r="L135" s="191"/>
      <c r="M135" s="179"/>
      <c r="N135" s="25"/>
      <c r="O135" s="35"/>
      <c r="P135" s="35"/>
      <c r="Q135" s="35"/>
      <c r="R135" s="35"/>
      <c r="S135" s="71"/>
      <c r="T135" s="35"/>
      <c r="U135" s="71"/>
    </row>
    <row r="136" spans="1:830" ht="30" customHeight="1" x14ac:dyDescent="0.25">
      <c r="C136" s="11"/>
      <c r="D136" s="12"/>
      <c r="E136" s="13"/>
      <c r="F136" s="13"/>
      <c r="G136" s="12"/>
      <c r="H136" s="11"/>
      <c r="I136" s="99"/>
      <c r="J136" s="35"/>
      <c r="K136" s="160"/>
      <c r="L136" s="191"/>
      <c r="M136" s="179"/>
      <c r="N136" s="25"/>
      <c r="O136" s="35"/>
      <c r="P136" s="35"/>
      <c r="Q136" s="35"/>
      <c r="R136" s="35"/>
      <c r="S136" s="71"/>
      <c r="T136" s="35"/>
      <c r="U136" s="71"/>
    </row>
    <row r="137" spans="1:830" s="117" customFormat="1" ht="15" customHeight="1" x14ac:dyDescent="0.25">
      <c r="A137" s="155"/>
      <c r="B137" s="155"/>
      <c r="C137" s="120"/>
      <c r="D137" s="120"/>
      <c r="E137" s="120"/>
      <c r="F137" s="120"/>
      <c r="G137" s="120"/>
      <c r="H137" s="120"/>
      <c r="I137" s="126"/>
      <c r="J137" s="120"/>
      <c r="K137" s="170"/>
      <c r="L137" s="194"/>
      <c r="M137" s="183"/>
      <c r="N137" s="116"/>
      <c r="O137" s="127"/>
      <c r="P137" s="127"/>
      <c r="Q137" s="127"/>
      <c r="R137" s="127"/>
      <c r="S137" s="144"/>
      <c r="T137" s="127"/>
      <c r="U137" s="144"/>
      <c r="V137" s="136"/>
      <c r="W137" s="136"/>
      <c r="X137" s="136"/>
      <c r="Y137" s="136"/>
      <c r="Z137" s="136"/>
      <c r="AA137" s="136"/>
      <c r="AB137" s="136"/>
      <c r="AC137" s="136"/>
      <c r="AD137" s="136"/>
      <c r="AE137" s="136"/>
      <c r="AF137" s="136"/>
      <c r="AG137" s="136"/>
      <c r="AH137" s="136"/>
      <c r="AI137" s="136"/>
      <c r="AJ137" s="136"/>
      <c r="AK137" s="136"/>
      <c r="AL137" s="136"/>
      <c r="AM137" s="136"/>
      <c r="AN137" s="136"/>
      <c r="AO137" s="136"/>
      <c r="AP137" s="136"/>
      <c r="AQ137" s="136"/>
      <c r="AR137" s="136"/>
      <c r="AS137" s="136"/>
      <c r="AT137" s="136"/>
      <c r="AU137" s="136"/>
      <c r="AV137" s="136"/>
      <c r="AW137" s="136"/>
      <c r="AX137" s="136"/>
      <c r="AY137" s="136"/>
      <c r="AZ137" s="136"/>
      <c r="BA137" s="136"/>
      <c r="BB137" s="136"/>
      <c r="BC137" s="136"/>
      <c r="BD137" s="136"/>
      <c r="BE137" s="136"/>
      <c r="BF137" s="136"/>
      <c r="BG137" s="136"/>
      <c r="BH137" s="136"/>
      <c r="BI137" s="136"/>
      <c r="BJ137" s="136"/>
      <c r="BK137" s="136"/>
      <c r="BL137" s="136"/>
      <c r="BM137" s="136"/>
      <c r="BN137" s="136"/>
      <c r="BO137" s="136"/>
      <c r="BP137" s="136"/>
      <c r="BQ137" s="136"/>
      <c r="BR137" s="136"/>
      <c r="BS137" s="136"/>
      <c r="BT137" s="136"/>
      <c r="BU137" s="136"/>
      <c r="BV137" s="136"/>
      <c r="BW137" s="136"/>
      <c r="BX137" s="136"/>
      <c r="BY137" s="136"/>
      <c r="BZ137" s="136"/>
      <c r="CA137" s="136"/>
      <c r="CB137" s="136"/>
      <c r="CC137" s="136"/>
      <c r="CD137" s="136"/>
      <c r="CE137" s="136"/>
      <c r="CF137" s="136"/>
      <c r="CG137" s="136"/>
      <c r="CH137" s="136"/>
      <c r="CI137" s="136"/>
      <c r="CJ137" s="136"/>
      <c r="CK137" s="136"/>
      <c r="CL137" s="136"/>
      <c r="CM137" s="136"/>
      <c r="CN137" s="136"/>
      <c r="CO137" s="136"/>
      <c r="CP137" s="136"/>
      <c r="CQ137" s="136"/>
      <c r="CR137" s="136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14"/>
      <c r="IX137" s="14"/>
      <c r="IY137" s="14"/>
      <c r="IZ137" s="14"/>
      <c r="JA137" s="14"/>
      <c r="JB137" s="14"/>
      <c r="JC137" s="14"/>
      <c r="JD137" s="14"/>
      <c r="JE137" s="14"/>
      <c r="JF137" s="14"/>
      <c r="JG137" s="14"/>
      <c r="JH137" s="14"/>
      <c r="JI137" s="14"/>
      <c r="JJ137" s="14"/>
      <c r="JK137" s="14"/>
      <c r="JL137" s="14"/>
      <c r="JM137" s="14"/>
      <c r="JN137" s="14"/>
      <c r="JO137" s="14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  <c r="KA137" s="14"/>
      <c r="KB137" s="14"/>
      <c r="KC137" s="14"/>
      <c r="KD137" s="14"/>
      <c r="KE137" s="14"/>
      <c r="KF137" s="14"/>
      <c r="KG137" s="14"/>
      <c r="KH137" s="14"/>
      <c r="KI137" s="14"/>
      <c r="KJ137" s="14"/>
      <c r="KK137" s="14"/>
      <c r="KL137" s="14"/>
      <c r="KM137" s="14"/>
      <c r="KN137" s="14"/>
      <c r="KO137" s="14"/>
      <c r="KP137" s="14"/>
      <c r="KQ137" s="14"/>
      <c r="KR137" s="14"/>
      <c r="KS137" s="14"/>
      <c r="KT137" s="14"/>
      <c r="KU137" s="14"/>
      <c r="KV137" s="14"/>
      <c r="KW137" s="14"/>
      <c r="KX137" s="14"/>
      <c r="KY137" s="14"/>
      <c r="KZ137" s="14"/>
      <c r="LA137" s="14"/>
      <c r="LB137" s="14"/>
      <c r="LC137" s="14"/>
      <c r="LD137" s="14"/>
      <c r="LE137" s="14"/>
      <c r="LF137" s="14"/>
      <c r="LG137" s="14"/>
      <c r="LH137" s="14"/>
      <c r="LI137" s="14"/>
      <c r="LJ137" s="14"/>
      <c r="LK137" s="14"/>
      <c r="LL137" s="14"/>
      <c r="LM137" s="14"/>
      <c r="LN137" s="14"/>
      <c r="LO137" s="14"/>
      <c r="LP137" s="14"/>
      <c r="LQ137" s="14"/>
      <c r="LR137" s="14"/>
      <c r="LS137" s="14"/>
      <c r="LT137" s="14"/>
      <c r="LU137" s="14"/>
      <c r="LV137" s="14"/>
      <c r="LW137" s="14"/>
      <c r="LX137" s="14"/>
      <c r="LY137" s="14"/>
      <c r="LZ137" s="14"/>
      <c r="MA137" s="14"/>
      <c r="MB137" s="14"/>
      <c r="MC137" s="14"/>
      <c r="MD137" s="14"/>
      <c r="ME137" s="14"/>
      <c r="MF137" s="14"/>
      <c r="MG137" s="14"/>
      <c r="MH137" s="14"/>
      <c r="MI137" s="14"/>
      <c r="MJ137" s="14"/>
      <c r="MK137" s="14"/>
      <c r="ML137" s="14"/>
      <c r="MM137" s="14"/>
      <c r="MN137" s="14"/>
      <c r="MO137" s="14"/>
      <c r="MP137" s="14"/>
      <c r="MQ137" s="14"/>
      <c r="MR137" s="14"/>
      <c r="MS137" s="14"/>
      <c r="MT137" s="14"/>
      <c r="MU137" s="14"/>
      <c r="MV137" s="14"/>
      <c r="MW137" s="14"/>
      <c r="MX137" s="14"/>
      <c r="MY137" s="14"/>
      <c r="MZ137" s="14"/>
      <c r="NA137" s="14"/>
      <c r="NB137" s="14"/>
      <c r="NC137" s="14"/>
      <c r="ND137" s="14"/>
      <c r="NE137" s="14"/>
      <c r="NF137" s="14"/>
      <c r="NG137" s="14"/>
      <c r="NH137" s="14"/>
      <c r="NI137" s="14"/>
      <c r="NJ137" s="14"/>
      <c r="NK137" s="14"/>
      <c r="NL137" s="14"/>
      <c r="NM137" s="14"/>
      <c r="NN137" s="14"/>
      <c r="NO137" s="14"/>
      <c r="NP137" s="14"/>
      <c r="NQ137" s="14"/>
      <c r="NR137" s="14"/>
      <c r="NS137" s="14"/>
      <c r="NT137" s="14"/>
      <c r="NU137" s="14"/>
      <c r="NV137" s="14"/>
      <c r="NW137" s="14"/>
      <c r="NX137" s="14"/>
      <c r="NY137" s="14"/>
      <c r="NZ137" s="14"/>
      <c r="OA137" s="14"/>
      <c r="OB137" s="14"/>
      <c r="OC137" s="14"/>
      <c r="OD137" s="14"/>
      <c r="OE137" s="14"/>
      <c r="OF137" s="14"/>
      <c r="OG137" s="14"/>
      <c r="OH137" s="14"/>
      <c r="OI137" s="14"/>
      <c r="OJ137" s="14"/>
      <c r="OK137" s="14"/>
      <c r="OL137" s="14"/>
      <c r="OM137" s="14"/>
      <c r="ON137" s="14"/>
      <c r="OO137" s="14"/>
      <c r="OP137" s="14"/>
      <c r="OQ137" s="14"/>
      <c r="OR137" s="14"/>
      <c r="OS137" s="14"/>
      <c r="OT137" s="14"/>
      <c r="OU137" s="14"/>
      <c r="OV137" s="14"/>
      <c r="OW137" s="14"/>
      <c r="OX137" s="14"/>
      <c r="OY137" s="14"/>
      <c r="OZ137" s="14"/>
      <c r="PA137" s="14"/>
      <c r="PB137" s="14"/>
      <c r="PC137" s="14"/>
      <c r="PD137" s="14"/>
      <c r="PE137" s="14"/>
      <c r="PF137" s="14"/>
      <c r="PG137" s="14"/>
      <c r="PH137" s="14"/>
      <c r="PI137" s="14"/>
      <c r="PJ137" s="14"/>
      <c r="PK137" s="14"/>
      <c r="PL137" s="14"/>
      <c r="PM137" s="14"/>
      <c r="PN137" s="14"/>
      <c r="PO137" s="14"/>
      <c r="PP137" s="14"/>
      <c r="PQ137" s="14"/>
      <c r="PR137" s="14"/>
      <c r="PS137" s="14"/>
      <c r="PT137" s="14"/>
      <c r="PU137" s="14"/>
      <c r="PV137" s="14"/>
      <c r="PW137" s="14"/>
      <c r="PX137" s="14"/>
      <c r="PY137" s="14"/>
      <c r="PZ137" s="14"/>
      <c r="QA137" s="14"/>
      <c r="QB137" s="14"/>
      <c r="QC137" s="14"/>
      <c r="QD137" s="14"/>
      <c r="QE137" s="14"/>
      <c r="QF137" s="14"/>
      <c r="QG137" s="14"/>
      <c r="QH137" s="14"/>
      <c r="QI137" s="14"/>
      <c r="QJ137" s="14"/>
      <c r="QK137" s="14"/>
      <c r="QL137" s="14"/>
      <c r="QM137" s="14"/>
      <c r="QN137" s="14"/>
      <c r="QO137" s="14"/>
      <c r="QP137" s="14"/>
      <c r="QQ137" s="14"/>
      <c r="QR137" s="14"/>
      <c r="QS137" s="14"/>
      <c r="QT137" s="14"/>
      <c r="QU137" s="14"/>
      <c r="QV137" s="14"/>
      <c r="QW137" s="14"/>
      <c r="QX137" s="14"/>
      <c r="QY137" s="14"/>
      <c r="QZ137" s="14"/>
      <c r="RA137" s="14"/>
      <c r="RB137" s="14"/>
      <c r="RC137" s="14"/>
      <c r="RD137" s="14"/>
      <c r="RE137" s="14"/>
      <c r="RF137" s="14"/>
      <c r="RG137" s="14"/>
      <c r="RH137" s="14"/>
      <c r="RI137" s="14"/>
      <c r="RJ137" s="14"/>
      <c r="RK137" s="14"/>
      <c r="RL137" s="14"/>
      <c r="RM137" s="14"/>
      <c r="RN137" s="14"/>
      <c r="RO137" s="14"/>
      <c r="RP137" s="14"/>
      <c r="RQ137" s="14"/>
      <c r="RR137" s="14"/>
      <c r="RS137" s="14"/>
      <c r="RT137" s="14"/>
      <c r="RU137" s="14"/>
      <c r="RV137" s="14"/>
      <c r="RW137" s="14"/>
      <c r="RX137" s="14"/>
      <c r="RY137" s="14"/>
      <c r="RZ137" s="14"/>
      <c r="SA137" s="14"/>
      <c r="SB137" s="14"/>
      <c r="SC137" s="14"/>
      <c r="SD137" s="14"/>
      <c r="SE137" s="14"/>
      <c r="SF137" s="14"/>
      <c r="SG137" s="14"/>
      <c r="SH137" s="14"/>
      <c r="SI137" s="14"/>
      <c r="SJ137" s="14"/>
      <c r="SK137" s="14"/>
      <c r="SL137" s="14"/>
      <c r="SM137" s="14"/>
      <c r="SN137" s="14"/>
      <c r="SO137" s="14"/>
      <c r="SP137" s="14"/>
      <c r="SQ137" s="14"/>
      <c r="SR137" s="14"/>
      <c r="SS137" s="14"/>
      <c r="ST137" s="14"/>
      <c r="SU137" s="14"/>
      <c r="SV137" s="14"/>
      <c r="SW137" s="14"/>
      <c r="SX137" s="14"/>
      <c r="SY137" s="14"/>
      <c r="SZ137" s="14"/>
      <c r="TA137" s="14"/>
      <c r="TB137" s="14"/>
      <c r="TC137" s="14"/>
      <c r="TD137" s="14"/>
      <c r="TE137" s="14"/>
      <c r="TF137" s="14"/>
      <c r="TG137" s="14"/>
      <c r="TH137" s="14"/>
      <c r="TI137" s="14"/>
      <c r="TJ137" s="14"/>
      <c r="TK137" s="14"/>
      <c r="TL137" s="14"/>
      <c r="TM137" s="14"/>
      <c r="TN137" s="14"/>
      <c r="TO137" s="14"/>
      <c r="TP137" s="14"/>
      <c r="TQ137" s="14"/>
      <c r="TR137" s="14"/>
      <c r="TS137" s="14"/>
      <c r="TT137" s="14"/>
      <c r="TU137" s="14"/>
      <c r="TV137" s="14"/>
      <c r="TW137" s="14"/>
      <c r="TX137" s="14"/>
      <c r="TY137" s="14"/>
      <c r="TZ137" s="14"/>
      <c r="UA137" s="14"/>
      <c r="UB137" s="14"/>
      <c r="UC137" s="14"/>
      <c r="UD137" s="14"/>
      <c r="UE137" s="14"/>
      <c r="UF137" s="14"/>
      <c r="UG137" s="14"/>
      <c r="UH137" s="14"/>
      <c r="UI137" s="14"/>
      <c r="UJ137" s="14"/>
      <c r="UK137" s="14"/>
      <c r="UL137" s="14"/>
      <c r="UM137" s="14"/>
      <c r="UN137" s="14"/>
      <c r="UO137" s="14"/>
      <c r="UP137" s="14"/>
      <c r="UQ137" s="14"/>
      <c r="UR137" s="14"/>
      <c r="US137" s="14"/>
      <c r="UT137" s="14"/>
      <c r="UU137" s="14"/>
      <c r="UV137" s="14"/>
      <c r="UW137" s="14"/>
      <c r="UX137" s="14"/>
      <c r="UY137" s="14"/>
      <c r="UZ137" s="14"/>
      <c r="VA137" s="14"/>
      <c r="VB137" s="14"/>
      <c r="VC137" s="14"/>
      <c r="VD137" s="14"/>
      <c r="VE137" s="14"/>
      <c r="VF137" s="14"/>
      <c r="VG137" s="14"/>
      <c r="VH137" s="14"/>
      <c r="VI137" s="14"/>
      <c r="VJ137" s="14"/>
      <c r="VK137" s="14"/>
      <c r="VL137" s="14"/>
      <c r="VM137" s="14"/>
      <c r="VN137" s="14"/>
      <c r="VO137" s="14"/>
      <c r="VP137" s="14"/>
      <c r="VQ137" s="14"/>
      <c r="VR137" s="14"/>
      <c r="VS137" s="14"/>
      <c r="VT137" s="14"/>
      <c r="VU137" s="14"/>
      <c r="VV137" s="14"/>
      <c r="VW137" s="14"/>
      <c r="VX137" s="14"/>
      <c r="VY137" s="14"/>
      <c r="VZ137" s="14"/>
      <c r="WA137" s="14"/>
      <c r="WB137" s="14"/>
      <c r="WC137" s="14"/>
      <c r="WD137" s="14"/>
      <c r="WE137" s="14"/>
      <c r="WF137" s="14"/>
      <c r="WG137" s="14"/>
      <c r="WH137" s="14"/>
      <c r="WI137" s="14"/>
      <c r="WJ137" s="14"/>
      <c r="WK137" s="14"/>
      <c r="WL137" s="14"/>
      <c r="WM137" s="14"/>
      <c r="WN137" s="14"/>
      <c r="WO137" s="14"/>
      <c r="WP137" s="14"/>
      <c r="WQ137" s="14"/>
      <c r="WR137" s="14"/>
      <c r="WS137" s="14"/>
      <c r="WT137" s="14"/>
      <c r="WU137" s="14"/>
      <c r="WV137" s="14"/>
      <c r="WW137" s="14"/>
      <c r="WX137" s="14"/>
      <c r="WY137" s="14"/>
      <c r="WZ137" s="14"/>
      <c r="XA137" s="14"/>
      <c r="XB137" s="14"/>
      <c r="XC137" s="14"/>
      <c r="XD137" s="14"/>
      <c r="XE137" s="14"/>
      <c r="XF137" s="14"/>
      <c r="XG137" s="14"/>
      <c r="XH137" s="14"/>
      <c r="XI137" s="14"/>
      <c r="XJ137" s="14"/>
      <c r="XK137" s="14"/>
      <c r="XL137" s="14"/>
      <c r="XM137" s="14"/>
      <c r="XN137" s="14"/>
      <c r="XO137" s="14"/>
      <c r="XP137" s="14"/>
      <c r="XQ137" s="14"/>
      <c r="XR137" s="14"/>
      <c r="XS137" s="14"/>
      <c r="XT137" s="14"/>
      <c r="XU137" s="14"/>
      <c r="XV137" s="14"/>
      <c r="XW137" s="14"/>
      <c r="XX137" s="14"/>
      <c r="XY137" s="14"/>
      <c r="XZ137" s="14"/>
      <c r="YA137" s="14"/>
      <c r="YB137" s="14"/>
      <c r="YC137" s="14"/>
      <c r="YD137" s="14"/>
      <c r="YE137" s="14"/>
      <c r="YF137" s="14"/>
      <c r="YG137" s="14"/>
      <c r="YH137" s="14"/>
      <c r="YI137" s="14"/>
      <c r="YJ137" s="14"/>
      <c r="YK137" s="14"/>
      <c r="YL137" s="14"/>
      <c r="YM137" s="14"/>
      <c r="YN137" s="14"/>
      <c r="YO137" s="14"/>
      <c r="YP137" s="14"/>
      <c r="YQ137" s="14"/>
      <c r="YR137" s="14"/>
      <c r="YS137" s="14"/>
      <c r="YT137" s="14"/>
      <c r="YU137" s="14"/>
      <c r="YV137" s="14"/>
      <c r="YW137" s="14"/>
      <c r="YX137" s="14"/>
      <c r="YY137" s="14"/>
      <c r="YZ137" s="14"/>
      <c r="ZA137" s="14"/>
      <c r="ZB137" s="14"/>
      <c r="ZC137" s="14"/>
      <c r="ZD137" s="14"/>
      <c r="ZE137" s="14"/>
      <c r="ZF137" s="14"/>
      <c r="ZG137" s="14"/>
      <c r="ZH137" s="14"/>
      <c r="ZI137" s="14"/>
      <c r="ZJ137" s="14"/>
      <c r="ZK137" s="14"/>
      <c r="ZL137" s="14"/>
      <c r="ZM137" s="14"/>
      <c r="ZN137" s="14"/>
      <c r="ZO137" s="14"/>
      <c r="ZP137" s="14"/>
      <c r="ZQ137" s="14"/>
      <c r="ZR137" s="14"/>
      <c r="ZS137" s="14"/>
      <c r="ZT137" s="14"/>
      <c r="ZU137" s="14"/>
      <c r="ZV137" s="14"/>
      <c r="ZW137" s="14"/>
      <c r="ZX137" s="14"/>
      <c r="ZY137" s="14"/>
      <c r="ZZ137" s="14"/>
      <c r="AAA137" s="14"/>
      <c r="AAB137" s="14"/>
      <c r="AAC137" s="14"/>
      <c r="AAD137" s="14"/>
      <c r="AAE137" s="14"/>
      <c r="AAF137" s="14"/>
      <c r="AAG137" s="14"/>
      <c r="AAH137" s="14"/>
      <c r="AAI137" s="14"/>
      <c r="AAJ137" s="14"/>
      <c r="AAK137" s="14"/>
      <c r="AAL137" s="14"/>
      <c r="AAM137" s="14"/>
      <c r="AAN137" s="14"/>
      <c r="AAO137" s="14"/>
      <c r="AAP137" s="14"/>
      <c r="AAQ137" s="14"/>
      <c r="AAR137" s="14"/>
      <c r="AAS137" s="14"/>
      <c r="AAT137" s="14"/>
      <c r="AAU137" s="14"/>
      <c r="AAV137" s="14"/>
      <c r="AAW137" s="14"/>
      <c r="AAX137" s="14"/>
      <c r="AAY137" s="14"/>
      <c r="AAZ137" s="14"/>
      <c r="ABA137" s="14"/>
      <c r="ABB137" s="14"/>
      <c r="ABC137" s="14"/>
      <c r="ABD137" s="14"/>
      <c r="ABE137" s="14"/>
      <c r="ABF137" s="14"/>
      <c r="ABG137" s="14"/>
      <c r="ABH137" s="14"/>
      <c r="ABI137" s="14"/>
      <c r="ABJ137" s="14"/>
      <c r="ABK137" s="14"/>
      <c r="ABL137" s="14"/>
      <c r="ABM137" s="14"/>
      <c r="ABN137" s="14"/>
      <c r="ABO137" s="14"/>
      <c r="ABP137" s="14"/>
      <c r="ABQ137" s="14"/>
      <c r="ABR137" s="14"/>
      <c r="ABS137" s="14"/>
      <c r="ABT137" s="14"/>
      <c r="ABU137" s="14"/>
      <c r="ABV137" s="14"/>
      <c r="ABW137" s="14"/>
      <c r="ABX137" s="14"/>
      <c r="ABY137" s="14"/>
      <c r="ABZ137" s="14"/>
      <c r="ACA137" s="14"/>
      <c r="ACB137" s="14"/>
      <c r="ACC137" s="14"/>
      <c r="ACD137" s="14"/>
      <c r="ACE137" s="14"/>
      <c r="ACF137" s="14"/>
      <c r="ACG137" s="14"/>
      <c r="ACH137" s="14"/>
      <c r="ACI137" s="14"/>
      <c r="ACJ137" s="14"/>
      <c r="ACK137" s="14"/>
      <c r="ACL137" s="14"/>
      <c r="ACM137" s="14"/>
      <c r="ACN137" s="14"/>
      <c r="ACO137" s="14"/>
      <c r="ACP137" s="14"/>
      <c r="ACQ137" s="14"/>
      <c r="ACR137" s="14"/>
      <c r="ACS137" s="14"/>
      <c r="ACT137" s="14"/>
      <c r="ACU137" s="14"/>
      <c r="ACV137" s="14"/>
      <c r="ACW137" s="14"/>
      <c r="ACX137" s="14"/>
      <c r="ACY137" s="14"/>
      <c r="ACZ137" s="14"/>
      <c r="ADA137" s="14"/>
      <c r="ADB137" s="14"/>
      <c r="ADC137" s="14"/>
      <c r="ADD137" s="14"/>
      <c r="ADE137" s="14"/>
      <c r="ADF137" s="14"/>
      <c r="ADG137" s="14"/>
      <c r="ADH137" s="14"/>
      <c r="ADI137" s="14"/>
      <c r="ADJ137" s="14"/>
      <c r="ADK137" s="14"/>
      <c r="ADL137" s="14"/>
      <c r="ADM137" s="14"/>
      <c r="ADN137" s="14"/>
      <c r="ADO137" s="14"/>
      <c r="ADP137" s="14"/>
      <c r="ADQ137" s="14"/>
      <c r="ADR137" s="14"/>
      <c r="ADS137" s="14"/>
      <c r="ADT137" s="14"/>
      <c r="ADU137" s="14"/>
      <c r="ADV137" s="14"/>
      <c r="ADW137" s="14"/>
      <c r="ADX137" s="14"/>
      <c r="ADY137" s="14"/>
      <c r="ADZ137" s="14"/>
      <c r="AEA137" s="14"/>
      <c r="AEB137" s="14"/>
      <c r="AEC137" s="14"/>
      <c r="AED137" s="14"/>
      <c r="AEE137" s="14"/>
      <c r="AEF137" s="14"/>
      <c r="AEG137" s="14"/>
      <c r="AEH137" s="14"/>
      <c r="AEI137" s="14"/>
      <c r="AEJ137" s="14"/>
      <c r="AEK137" s="14"/>
      <c r="AEL137" s="14"/>
      <c r="AEM137" s="14"/>
      <c r="AEN137" s="14"/>
      <c r="AEO137" s="14"/>
      <c r="AEP137" s="14"/>
      <c r="AEQ137" s="14"/>
      <c r="AER137" s="14"/>
      <c r="AES137" s="14"/>
      <c r="AET137" s="14"/>
      <c r="AEU137" s="14"/>
      <c r="AEV137" s="14"/>
      <c r="AEW137" s="14"/>
      <c r="AEX137" s="14"/>
    </row>
    <row r="138" spans="1:830" ht="30" customHeight="1" x14ac:dyDescent="0.25">
      <c r="A138" s="147" t="s">
        <v>415</v>
      </c>
      <c r="B138" s="147" t="s">
        <v>414</v>
      </c>
      <c r="C138" s="15" t="s">
        <v>7</v>
      </c>
      <c r="D138" s="16" t="s">
        <v>8</v>
      </c>
      <c r="E138" s="17" t="s">
        <v>9</v>
      </c>
      <c r="F138" s="17">
        <v>1</v>
      </c>
      <c r="G138" s="16" t="s">
        <v>10</v>
      </c>
      <c r="H138" s="15" t="s">
        <v>248</v>
      </c>
      <c r="I138" s="96">
        <v>2</v>
      </c>
      <c r="J138" s="35" t="s">
        <v>260</v>
      </c>
      <c r="K138" s="160">
        <v>1</v>
      </c>
      <c r="L138" s="191"/>
      <c r="M138" s="175" t="s">
        <v>7</v>
      </c>
      <c r="N138" s="16" t="s">
        <v>8</v>
      </c>
      <c r="O138" s="17" t="s">
        <v>9</v>
      </c>
      <c r="P138" s="17">
        <v>2</v>
      </c>
      <c r="Q138" s="16" t="s">
        <v>10</v>
      </c>
      <c r="R138" s="15" t="s">
        <v>248</v>
      </c>
      <c r="S138" s="96">
        <v>2</v>
      </c>
      <c r="T138" s="15" t="s">
        <v>260</v>
      </c>
      <c r="U138" s="96">
        <v>1</v>
      </c>
      <c r="V138" s="62"/>
    </row>
    <row r="139" spans="1:830" ht="30" customHeight="1" x14ac:dyDescent="0.25">
      <c r="C139" s="11" t="s">
        <v>38</v>
      </c>
      <c r="D139" s="12" t="s">
        <v>39</v>
      </c>
      <c r="E139" s="13">
        <v>15</v>
      </c>
      <c r="F139" s="13">
        <v>1</v>
      </c>
      <c r="G139" s="12" t="s">
        <v>40</v>
      </c>
      <c r="H139" s="11" t="s">
        <v>248</v>
      </c>
      <c r="I139" s="99">
        <v>2</v>
      </c>
      <c r="J139" s="15" t="s">
        <v>249</v>
      </c>
      <c r="K139" s="165">
        <v>1</v>
      </c>
      <c r="L139" s="191"/>
      <c r="M139" s="175" t="s">
        <v>104</v>
      </c>
      <c r="N139" s="16" t="s">
        <v>105</v>
      </c>
      <c r="O139" s="17">
        <v>30</v>
      </c>
      <c r="P139" s="17">
        <v>2</v>
      </c>
      <c r="Q139" s="16" t="s">
        <v>49</v>
      </c>
      <c r="R139" s="226" t="s">
        <v>248</v>
      </c>
      <c r="S139" s="96">
        <v>4</v>
      </c>
      <c r="T139" s="15" t="s">
        <v>303</v>
      </c>
      <c r="U139" s="96">
        <v>2</v>
      </c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1"/>
      <c r="CI139" s="21"/>
      <c r="CJ139" s="21"/>
      <c r="CK139" s="21"/>
      <c r="CL139" s="21"/>
      <c r="CM139" s="21"/>
      <c r="CN139" s="21"/>
      <c r="CO139" s="21"/>
      <c r="CP139" s="21"/>
      <c r="CQ139" s="21"/>
      <c r="CR139" s="21"/>
    </row>
    <row r="140" spans="1:830" ht="30" customHeight="1" x14ac:dyDescent="0.25">
      <c r="C140" s="66"/>
      <c r="D140" s="67"/>
      <c r="E140" s="68"/>
      <c r="F140" s="68"/>
      <c r="G140" s="67"/>
      <c r="H140" s="11"/>
      <c r="I140" s="102"/>
      <c r="J140" s="15"/>
      <c r="K140" s="165"/>
      <c r="L140" s="191"/>
      <c r="M140" s="175"/>
      <c r="N140" s="25"/>
      <c r="O140" s="15"/>
      <c r="P140" s="15"/>
      <c r="Q140" s="15"/>
      <c r="R140" s="15"/>
      <c r="S140" s="96"/>
      <c r="T140" s="15"/>
      <c r="U140" s="96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  <c r="BV140" s="21"/>
      <c r="BW140" s="21"/>
      <c r="BX140" s="21"/>
      <c r="BY140" s="21"/>
      <c r="BZ140" s="21"/>
      <c r="CA140" s="21"/>
      <c r="CB140" s="21"/>
      <c r="CC140" s="21"/>
      <c r="CD140" s="21"/>
      <c r="CE140" s="21"/>
      <c r="CF140" s="21"/>
      <c r="CG140" s="21"/>
      <c r="CH140" s="21"/>
      <c r="CI140" s="21"/>
      <c r="CJ140" s="21"/>
      <c r="CK140" s="21"/>
      <c r="CL140" s="21"/>
      <c r="CM140" s="21"/>
      <c r="CN140" s="21"/>
      <c r="CO140" s="21"/>
      <c r="CP140" s="21"/>
      <c r="CQ140" s="21"/>
      <c r="CR140" s="21"/>
    </row>
    <row r="141" spans="1:830" ht="30" customHeight="1" x14ac:dyDescent="0.25">
      <c r="C141" s="11"/>
      <c r="D141" s="12"/>
      <c r="E141" s="13"/>
      <c r="F141" s="13"/>
      <c r="G141" s="12"/>
      <c r="H141" s="11"/>
      <c r="I141" s="99"/>
      <c r="J141" s="15"/>
      <c r="K141" s="165"/>
      <c r="L141" s="191"/>
      <c r="M141" s="175"/>
      <c r="N141" s="25"/>
      <c r="O141" s="15"/>
      <c r="P141" s="15"/>
      <c r="Q141" s="15"/>
      <c r="R141" s="15"/>
      <c r="S141" s="96"/>
      <c r="T141" s="15"/>
      <c r="U141" s="96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1"/>
      <c r="CI141" s="21"/>
      <c r="CJ141" s="21"/>
      <c r="CK141" s="21"/>
      <c r="CL141" s="21"/>
      <c r="CM141" s="21"/>
      <c r="CN141" s="21"/>
      <c r="CO141" s="21"/>
      <c r="CP141" s="21"/>
      <c r="CQ141" s="21"/>
      <c r="CR141" s="21"/>
    </row>
    <row r="142" spans="1:830" s="117" customFormat="1" ht="15" customHeight="1" x14ac:dyDescent="0.25">
      <c r="A142" s="155"/>
      <c r="B142" s="155"/>
      <c r="C142" s="120"/>
      <c r="D142" s="120"/>
      <c r="E142" s="120"/>
      <c r="F142" s="120"/>
      <c r="G142" s="120"/>
      <c r="H142" s="120"/>
      <c r="I142" s="126"/>
      <c r="J142" s="120"/>
      <c r="K142" s="170"/>
      <c r="L142" s="194"/>
      <c r="M142" s="183"/>
      <c r="N142" s="116"/>
      <c r="O142" s="127"/>
      <c r="P142" s="127"/>
      <c r="Q142" s="127"/>
      <c r="R142" s="127"/>
      <c r="S142" s="144"/>
      <c r="T142" s="127"/>
      <c r="U142" s="144"/>
      <c r="V142" s="136"/>
      <c r="W142" s="136"/>
      <c r="X142" s="136"/>
      <c r="Y142" s="136"/>
      <c r="Z142" s="136"/>
      <c r="AA142" s="136"/>
      <c r="AB142" s="136"/>
      <c r="AC142" s="136"/>
      <c r="AD142" s="136"/>
      <c r="AE142" s="136"/>
      <c r="AF142" s="136"/>
      <c r="AG142" s="136"/>
      <c r="AH142" s="136"/>
      <c r="AI142" s="136"/>
      <c r="AJ142" s="136"/>
      <c r="AK142" s="136"/>
      <c r="AL142" s="136"/>
      <c r="AM142" s="136"/>
      <c r="AN142" s="136"/>
      <c r="AO142" s="136"/>
      <c r="AP142" s="136"/>
      <c r="AQ142" s="136"/>
      <c r="AR142" s="136"/>
      <c r="AS142" s="136"/>
      <c r="AT142" s="136"/>
      <c r="AU142" s="136"/>
      <c r="AV142" s="136"/>
      <c r="AW142" s="136"/>
      <c r="AX142" s="136"/>
      <c r="AY142" s="136"/>
      <c r="AZ142" s="136"/>
      <c r="BA142" s="136"/>
      <c r="BB142" s="136"/>
      <c r="BC142" s="136"/>
      <c r="BD142" s="136"/>
      <c r="BE142" s="136"/>
      <c r="BF142" s="136"/>
      <c r="BG142" s="136"/>
      <c r="BH142" s="136"/>
      <c r="BI142" s="136"/>
      <c r="BJ142" s="136"/>
      <c r="BK142" s="136"/>
      <c r="BL142" s="136"/>
      <c r="BM142" s="136"/>
      <c r="BN142" s="136"/>
      <c r="BO142" s="136"/>
      <c r="BP142" s="136"/>
      <c r="BQ142" s="136"/>
      <c r="BR142" s="136"/>
      <c r="BS142" s="136"/>
      <c r="BT142" s="136"/>
      <c r="BU142" s="136"/>
      <c r="BV142" s="136"/>
      <c r="BW142" s="136"/>
      <c r="BX142" s="136"/>
      <c r="BY142" s="136"/>
      <c r="BZ142" s="136"/>
      <c r="CA142" s="136"/>
      <c r="CB142" s="136"/>
      <c r="CC142" s="136"/>
      <c r="CD142" s="136"/>
      <c r="CE142" s="136"/>
      <c r="CF142" s="136"/>
      <c r="CG142" s="136"/>
      <c r="CH142" s="136"/>
      <c r="CI142" s="136"/>
      <c r="CJ142" s="136"/>
      <c r="CK142" s="136"/>
      <c r="CL142" s="136"/>
      <c r="CM142" s="136"/>
      <c r="CN142" s="136"/>
      <c r="CO142" s="136"/>
      <c r="CP142" s="136"/>
      <c r="CQ142" s="136"/>
      <c r="CR142" s="136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  <c r="HV142" s="14"/>
      <c r="HW142" s="14"/>
      <c r="HX142" s="14"/>
      <c r="HY142" s="14"/>
      <c r="HZ142" s="14"/>
      <c r="IA142" s="14"/>
      <c r="IB142" s="14"/>
      <c r="IC142" s="14"/>
      <c r="ID142" s="14"/>
      <c r="IE142" s="14"/>
      <c r="IF142" s="14"/>
      <c r="IG142" s="14"/>
      <c r="IH142" s="14"/>
      <c r="II142" s="14"/>
      <c r="IJ142" s="14"/>
      <c r="IK142" s="14"/>
      <c r="IL142" s="14"/>
      <c r="IM142" s="14"/>
      <c r="IN142" s="14"/>
      <c r="IO142" s="14"/>
      <c r="IP142" s="14"/>
      <c r="IQ142" s="14"/>
      <c r="IR142" s="14"/>
      <c r="IS142" s="14"/>
      <c r="IT142" s="14"/>
      <c r="IU142" s="14"/>
      <c r="IV142" s="14"/>
      <c r="IW142" s="14"/>
      <c r="IX142" s="14"/>
      <c r="IY142" s="14"/>
      <c r="IZ142" s="14"/>
      <c r="JA142" s="14"/>
      <c r="JB142" s="14"/>
      <c r="JC142" s="14"/>
      <c r="JD142" s="14"/>
      <c r="JE142" s="14"/>
      <c r="JF142" s="14"/>
      <c r="JG142" s="14"/>
      <c r="JH142" s="14"/>
      <c r="JI142" s="14"/>
      <c r="JJ142" s="14"/>
      <c r="JK142" s="14"/>
      <c r="JL142" s="14"/>
      <c r="JM142" s="14"/>
      <c r="JN142" s="14"/>
      <c r="JO142" s="14"/>
      <c r="JP142" s="14"/>
      <c r="JQ142" s="14"/>
      <c r="JR142" s="14"/>
      <c r="JS142" s="14"/>
      <c r="JT142" s="14"/>
      <c r="JU142" s="14"/>
      <c r="JV142" s="14"/>
      <c r="JW142" s="14"/>
      <c r="JX142" s="14"/>
      <c r="JY142" s="14"/>
      <c r="JZ142" s="14"/>
      <c r="KA142" s="14"/>
      <c r="KB142" s="14"/>
      <c r="KC142" s="14"/>
      <c r="KD142" s="14"/>
      <c r="KE142" s="14"/>
      <c r="KF142" s="14"/>
      <c r="KG142" s="14"/>
      <c r="KH142" s="14"/>
      <c r="KI142" s="14"/>
      <c r="KJ142" s="14"/>
      <c r="KK142" s="14"/>
      <c r="KL142" s="14"/>
      <c r="KM142" s="14"/>
      <c r="KN142" s="14"/>
      <c r="KO142" s="14"/>
      <c r="KP142" s="14"/>
      <c r="KQ142" s="14"/>
      <c r="KR142" s="14"/>
      <c r="KS142" s="14"/>
      <c r="KT142" s="14"/>
      <c r="KU142" s="14"/>
      <c r="KV142" s="14"/>
      <c r="KW142" s="14"/>
      <c r="KX142" s="14"/>
      <c r="KY142" s="14"/>
      <c r="KZ142" s="14"/>
      <c r="LA142" s="14"/>
      <c r="LB142" s="14"/>
      <c r="LC142" s="14"/>
      <c r="LD142" s="14"/>
      <c r="LE142" s="14"/>
      <c r="LF142" s="14"/>
      <c r="LG142" s="14"/>
      <c r="LH142" s="14"/>
      <c r="LI142" s="14"/>
      <c r="LJ142" s="14"/>
      <c r="LK142" s="14"/>
      <c r="LL142" s="14"/>
      <c r="LM142" s="14"/>
      <c r="LN142" s="14"/>
      <c r="LO142" s="14"/>
      <c r="LP142" s="14"/>
      <c r="LQ142" s="14"/>
      <c r="LR142" s="14"/>
      <c r="LS142" s="14"/>
      <c r="LT142" s="14"/>
      <c r="LU142" s="14"/>
      <c r="LV142" s="14"/>
      <c r="LW142" s="14"/>
      <c r="LX142" s="14"/>
      <c r="LY142" s="14"/>
      <c r="LZ142" s="14"/>
      <c r="MA142" s="14"/>
      <c r="MB142" s="14"/>
      <c r="MC142" s="14"/>
      <c r="MD142" s="14"/>
      <c r="ME142" s="14"/>
      <c r="MF142" s="14"/>
      <c r="MG142" s="14"/>
      <c r="MH142" s="14"/>
      <c r="MI142" s="14"/>
      <c r="MJ142" s="14"/>
      <c r="MK142" s="14"/>
      <c r="ML142" s="14"/>
      <c r="MM142" s="14"/>
      <c r="MN142" s="14"/>
      <c r="MO142" s="14"/>
      <c r="MP142" s="14"/>
      <c r="MQ142" s="14"/>
      <c r="MR142" s="14"/>
      <c r="MS142" s="14"/>
      <c r="MT142" s="14"/>
      <c r="MU142" s="14"/>
      <c r="MV142" s="14"/>
      <c r="MW142" s="14"/>
      <c r="MX142" s="14"/>
      <c r="MY142" s="14"/>
      <c r="MZ142" s="14"/>
      <c r="NA142" s="14"/>
      <c r="NB142" s="14"/>
      <c r="NC142" s="14"/>
      <c r="ND142" s="14"/>
      <c r="NE142" s="14"/>
      <c r="NF142" s="14"/>
      <c r="NG142" s="14"/>
      <c r="NH142" s="14"/>
      <c r="NI142" s="14"/>
      <c r="NJ142" s="14"/>
      <c r="NK142" s="14"/>
      <c r="NL142" s="14"/>
      <c r="NM142" s="14"/>
      <c r="NN142" s="14"/>
      <c r="NO142" s="14"/>
      <c r="NP142" s="14"/>
      <c r="NQ142" s="14"/>
      <c r="NR142" s="14"/>
      <c r="NS142" s="14"/>
      <c r="NT142" s="14"/>
      <c r="NU142" s="14"/>
      <c r="NV142" s="14"/>
      <c r="NW142" s="14"/>
      <c r="NX142" s="14"/>
      <c r="NY142" s="14"/>
      <c r="NZ142" s="14"/>
      <c r="OA142" s="14"/>
      <c r="OB142" s="14"/>
      <c r="OC142" s="14"/>
      <c r="OD142" s="14"/>
      <c r="OE142" s="14"/>
      <c r="OF142" s="14"/>
      <c r="OG142" s="14"/>
      <c r="OH142" s="14"/>
      <c r="OI142" s="14"/>
      <c r="OJ142" s="14"/>
      <c r="OK142" s="14"/>
      <c r="OL142" s="14"/>
      <c r="OM142" s="14"/>
      <c r="ON142" s="14"/>
      <c r="OO142" s="14"/>
      <c r="OP142" s="14"/>
      <c r="OQ142" s="14"/>
      <c r="OR142" s="14"/>
      <c r="OS142" s="14"/>
      <c r="OT142" s="14"/>
      <c r="OU142" s="14"/>
      <c r="OV142" s="14"/>
      <c r="OW142" s="14"/>
      <c r="OX142" s="14"/>
      <c r="OY142" s="14"/>
      <c r="OZ142" s="14"/>
      <c r="PA142" s="14"/>
      <c r="PB142" s="14"/>
      <c r="PC142" s="14"/>
      <c r="PD142" s="14"/>
      <c r="PE142" s="14"/>
      <c r="PF142" s="14"/>
      <c r="PG142" s="14"/>
      <c r="PH142" s="14"/>
      <c r="PI142" s="14"/>
      <c r="PJ142" s="14"/>
      <c r="PK142" s="14"/>
      <c r="PL142" s="14"/>
      <c r="PM142" s="14"/>
      <c r="PN142" s="14"/>
      <c r="PO142" s="14"/>
      <c r="PP142" s="14"/>
      <c r="PQ142" s="14"/>
      <c r="PR142" s="14"/>
      <c r="PS142" s="14"/>
      <c r="PT142" s="14"/>
      <c r="PU142" s="14"/>
      <c r="PV142" s="14"/>
      <c r="PW142" s="14"/>
      <c r="PX142" s="14"/>
      <c r="PY142" s="14"/>
      <c r="PZ142" s="14"/>
      <c r="QA142" s="14"/>
      <c r="QB142" s="14"/>
      <c r="QC142" s="14"/>
      <c r="QD142" s="14"/>
      <c r="QE142" s="14"/>
      <c r="QF142" s="14"/>
      <c r="QG142" s="14"/>
      <c r="QH142" s="14"/>
      <c r="QI142" s="14"/>
      <c r="QJ142" s="14"/>
      <c r="QK142" s="14"/>
      <c r="QL142" s="14"/>
      <c r="QM142" s="14"/>
      <c r="QN142" s="14"/>
      <c r="QO142" s="14"/>
      <c r="QP142" s="14"/>
      <c r="QQ142" s="14"/>
      <c r="QR142" s="14"/>
      <c r="QS142" s="14"/>
      <c r="QT142" s="14"/>
      <c r="QU142" s="14"/>
      <c r="QV142" s="14"/>
      <c r="QW142" s="14"/>
      <c r="QX142" s="14"/>
      <c r="QY142" s="14"/>
      <c r="QZ142" s="14"/>
      <c r="RA142" s="14"/>
      <c r="RB142" s="14"/>
      <c r="RC142" s="14"/>
      <c r="RD142" s="14"/>
      <c r="RE142" s="14"/>
      <c r="RF142" s="14"/>
      <c r="RG142" s="14"/>
      <c r="RH142" s="14"/>
      <c r="RI142" s="14"/>
      <c r="RJ142" s="14"/>
      <c r="RK142" s="14"/>
      <c r="RL142" s="14"/>
      <c r="RM142" s="14"/>
      <c r="RN142" s="14"/>
      <c r="RO142" s="14"/>
      <c r="RP142" s="14"/>
      <c r="RQ142" s="14"/>
      <c r="RR142" s="14"/>
      <c r="RS142" s="14"/>
      <c r="RT142" s="14"/>
      <c r="RU142" s="14"/>
      <c r="RV142" s="14"/>
      <c r="RW142" s="14"/>
      <c r="RX142" s="14"/>
      <c r="RY142" s="14"/>
      <c r="RZ142" s="14"/>
      <c r="SA142" s="14"/>
      <c r="SB142" s="14"/>
      <c r="SC142" s="14"/>
      <c r="SD142" s="14"/>
      <c r="SE142" s="14"/>
      <c r="SF142" s="14"/>
      <c r="SG142" s="14"/>
      <c r="SH142" s="14"/>
      <c r="SI142" s="14"/>
      <c r="SJ142" s="14"/>
      <c r="SK142" s="14"/>
      <c r="SL142" s="14"/>
      <c r="SM142" s="14"/>
      <c r="SN142" s="14"/>
      <c r="SO142" s="14"/>
      <c r="SP142" s="14"/>
      <c r="SQ142" s="14"/>
      <c r="SR142" s="14"/>
      <c r="SS142" s="14"/>
      <c r="ST142" s="14"/>
      <c r="SU142" s="14"/>
      <c r="SV142" s="14"/>
      <c r="SW142" s="14"/>
      <c r="SX142" s="14"/>
      <c r="SY142" s="14"/>
      <c r="SZ142" s="14"/>
      <c r="TA142" s="14"/>
      <c r="TB142" s="14"/>
      <c r="TC142" s="14"/>
      <c r="TD142" s="14"/>
      <c r="TE142" s="14"/>
      <c r="TF142" s="14"/>
      <c r="TG142" s="14"/>
      <c r="TH142" s="14"/>
      <c r="TI142" s="14"/>
      <c r="TJ142" s="14"/>
      <c r="TK142" s="14"/>
      <c r="TL142" s="14"/>
      <c r="TM142" s="14"/>
      <c r="TN142" s="14"/>
      <c r="TO142" s="14"/>
      <c r="TP142" s="14"/>
      <c r="TQ142" s="14"/>
      <c r="TR142" s="14"/>
      <c r="TS142" s="14"/>
      <c r="TT142" s="14"/>
      <c r="TU142" s="14"/>
      <c r="TV142" s="14"/>
      <c r="TW142" s="14"/>
      <c r="TX142" s="14"/>
      <c r="TY142" s="14"/>
      <c r="TZ142" s="14"/>
      <c r="UA142" s="14"/>
      <c r="UB142" s="14"/>
      <c r="UC142" s="14"/>
      <c r="UD142" s="14"/>
      <c r="UE142" s="14"/>
      <c r="UF142" s="14"/>
      <c r="UG142" s="14"/>
      <c r="UH142" s="14"/>
      <c r="UI142" s="14"/>
      <c r="UJ142" s="14"/>
      <c r="UK142" s="14"/>
      <c r="UL142" s="14"/>
      <c r="UM142" s="14"/>
      <c r="UN142" s="14"/>
      <c r="UO142" s="14"/>
      <c r="UP142" s="14"/>
      <c r="UQ142" s="14"/>
      <c r="UR142" s="14"/>
      <c r="US142" s="14"/>
      <c r="UT142" s="14"/>
      <c r="UU142" s="14"/>
      <c r="UV142" s="14"/>
      <c r="UW142" s="14"/>
      <c r="UX142" s="14"/>
      <c r="UY142" s="14"/>
      <c r="UZ142" s="14"/>
      <c r="VA142" s="14"/>
      <c r="VB142" s="14"/>
      <c r="VC142" s="14"/>
      <c r="VD142" s="14"/>
      <c r="VE142" s="14"/>
      <c r="VF142" s="14"/>
      <c r="VG142" s="14"/>
      <c r="VH142" s="14"/>
      <c r="VI142" s="14"/>
      <c r="VJ142" s="14"/>
      <c r="VK142" s="14"/>
      <c r="VL142" s="14"/>
      <c r="VM142" s="14"/>
      <c r="VN142" s="14"/>
      <c r="VO142" s="14"/>
      <c r="VP142" s="14"/>
      <c r="VQ142" s="14"/>
      <c r="VR142" s="14"/>
      <c r="VS142" s="14"/>
      <c r="VT142" s="14"/>
      <c r="VU142" s="14"/>
      <c r="VV142" s="14"/>
      <c r="VW142" s="14"/>
      <c r="VX142" s="14"/>
      <c r="VY142" s="14"/>
      <c r="VZ142" s="14"/>
      <c r="WA142" s="14"/>
      <c r="WB142" s="14"/>
      <c r="WC142" s="14"/>
      <c r="WD142" s="14"/>
      <c r="WE142" s="14"/>
      <c r="WF142" s="14"/>
      <c r="WG142" s="14"/>
      <c r="WH142" s="14"/>
      <c r="WI142" s="14"/>
      <c r="WJ142" s="14"/>
      <c r="WK142" s="14"/>
      <c r="WL142" s="14"/>
      <c r="WM142" s="14"/>
      <c r="WN142" s="14"/>
      <c r="WO142" s="14"/>
      <c r="WP142" s="14"/>
      <c r="WQ142" s="14"/>
      <c r="WR142" s="14"/>
      <c r="WS142" s="14"/>
      <c r="WT142" s="14"/>
      <c r="WU142" s="14"/>
      <c r="WV142" s="14"/>
      <c r="WW142" s="14"/>
      <c r="WX142" s="14"/>
      <c r="WY142" s="14"/>
      <c r="WZ142" s="14"/>
      <c r="XA142" s="14"/>
      <c r="XB142" s="14"/>
      <c r="XC142" s="14"/>
      <c r="XD142" s="14"/>
      <c r="XE142" s="14"/>
      <c r="XF142" s="14"/>
      <c r="XG142" s="14"/>
      <c r="XH142" s="14"/>
      <c r="XI142" s="14"/>
      <c r="XJ142" s="14"/>
      <c r="XK142" s="14"/>
      <c r="XL142" s="14"/>
      <c r="XM142" s="14"/>
      <c r="XN142" s="14"/>
      <c r="XO142" s="14"/>
      <c r="XP142" s="14"/>
      <c r="XQ142" s="14"/>
      <c r="XR142" s="14"/>
      <c r="XS142" s="14"/>
      <c r="XT142" s="14"/>
      <c r="XU142" s="14"/>
      <c r="XV142" s="14"/>
      <c r="XW142" s="14"/>
      <c r="XX142" s="14"/>
      <c r="XY142" s="14"/>
      <c r="XZ142" s="14"/>
      <c r="YA142" s="14"/>
      <c r="YB142" s="14"/>
      <c r="YC142" s="14"/>
      <c r="YD142" s="14"/>
      <c r="YE142" s="14"/>
      <c r="YF142" s="14"/>
      <c r="YG142" s="14"/>
      <c r="YH142" s="14"/>
      <c r="YI142" s="14"/>
      <c r="YJ142" s="14"/>
      <c r="YK142" s="14"/>
      <c r="YL142" s="14"/>
      <c r="YM142" s="14"/>
      <c r="YN142" s="14"/>
      <c r="YO142" s="14"/>
      <c r="YP142" s="14"/>
      <c r="YQ142" s="14"/>
      <c r="YR142" s="14"/>
      <c r="YS142" s="14"/>
      <c r="YT142" s="14"/>
      <c r="YU142" s="14"/>
      <c r="YV142" s="14"/>
      <c r="YW142" s="14"/>
      <c r="YX142" s="14"/>
      <c r="YY142" s="14"/>
      <c r="YZ142" s="14"/>
      <c r="ZA142" s="14"/>
      <c r="ZB142" s="14"/>
      <c r="ZC142" s="14"/>
      <c r="ZD142" s="14"/>
      <c r="ZE142" s="14"/>
      <c r="ZF142" s="14"/>
      <c r="ZG142" s="14"/>
      <c r="ZH142" s="14"/>
      <c r="ZI142" s="14"/>
      <c r="ZJ142" s="14"/>
      <c r="ZK142" s="14"/>
      <c r="ZL142" s="14"/>
      <c r="ZM142" s="14"/>
      <c r="ZN142" s="14"/>
      <c r="ZO142" s="14"/>
      <c r="ZP142" s="14"/>
      <c r="ZQ142" s="14"/>
      <c r="ZR142" s="14"/>
      <c r="ZS142" s="14"/>
      <c r="ZT142" s="14"/>
      <c r="ZU142" s="14"/>
      <c r="ZV142" s="14"/>
      <c r="ZW142" s="14"/>
      <c r="ZX142" s="14"/>
      <c r="ZY142" s="14"/>
      <c r="ZZ142" s="14"/>
      <c r="AAA142" s="14"/>
      <c r="AAB142" s="14"/>
      <c r="AAC142" s="14"/>
      <c r="AAD142" s="14"/>
      <c r="AAE142" s="14"/>
      <c r="AAF142" s="14"/>
      <c r="AAG142" s="14"/>
      <c r="AAH142" s="14"/>
      <c r="AAI142" s="14"/>
      <c r="AAJ142" s="14"/>
      <c r="AAK142" s="14"/>
      <c r="AAL142" s="14"/>
      <c r="AAM142" s="14"/>
      <c r="AAN142" s="14"/>
      <c r="AAO142" s="14"/>
      <c r="AAP142" s="14"/>
      <c r="AAQ142" s="14"/>
      <c r="AAR142" s="14"/>
      <c r="AAS142" s="14"/>
      <c r="AAT142" s="14"/>
      <c r="AAU142" s="14"/>
      <c r="AAV142" s="14"/>
      <c r="AAW142" s="14"/>
      <c r="AAX142" s="14"/>
      <c r="AAY142" s="14"/>
      <c r="AAZ142" s="14"/>
      <c r="ABA142" s="14"/>
      <c r="ABB142" s="14"/>
      <c r="ABC142" s="14"/>
      <c r="ABD142" s="14"/>
      <c r="ABE142" s="14"/>
      <c r="ABF142" s="14"/>
      <c r="ABG142" s="14"/>
      <c r="ABH142" s="14"/>
      <c r="ABI142" s="14"/>
      <c r="ABJ142" s="14"/>
      <c r="ABK142" s="14"/>
      <c r="ABL142" s="14"/>
      <c r="ABM142" s="14"/>
      <c r="ABN142" s="14"/>
      <c r="ABO142" s="14"/>
      <c r="ABP142" s="14"/>
      <c r="ABQ142" s="14"/>
      <c r="ABR142" s="14"/>
      <c r="ABS142" s="14"/>
      <c r="ABT142" s="14"/>
      <c r="ABU142" s="14"/>
      <c r="ABV142" s="14"/>
      <c r="ABW142" s="14"/>
      <c r="ABX142" s="14"/>
      <c r="ABY142" s="14"/>
      <c r="ABZ142" s="14"/>
      <c r="ACA142" s="14"/>
      <c r="ACB142" s="14"/>
      <c r="ACC142" s="14"/>
      <c r="ACD142" s="14"/>
      <c r="ACE142" s="14"/>
      <c r="ACF142" s="14"/>
      <c r="ACG142" s="14"/>
      <c r="ACH142" s="14"/>
      <c r="ACI142" s="14"/>
      <c r="ACJ142" s="14"/>
      <c r="ACK142" s="14"/>
      <c r="ACL142" s="14"/>
      <c r="ACM142" s="14"/>
      <c r="ACN142" s="14"/>
      <c r="ACO142" s="14"/>
      <c r="ACP142" s="14"/>
      <c r="ACQ142" s="14"/>
      <c r="ACR142" s="14"/>
      <c r="ACS142" s="14"/>
      <c r="ACT142" s="14"/>
      <c r="ACU142" s="14"/>
      <c r="ACV142" s="14"/>
      <c r="ACW142" s="14"/>
      <c r="ACX142" s="14"/>
      <c r="ACY142" s="14"/>
      <c r="ACZ142" s="14"/>
      <c r="ADA142" s="14"/>
      <c r="ADB142" s="14"/>
      <c r="ADC142" s="14"/>
      <c r="ADD142" s="14"/>
      <c r="ADE142" s="14"/>
      <c r="ADF142" s="14"/>
      <c r="ADG142" s="14"/>
      <c r="ADH142" s="14"/>
      <c r="ADI142" s="14"/>
      <c r="ADJ142" s="14"/>
      <c r="ADK142" s="14"/>
      <c r="ADL142" s="14"/>
      <c r="ADM142" s="14"/>
      <c r="ADN142" s="14"/>
      <c r="ADO142" s="14"/>
      <c r="ADP142" s="14"/>
      <c r="ADQ142" s="14"/>
      <c r="ADR142" s="14"/>
      <c r="ADS142" s="14"/>
      <c r="ADT142" s="14"/>
      <c r="ADU142" s="14"/>
      <c r="ADV142" s="14"/>
      <c r="ADW142" s="14"/>
      <c r="ADX142" s="14"/>
      <c r="ADY142" s="14"/>
      <c r="ADZ142" s="14"/>
      <c r="AEA142" s="14"/>
      <c r="AEB142" s="14"/>
      <c r="AEC142" s="14"/>
      <c r="AED142" s="14"/>
      <c r="AEE142" s="14"/>
      <c r="AEF142" s="14"/>
      <c r="AEG142" s="14"/>
      <c r="AEH142" s="14"/>
      <c r="AEI142" s="14"/>
      <c r="AEJ142" s="14"/>
      <c r="AEK142" s="14"/>
      <c r="AEL142" s="14"/>
      <c r="AEM142" s="14"/>
      <c r="AEN142" s="14"/>
      <c r="AEO142" s="14"/>
      <c r="AEP142" s="14"/>
      <c r="AEQ142" s="14"/>
      <c r="AER142" s="14"/>
      <c r="AES142" s="14"/>
      <c r="AET142" s="14"/>
      <c r="AEU142" s="14"/>
      <c r="AEV142" s="14"/>
      <c r="AEW142" s="14"/>
      <c r="AEX142" s="14"/>
    </row>
    <row r="143" spans="1:830" ht="30" customHeight="1" x14ac:dyDescent="0.25">
      <c r="L143" s="191"/>
      <c r="N143" s="43"/>
    </row>
    <row r="144" spans="1:830" ht="30" customHeight="1" x14ac:dyDescent="0.25">
      <c r="A144" s="111" t="s">
        <v>343</v>
      </c>
      <c r="C144" s="111"/>
      <c r="L144" s="191"/>
    </row>
    <row r="145" spans="1:830" ht="30" customHeight="1" x14ac:dyDescent="0.25">
      <c r="A145" s="204" t="s">
        <v>425</v>
      </c>
      <c r="B145" s="205" t="s">
        <v>373</v>
      </c>
      <c r="C145" s="11"/>
      <c r="D145" s="36"/>
      <c r="E145" s="39"/>
      <c r="F145" s="39"/>
      <c r="G145" s="25"/>
      <c r="H145" s="37"/>
      <c r="I145" s="48"/>
      <c r="J145" s="37"/>
      <c r="K145" s="161"/>
      <c r="L145" s="193"/>
      <c r="M145" s="180" t="s">
        <v>368</v>
      </c>
      <c r="N145" s="36" t="s">
        <v>372</v>
      </c>
      <c r="O145" s="82">
        <v>15</v>
      </c>
      <c r="P145" s="82">
        <v>2</v>
      </c>
      <c r="Q145" s="25" t="s">
        <v>376</v>
      </c>
      <c r="R145" s="35" t="s">
        <v>377</v>
      </c>
      <c r="S145" s="71">
        <v>2</v>
      </c>
      <c r="T145" s="35" t="s">
        <v>304</v>
      </c>
      <c r="U145" s="71">
        <v>1</v>
      </c>
    </row>
    <row r="146" spans="1:830" ht="30" customHeight="1" x14ac:dyDescent="0.25">
      <c r="C146" s="11"/>
      <c r="D146" s="36"/>
      <c r="E146" s="39"/>
      <c r="F146" s="39"/>
      <c r="G146" s="25"/>
      <c r="H146" s="37"/>
      <c r="I146" s="48"/>
      <c r="J146" s="37"/>
      <c r="K146" s="161"/>
      <c r="L146" s="193"/>
      <c r="M146" s="179"/>
      <c r="N146" s="25"/>
      <c r="O146" s="35"/>
      <c r="P146" s="35"/>
      <c r="Q146" s="35"/>
      <c r="R146" s="35"/>
      <c r="S146" s="71"/>
      <c r="T146" s="35"/>
      <c r="U146" s="71"/>
    </row>
    <row r="147" spans="1:830" ht="30" customHeight="1" x14ac:dyDescent="0.25">
      <c r="C147" s="11"/>
      <c r="D147" s="36"/>
      <c r="E147" s="39"/>
      <c r="F147" s="39"/>
      <c r="G147" s="25"/>
      <c r="H147" s="37"/>
      <c r="I147" s="48"/>
      <c r="J147" s="37"/>
      <c r="K147" s="161"/>
      <c r="L147" s="193"/>
      <c r="M147" s="179"/>
      <c r="N147" s="25"/>
      <c r="O147" s="35"/>
      <c r="P147" s="35"/>
      <c r="Q147" s="35"/>
      <c r="R147" s="35"/>
      <c r="S147" s="71"/>
      <c r="T147" s="35"/>
      <c r="U147" s="71"/>
    </row>
    <row r="148" spans="1:830" ht="30" customHeight="1" x14ac:dyDescent="0.25">
      <c r="C148" s="11"/>
      <c r="D148" s="36"/>
      <c r="E148" s="39"/>
      <c r="F148" s="39"/>
      <c r="G148" s="25"/>
      <c r="H148" s="37"/>
      <c r="I148" s="48"/>
      <c r="J148" s="37"/>
      <c r="K148" s="161"/>
      <c r="L148" s="193"/>
      <c r="M148" s="179"/>
      <c r="N148" s="25"/>
      <c r="O148" s="35"/>
      <c r="P148" s="35"/>
      <c r="Q148" s="35"/>
      <c r="R148" s="35"/>
      <c r="S148" s="71"/>
      <c r="T148" s="35"/>
      <c r="U148" s="71"/>
    </row>
    <row r="149" spans="1:830" s="117" customFormat="1" ht="15" customHeight="1" x14ac:dyDescent="0.25">
      <c r="A149" s="155"/>
      <c r="B149" s="155"/>
      <c r="C149" s="120"/>
      <c r="D149" s="120"/>
      <c r="E149" s="120"/>
      <c r="F149" s="120"/>
      <c r="G149" s="120"/>
      <c r="H149" s="120"/>
      <c r="I149" s="126"/>
      <c r="J149" s="120"/>
      <c r="K149" s="170"/>
      <c r="L149" s="202"/>
      <c r="M149" s="183"/>
      <c r="N149" s="116"/>
      <c r="O149" s="127"/>
      <c r="P149" s="127"/>
      <c r="Q149" s="127"/>
      <c r="R149" s="127"/>
      <c r="S149" s="144"/>
      <c r="T149" s="127"/>
      <c r="U149" s="144"/>
      <c r="V149" s="136"/>
      <c r="W149" s="136"/>
      <c r="X149" s="136"/>
      <c r="Y149" s="136"/>
      <c r="Z149" s="136"/>
      <c r="AA149" s="136"/>
      <c r="AB149" s="136"/>
      <c r="AC149" s="136"/>
      <c r="AD149" s="136"/>
      <c r="AE149" s="136"/>
      <c r="AF149" s="136"/>
      <c r="AG149" s="136"/>
      <c r="AH149" s="136"/>
      <c r="AI149" s="136"/>
      <c r="AJ149" s="136"/>
      <c r="AK149" s="136"/>
      <c r="AL149" s="136"/>
      <c r="AM149" s="136"/>
      <c r="AN149" s="136"/>
      <c r="AO149" s="136"/>
      <c r="AP149" s="136"/>
      <c r="AQ149" s="136"/>
      <c r="AR149" s="136"/>
      <c r="AS149" s="136"/>
      <c r="AT149" s="136"/>
      <c r="AU149" s="136"/>
      <c r="AV149" s="136"/>
      <c r="AW149" s="136"/>
      <c r="AX149" s="136"/>
      <c r="AY149" s="136"/>
      <c r="AZ149" s="136"/>
      <c r="BA149" s="136"/>
      <c r="BB149" s="136"/>
      <c r="BC149" s="136"/>
      <c r="BD149" s="136"/>
      <c r="BE149" s="136"/>
      <c r="BF149" s="136"/>
      <c r="BG149" s="136"/>
      <c r="BH149" s="136"/>
      <c r="BI149" s="136"/>
      <c r="BJ149" s="136"/>
      <c r="BK149" s="136"/>
      <c r="BL149" s="136"/>
      <c r="BM149" s="136"/>
      <c r="BN149" s="136"/>
      <c r="BO149" s="136"/>
      <c r="BP149" s="136"/>
      <c r="BQ149" s="136"/>
      <c r="BR149" s="136"/>
      <c r="BS149" s="136"/>
      <c r="BT149" s="136"/>
      <c r="BU149" s="136"/>
      <c r="BV149" s="136"/>
      <c r="BW149" s="136"/>
      <c r="BX149" s="136"/>
      <c r="BY149" s="136"/>
      <c r="BZ149" s="136"/>
      <c r="CA149" s="136"/>
      <c r="CB149" s="136"/>
      <c r="CC149" s="136"/>
      <c r="CD149" s="136"/>
      <c r="CE149" s="136"/>
      <c r="CF149" s="136"/>
      <c r="CG149" s="136"/>
      <c r="CH149" s="136"/>
      <c r="CI149" s="136"/>
      <c r="CJ149" s="136"/>
      <c r="CK149" s="136"/>
      <c r="CL149" s="136"/>
      <c r="CM149" s="136"/>
      <c r="CN149" s="136"/>
      <c r="CO149" s="136"/>
      <c r="CP149" s="136"/>
      <c r="CQ149" s="136"/>
      <c r="CR149" s="136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  <c r="IV149" s="14"/>
      <c r="IW149" s="14"/>
      <c r="IX149" s="14"/>
      <c r="IY149" s="14"/>
      <c r="IZ149" s="14"/>
      <c r="JA149" s="14"/>
      <c r="JB149" s="14"/>
      <c r="JC149" s="14"/>
      <c r="JD149" s="14"/>
      <c r="JE149" s="14"/>
      <c r="JF149" s="14"/>
      <c r="JG149" s="14"/>
      <c r="JH149" s="14"/>
      <c r="JI149" s="14"/>
      <c r="JJ149" s="14"/>
      <c r="JK149" s="14"/>
      <c r="JL149" s="14"/>
      <c r="JM149" s="14"/>
      <c r="JN149" s="14"/>
      <c r="JO149" s="14"/>
      <c r="JP149" s="14"/>
      <c r="JQ149" s="14"/>
      <c r="JR149" s="14"/>
      <c r="JS149" s="14"/>
      <c r="JT149" s="14"/>
      <c r="JU149" s="14"/>
      <c r="JV149" s="14"/>
      <c r="JW149" s="14"/>
      <c r="JX149" s="14"/>
      <c r="JY149" s="14"/>
      <c r="JZ149" s="14"/>
      <c r="KA149" s="14"/>
      <c r="KB149" s="14"/>
      <c r="KC149" s="14"/>
      <c r="KD149" s="14"/>
      <c r="KE149" s="14"/>
      <c r="KF149" s="14"/>
      <c r="KG149" s="14"/>
      <c r="KH149" s="14"/>
      <c r="KI149" s="14"/>
      <c r="KJ149" s="14"/>
      <c r="KK149" s="14"/>
      <c r="KL149" s="14"/>
      <c r="KM149" s="14"/>
      <c r="KN149" s="14"/>
      <c r="KO149" s="14"/>
      <c r="KP149" s="14"/>
      <c r="KQ149" s="14"/>
      <c r="KR149" s="14"/>
      <c r="KS149" s="14"/>
      <c r="KT149" s="14"/>
      <c r="KU149" s="14"/>
      <c r="KV149" s="14"/>
      <c r="KW149" s="14"/>
      <c r="KX149" s="14"/>
      <c r="KY149" s="14"/>
      <c r="KZ149" s="14"/>
      <c r="LA149" s="14"/>
      <c r="LB149" s="14"/>
      <c r="LC149" s="14"/>
      <c r="LD149" s="14"/>
      <c r="LE149" s="14"/>
      <c r="LF149" s="14"/>
      <c r="LG149" s="14"/>
      <c r="LH149" s="14"/>
      <c r="LI149" s="14"/>
      <c r="LJ149" s="14"/>
      <c r="LK149" s="14"/>
      <c r="LL149" s="14"/>
      <c r="LM149" s="14"/>
      <c r="LN149" s="14"/>
      <c r="LO149" s="14"/>
      <c r="LP149" s="14"/>
      <c r="LQ149" s="14"/>
      <c r="LR149" s="14"/>
      <c r="LS149" s="14"/>
      <c r="LT149" s="14"/>
      <c r="LU149" s="14"/>
      <c r="LV149" s="14"/>
      <c r="LW149" s="14"/>
      <c r="LX149" s="14"/>
      <c r="LY149" s="14"/>
      <c r="LZ149" s="14"/>
      <c r="MA149" s="14"/>
      <c r="MB149" s="14"/>
      <c r="MC149" s="14"/>
      <c r="MD149" s="14"/>
      <c r="ME149" s="14"/>
      <c r="MF149" s="14"/>
      <c r="MG149" s="14"/>
      <c r="MH149" s="14"/>
      <c r="MI149" s="14"/>
      <c r="MJ149" s="14"/>
      <c r="MK149" s="14"/>
      <c r="ML149" s="14"/>
      <c r="MM149" s="14"/>
      <c r="MN149" s="14"/>
      <c r="MO149" s="14"/>
      <c r="MP149" s="14"/>
      <c r="MQ149" s="14"/>
      <c r="MR149" s="14"/>
      <c r="MS149" s="14"/>
      <c r="MT149" s="14"/>
      <c r="MU149" s="14"/>
      <c r="MV149" s="14"/>
      <c r="MW149" s="14"/>
      <c r="MX149" s="14"/>
      <c r="MY149" s="14"/>
      <c r="MZ149" s="14"/>
      <c r="NA149" s="14"/>
      <c r="NB149" s="14"/>
      <c r="NC149" s="14"/>
      <c r="ND149" s="14"/>
      <c r="NE149" s="14"/>
      <c r="NF149" s="14"/>
      <c r="NG149" s="14"/>
      <c r="NH149" s="14"/>
      <c r="NI149" s="14"/>
      <c r="NJ149" s="14"/>
      <c r="NK149" s="14"/>
      <c r="NL149" s="14"/>
      <c r="NM149" s="14"/>
      <c r="NN149" s="14"/>
      <c r="NO149" s="14"/>
      <c r="NP149" s="14"/>
      <c r="NQ149" s="14"/>
      <c r="NR149" s="14"/>
      <c r="NS149" s="14"/>
      <c r="NT149" s="14"/>
      <c r="NU149" s="14"/>
      <c r="NV149" s="14"/>
      <c r="NW149" s="14"/>
      <c r="NX149" s="14"/>
      <c r="NY149" s="14"/>
      <c r="NZ149" s="14"/>
      <c r="OA149" s="14"/>
      <c r="OB149" s="14"/>
      <c r="OC149" s="14"/>
      <c r="OD149" s="14"/>
      <c r="OE149" s="14"/>
      <c r="OF149" s="14"/>
      <c r="OG149" s="14"/>
      <c r="OH149" s="14"/>
      <c r="OI149" s="14"/>
      <c r="OJ149" s="14"/>
      <c r="OK149" s="14"/>
      <c r="OL149" s="14"/>
      <c r="OM149" s="14"/>
      <c r="ON149" s="14"/>
      <c r="OO149" s="14"/>
      <c r="OP149" s="14"/>
      <c r="OQ149" s="14"/>
      <c r="OR149" s="14"/>
      <c r="OS149" s="14"/>
      <c r="OT149" s="14"/>
      <c r="OU149" s="14"/>
      <c r="OV149" s="14"/>
      <c r="OW149" s="14"/>
      <c r="OX149" s="14"/>
      <c r="OY149" s="14"/>
      <c r="OZ149" s="14"/>
      <c r="PA149" s="14"/>
      <c r="PB149" s="14"/>
      <c r="PC149" s="14"/>
      <c r="PD149" s="14"/>
      <c r="PE149" s="14"/>
      <c r="PF149" s="14"/>
      <c r="PG149" s="14"/>
      <c r="PH149" s="14"/>
      <c r="PI149" s="14"/>
      <c r="PJ149" s="14"/>
      <c r="PK149" s="14"/>
      <c r="PL149" s="14"/>
      <c r="PM149" s="14"/>
      <c r="PN149" s="14"/>
      <c r="PO149" s="14"/>
      <c r="PP149" s="14"/>
      <c r="PQ149" s="14"/>
      <c r="PR149" s="14"/>
      <c r="PS149" s="14"/>
      <c r="PT149" s="14"/>
      <c r="PU149" s="14"/>
      <c r="PV149" s="14"/>
      <c r="PW149" s="14"/>
      <c r="PX149" s="14"/>
      <c r="PY149" s="14"/>
      <c r="PZ149" s="14"/>
      <c r="QA149" s="14"/>
      <c r="QB149" s="14"/>
      <c r="QC149" s="14"/>
      <c r="QD149" s="14"/>
      <c r="QE149" s="14"/>
      <c r="QF149" s="14"/>
      <c r="QG149" s="14"/>
      <c r="QH149" s="14"/>
      <c r="QI149" s="14"/>
      <c r="QJ149" s="14"/>
      <c r="QK149" s="14"/>
      <c r="QL149" s="14"/>
      <c r="QM149" s="14"/>
      <c r="QN149" s="14"/>
      <c r="QO149" s="14"/>
      <c r="QP149" s="14"/>
      <c r="QQ149" s="14"/>
      <c r="QR149" s="14"/>
      <c r="QS149" s="14"/>
      <c r="QT149" s="14"/>
      <c r="QU149" s="14"/>
      <c r="QV149" s="14"/>
      <c r="QW149" s="14"/>
      <c r="QX149" s="14"/>
      <c r="QY149" s="14"/>
      <c r="QZ149" s="14"/>
      <c r="RA149" s="14"/>
      <c r="RB149" s="14"/>
      <c r="RC149" s="14"/>
      <c r="RD149" s="14"/>
      <c r="RE149" s="14"/>
      <c r="RF149" s="14"/>
      <c r="RG149" s="14"/>
      <c r="RH149" s="14"/>
      <c r="RI149" s="14"/>
      <c r="RJ149" s="14"/>
      <c r="RK149" s="14"/>
      <c r="RL149" s="14"/>
      <c r="RM149" s="14"/>
      <c r="RN149" s="14"/>
      <c r="RO149" s="14"/>
      <c r="RP149" s="14"/>
      <c r="RQ149" s="14"/>
      <c r="RR149" s="14"/>
      <c r="RS149" s="14"/>
      <c r="RT149" s="14"/>
      <c r="RU149" s="14"/>
      <c r="RV149" s="14"/>
      <c r="RW149" s="14"/>
      <c r="RX149" s="14"/>
      <c r="RY149" s="14"/>
      <c r="RZ149" s="14"/>
      <c r="SA149" s="14"/>
      <c r="SB149" s="14"/>
      <c r="SC149" s="14"/>
      <c r="SD149" s="14"/>
      <c r="SE149" s="14"/>
      <c r="SF149" s="14"/>
      <c r="SG149" s="14"/>
      <c r="SH149" s="14"/>
      <c r="SI149" s="14"/>
      <c r="SJ149" s="14"/>
      <c r="SK149" s="14"/>
      <c r="SL149" s="14"/>
      <c r="SM149" s="14"/>
      <c r="SN149" s="14"/>
      <c r="SO149" s="14"/>
      <c r="SP149" s="14"/>
      <c r="SQ149" s="14"/>
      <c r="SR149" s="14"/>
      <c r="SS149" s="14"/>
      <c r="ST149" s="14"/>
      <c r="SU149" s="14"/>
      <c r="SV149" s="14"/>
      <c r="SW149" s="14"/>
      <c r="SX149" s="14"/>
      <c r="SY149" s="14"/>
      <c r="SZ149" s="14"/>
      <c r="TA149" s="14"/>
      <c r="TB149" s="14"/>
      <c r="TC149" s="14"/>
      <c r="TD149" s="14"/>
      <c r="TE149" s="14"/>
      <c r="TF149" s="14"/>
      <c r="TG149" s="14"/>
      <c r="TH149" s="14"/>
      <c r="TI149" s="14"/>
      <c r="TJ149" s="14"/>
      <c r="TK149" s="14"/>
      <c r="TL149" s="14"/>
      <c r="TM149" s="14"/>
      <c r="TN149" s="14"/>
      <c r="TO149" s="14"/>
      <c r="TP149" s="14"/>
      <c r="TQ149" s="14"/>
      <c r="TR149" s="14"/>
      <c r="TS149" s="14"/>
      <c r="TT149" s="14"/>
      <c r="TU149" s="14"/>
      <c r="TV149" s="14"/>
      <c r="TW149" s="14"/>
      <c r="TX149" s="14"/>
      <c r="TY149" s="14"/>
      <c r="TZ149" s="14"/>
      <c r="UA149" s="14"/>
      <c r="UB149" s="14"/>
      <c r="UC149" s="14"/>
      <c r="UD149" s="14"/>
      <c r="UE149" s="14"/>
      <c r="UF149" s="14"/>
      <c r="UG149" s="14"/>
      <c r="UH149" s="14"/>
      <c r="UI149" s="14"/>
      <c r="UJ149" s="14"/>
      <c r="UK149" s="14"/>
      <c r="UL149" s="14"/>
      <c r="UM149" s="14"/>
      <c r="UN149" s="14"/>
      <c r="UO149" s="14"/>
      <c r="UP149" s="14"/>
      <c r="UQ149" s="14"/>
      <c r="UR149" s="14"/>
      <c r="US149" s="14"/>
      <c r="UT149" s="14"/>
      <c r="UU149" s="14"/>
      <c r="UV149" s="14"/>
      <c r="UW149" s="14"/>
      <c r="UX149" s="14"/>
      <c r="UY149" s="14"/>
      <c r="UZ149" s="14"/>
      <c r="VA149" s="14"/>
      <c r="VB149" s="14"/>
      <c r="VC149" s="14"/>
      <c r="VD149" s="14"/>
      <c r="VE149" s="14"/>
      <c r="VF149" s="14"/>
      <c r="VG149" s="14"/>
      <c r="VH149" s="14"/>
      <c r="VI149" s="14"/>
      <c r="VJ149" s="14"/>
      <c r="VK149" s="14"/>
      <c r="VL149" s="14"/>
      <c r="VM149" s="14"/>
      <c r="VN149" s="14"/>
      <c r="VO149" s="14"/>
      <c r="VP149" s="14"/>
      <c r="VQ149" s="14"/>
      <c r="VR149" s="14"/>
      <c r="VS149" s="14"/>
      <c r="VT149" s="14"/>
      <c r="VU149" s="14"/>
      <c r="VV149" s="14"/>
      <c r="VW149" s="14"/>
      <c r="VX149" s="14"/>
      <c r="VY149" s="14"/>
      <c r="VZ149" s="14"/>
      <c r="WA149" s="14"/>
      <c r="WB149" s="14"/>
      <c r="WC149" s="14"/>
      <c r="WD149" s="14"/>
      <c r="WE149" s="14"/>
      <c r="WF149" s="14"/>
      <c r="WG149" s="14"/>
      <c r="WH149" s="14"/>
      <c r="WI149" s="14"/>
      <c r="WJ149" s="14"/>
      <c r="WK149" s="14"/>
      <c r="WL149" s="14"/>
      <c r="WM149" s="14"/>
      <c r="WN149" s="14"/>
      <c r="WO149" s="14"/>
      <c r="WP149" s="14"/>
      <c r="WQ149" s="14"/>
      <c r="WR149" s="14"/>
      <c r="WS149" s="14"/>
      <c r="WT149" s="14"/>
      <c r="WU149" s="14"/>
      <c r="WV149" s="14"/>
      <c r="WW149" s="14"/>
      <c r="WX149" s="14"/>
      <c r="WY149" s="14"/>
      <c r="WZ149" s="14"/>
      <c r="XA149" s="14"/>
      <c r="XB149" s="14"/>
      <c r="XC149" s="14"/>
      <c r="XD149" s="14"/>
      <c r="XE149" s="14"/>
      <c r="XF149" s="14"/>
      <c r="XG149" s="14"/>
      <c r="XH149" s="14"/>
      <c r="XI149" s="14"/>
      <c r="XJ149" s="14"/>
      <c r="XK149" s="14"/>
      <c r="XL149" s="14"/>
      <c r="XM149" s="14"/>
      <c r="XN149" s="14"/>
      <c r="XO149" s="14"/>
      <c r="XP149" s="14"/>
      <c r="XQ149" s="14"/>
      <c r="XR149" s="14"/>
      <c r="XS149" s="14"/>
      <c r="XT149" s="14"/>
      <c r="XU149" s="14"/>
      <c r="XV149" s="14"/>
      <c r="XW149" s="14"/>
      <c r="XX149" s="14"/>
      <c r="XY149" s="14"/>
      <c r="XZ149" s="14"/>
      <c r="YA149" s="14"/>
      <c r="YB149" s="14"/>
      <c r="YC149" s="14"/>
      <c r="YD149" s="14"/>
      <c r="YE149" s="14"/>
      <c r="YF149" s="14"/>
      <c r="YG149" s="14"/>
      <c r="YH149" s="14"/>
      <c r="YI149" s="14"/>
      <c r="YJ149" s="14"/>
      <c r="YK149" s="14"/>
      <c r="YL149" s="14"/>
      <c r="YM149" s="14"/>
      <c r="YN149" s="14"/>
      <c r="YO149" s="14"/>
      <c r="YP149" s="14"/>
      <c r="YQ149" s="14"/>
      <c r="YR149" s="14"/>
      <c r="YS149" s="14"/>
      <c r="YT149" s="14"/>
      <c r="YU149" s="14"/>
      <c r="YV149" s="14"/>
      <c r="YW149" s="14"/>
      <c r="YX149" s="14"/>
      <c r="YY149" s="14"/>
      <c r="YZ149" s="14"/>
      <c r="ZA149" s="14"/>
      <c r="ZB149" s="14"/>
      <c r="ZC149" s="14"/>
      <c r="ZD149" s="14"/>
      <c r="ZE149" s="14"/>
      <c r="ZF149" s="14"/>
      <c r="ZG149" s="14"/>
      <c r="ZH149" s="14"/>
      <c r="ZI149" s="14"/>
      <c r="ZJ149" s="14"/>
      <c r="ZK149" s="14"/>
      <c r="ZL149" s="14"/>
      <c r="ZM149" s="14"/>
      <c r="ZN149" s="14"/>
      <c r="ZO149" s="14"/>
      <c r="ZP149" s="14"/>
      <c r="ZQ149" s="14"/>
      <c r="ZR149" s="14"/>
      <c r="ZS149" s="14"/>
      <c r="ZT149" s="14"/>
      <c r="ZU149" s="14"/>
      <c r="ZV149" s="14"/>
      <c r="ZW149" s="14"/>
      <c r="ZX149" s="14"/>
      <c r="ZY149" s="14"/>
      <c r="ZZ149" s="14"/>
      <c r="AAA149" s="14"/>
      <c r="AAB149" s="14"/>
      <c r="AAC149" s="14"/>
      <c r="AAD149" s="14"/>
      <c r="AAE149" s="14"/>
      <c r="AAF149" s="14"/>
      <c r="AAG149" s="14"/>
      <c r="AAH149" s="14"/>
      <c r="AAI149" s="14"/>
      <c r="AAJ149" s="14"/>
      <c r="AAK149" s="14"/>
      <c r="AAL149" s="14"/>
      <c r="AAM149" s="14"/>
      <c r="AAN149" s="14"/>
      <c r="AAO149" s="14"/>
      <c r="AAP149" s="14"/>
      <c r="AAQ149" s="14"/>
      <c r="AAR149" s="14"/>
      <c r="AAS149" s="14"/>
      <c r="AAT149" s="14"/>
      <c r="AAU149" s="14"/>
      <c r="AAV149" s="14"/>
      <c r="AAW149" s="14"/>
      <c r="AAX149" s="14"/>
      <c r="AAY149" s="14"/>
      <c r="AAZ149" s="14"/>
      <c r="ABA149" s="14"/>
      <c r="ABB149" s="14"/>
      <c r="ABC149" s="14"/>
      <c r="ABD149" s="14"/>
      <c r="ABE149" s="14"/>
      <c r="ABF149" s="14"/>
      <c r="ABG149" s="14"/>
      <c r="ABH149" s="14"/>
      <c r="ABI149" s="14"/>
      <c r="ABJ149" s="14"/>
      <c r="ABK149" s="14"/>
      <c r="ABL149" s="14"/>
      <c r="ABM149" s="14"/>
      <c r="ABN149" s="14"/>
      <c r="ABO149" s="14"/>
      <c r="ABP149" s="14"/>
      <c r="ABQ149" s="14"/>
      <c r="ABR149" s="14"/>
      <c r="ABS149" s="14"/>
      <c r="ABT149" s="14"/>
      <c r="ABU149" s="14"/>
      <c r="ABV149" s="14"/>
      <c r="ABW149" s="14"/>
      <c r="ABX149" s="14"/>
      <c r="ABY149" s="14"/>
      <c r="ABZ149" s="14"/>
      <c r="ACA149" s="14"/>
      <c r="ACB149" s="14"/>
      <c r="ACC149" s="14"/>
      <c r="ACD149" s="14"/>
      <c r="ACE149" s="14"/>
      <c r="ACF149" s="14"/>
      <c r="ACG149" s="14"/>
      <c r="ACH149" s="14"/>
      <c r="ACI149" s="14"/>
      <c r="ACJ149" s="14"/>
      <c r="ACK149" s="14"/>
      <c r="ACL149" s="14"/>
      <c r="ACM149" s="14"/>
      <c r="ACN149" s="14"/>
      <c r="ACO149" s="14"/>
      <c r="ACP149" s="14"/>
      <c r="ACQ149" s="14"/>
      <c r="ACR149" s="14"/>
      <c r="ACS149" s="14"/>
      <c r="ACT149" s="14"/>
      <c r="ACU149" s="14"/>
      <c r="ACV149" s="14"/>
      <c r="ACW149" s="14"/>
      <c r="ACX149" s="14"/>
      <c r="ACY149" s="14"/>
      <c r="ACZ149" s="14"/>
      <c r="ADA149" s="14"/>
      <c r="ADB149" s="14"/>
      <c r="ADC149" s="14"/>
      <c r="ADD149" s="14"/>
      <c r="ADE149" s="14"/>
      <c r="ADF149" s="14"/>
      <c r="ADG149" s="14"/>
      <c r="ADH149" s="14"/>
      <c r="ADI149" s="14"/>
      <c r="ADJ149" s="14"/>
      <c r="ADK149" s="14"/>
      <c r="ADL149" s="14"/>
      <c r="ADM149" s="14"/>
      <c r="ADN149" s="14"/>
      <c r="ADO149" s="14"/>
      <c r="ADP149" s="14"/>
      <c r="ADQ149" s="14"/>
      <c r="ADR149" s="14"/>
      <c r="ADS149" s="14"/>
      <c r="ADT149" s="14"/>
      <c r="ADU149" s="14"/>
      <c r="ADV149" s="14"/>
      <c r="ADW149" s="14"/>
      <c r="ADX149" s="14"/>
      <c r="ADY149" s="14"/>
      <c r="ADZ149" s="14"/>
      <c r="AEA149" s="14"/>
      <c r="AEB149" s="14"/>
      <c r="AEC149" s="14"/>
      <c r="AED149" s="14"/>
      <c r="AEE149" s="14"/>
      <c r="AEF149" s="14"/>
      <c r="AEG149" s="14"/>
      <c r="AEH149" s="14"/>
      <c r="AEI149" s="14"/>
      <c r="AEJ149" s="14"/>
      <c r="AEK149" s="14"/>
      <c r="AEL149" s="14"/>
      <c r="AEM149" s="14"/>
      <c r="AEN149" s="14"/>
      <c r="AEO149" s="14"/>
      <c r="AEP149" s="14"/>
      <c r="AEQ149" s="14"/>
      <c r="AER149" s="14"/>
      <c r="AES149" s="14"/>
      <c r="AET149" s="14"/>
      <c r="AEU149" s="14"/>
      <c r="AEV149" s="14"/>
      <c r="AEW149" s="14"/>
      <c r="AEX149" s="14"/>
    </row>
    <row r="150" spans="1:830" s="14" customFormat="1" ht="30" customHeight="1" x14ac:dyDescent="0.25">
      <c r="A150" s="158" t="s">
        <v>423</v>
      </c>
      <c r="B150" s="159" t="s">
        <v>329</v>
      </c>
      <c r="C150" s="35"/>
      <c r="D150" s="35"/>
      <c r="E150" s="35"/>
      <c r="F150" s="35"/>
      <c r="G150" s="35"/>
      <c r="H150" s="35"/>
      <c r="I150" s="71"/>
      <c r="J150" s="35"/>
      <c r="K150" s="160"/>
      <c r="L150" s="194"/>
      <c r="M150" s="179" t="s">
        <v>173</v>
      </c>
      <c r="N150" s="36" t="s">
        <v>174</v>
      </c>
      <c r="O150" s="39">
        <v>15</v>
      </c>
      <c r="P150" s="26">
        <v>2</v>
      </c>
      <c r="Q150" s="25" t="s">
        <v>199</v>
      </c>
      <c r="R150" s="35" t="s">
        <v>305</v>
      </c>
      <c r="S150" s="48">
        <v>2</v>
      </c>
      <c r="T150" s="37" t="s">
        <v>254</v>
      </c>
      <c r="U150" s="48">
        <v>1</v>
      </c>
      <c r="V150" s="88"/>
    </row>
    <row r="151" spans="1:830" s="14" customFormat="1" ht="30" customHeight="1" x14ac:dyDescent="0.25">
      <c r="A151" s="148"/>
      <c r="B151" s="148"/>
      <c r="C151" s="35"/>
      <c r="D151" s="35"/>
      <c r="E151" s="35"/>
      <c r="F151" s="35"/>
      <c r="G151" s="35"/>
      <c r="H151" s="35"/>
      <c r="I151" s="71"/>
      <c r="J151" s="35"/>
      <c r="K151" s="160"/>
      <c r="L151" s="194"/>
      <c r="M151" s="179"/>
      <c r="N151" s="36"/>
      <c r="O151" s="39"/>
      <c r="P151" s="26"/>
      <c r="Q151" s="25"/>
      <c r="R151" s="37"/>
      <c r="S151" s="48"/>
      <c r="T151" s="37"/>
      <c r="U151" s="48"/>
      <c r="V151" s="88"/>
    </row>
    <row r="152" spans="1:830" s="14" customFormat="1" ht="30" customHeight="1" x14ac:dyDescent="0.25">
      <c r="A152" s="148"/>
      <c r="B152" s="148"/>
      <c r="C152" s="35"/>
      <c r="D152" s="35"/>
      <c r="E152" s="35"/>
      <c r="F152" s="35"/>
      <c r="G152" s="35"/>
      <c r="H152" s="35"/>
      <c r="I152" s="71"/>
      <c r="J152" s="35"/>
      <c r="K152" s="160"/>
      <c r="L152" s="194"/>
      <c r="M152" s="179"/>
      <c r="N152" s="36"/>
      <c r="O152" s="39"/>
      <c r="P152" s="26"/>
      <c r="Q152" s="25"/>
      <c r="R152" s="37"/>
      <c r="S152" s="48"/>
      <c r="T152" s="37"/>
      <c r="U152" s="48"/>
      <c r="V152" s="88"/>
    </row>
    <row r="153" spans="1:830" s="14" customFormat="1" ht="30" customHeight="1" x14ac:dyDescent="0.25">
      <c r="A153" s="148"/>
      <c r="B153" s="148"/>
      <c r="C153" s="35"/>
      <c r="D153" s="35"/>
      <c r="E153" s="35"/>
      <c r="F153" s="35"/>
      <c r="G153" s="35"/>
      <c r="H153" s="35"/>
      <c r="I153" s="71"/>
      <c r="J153" s="35"/>
      <c r="K153" s="160"/>
      <c r="L153" s="194"/>
      <c r="M153" s="179"/>
      <c r="N153" s="36"/>
      <c r="O153" s="39"/>
      <c r="P153" s="26"/>
      <c r="Q153" s="25"/>
      <c r="R153" s="37"/>
      <c r="S153" s="48"/>
      <c r="T153" s="37"/>
      <c r="U153" s="48"/>
      <c r="V153" s="88"/>
    </row>
    <row r="154" spans="1:830" s="117" customFormat="1" ht="15" customHeight="1" x14ac:dyDescent="0.25">
      <c r="A154" s="155"/>
      <c r="B154" s="155"/>
      <c r="C154" s="120"/>
      <c r="D154" s="120"/>
      <c r="E154" s="120"/>
      <c r="F154" s="120"/>
      <c r="G154" s="120"/>
      <c r="H154" s="120"/>
      <c r="I154" s="126"/>
      <c r="J154" s="120"/>
      <c r="K154" s="170"/>
      <c r="L154" s="194"/>
      <c r="M154" s="183"/>
      <c r="N154" s="116"/>
      <c r="O154" s="127"/>
      <c r="P154" s="127"/>
      <c r="Q154" s="127"/>
      <c r="R154" s="127"/>
      <c r="S154" s="144"/>
      <c r="T154" s="127"/>
      <c r="U154" s="144"/>
      <c r="V154" s="136"/>
      <c r="W154" s="136"/>
      <c r="X154" s="136"/>
      <c r="Y154" s="136"/>
      <c r="Z154" s="136"/>
      <c r="AA154" s="136"/>
      <c r="AB154" s="136"/>
      <c r="AC154" s="136"/>
      <c r="AD154" s="136"/>
      <c r="AE154" s="136"/>
      <c r="AF154" s="136"/>
      <c r="AG154" s="136"/>
      <c r="AH154" s="136"/>
      <c r="AI154" s="136"/>
      <c r="AJ154" s="136"/>
      <c r="AK154" s="136"/>
      <c r="AL154" s="136"/>
      <c r="AM154" s="136"/>
      <c r="AN154" s="136"/>
      <c r="AO154" s="136"/>
      <c r="AP154" s="136"/>
      <c r="AQ154" s="136"/>
      <c r="AR154" s="136"/>
      <c r="AS154" s="136"/>
      <c r="AT154" s="136"/>
      <c r="AU154" s="136"/>
      <c r="AV154" s="136"/>
      <c r="AW154" s="136"/>
      <c r="AX154" s="136"/>
      <c r="AY154" s="136"/>
      <c r="AZ154" s="136"/>
      <c r="BA154" s="136"/>
      <c r="BB154" s="136"/>
      <c r="BC154" s="136"/>
      <c r="BD154" s="136"/>
      <c r="BE154" s="136"/>
      <c r="BF154" s="136"/>
      <c r="BG154" s="136"/>
      <c r="BH154" s="136"/>
      <c r="BI154" s="136"/>
      <c r="BJ154" s="136"/>
      <c r="BK154" s="136"/>
      <c r="BL154" s="136"/>
      <c r="BM154" s="136"/>
      <c r="BN154" s="136"/>
      <c r="BO154" s="136"/>
      <c r="BP154" s="136"/>
      <c r="BQ154" s="136"/>
      <c r="BR154" s="136"/>
      <c r="BS154" s="136"/>
      <c r="BT154" s="136"/>
      <c r="BU154" s="136"/>
      <c r="BV154" s="136"/>
      <c r="BW154" s="136"/>
      <c r="BX154" s="136"/>
      <c r="BY154" s="136"/>
      <c r="BZ154" s="136"/>
      <c r="CA154" s="136"/>
      <c r="CB154" s="136"/>
      <c r="CC154" s="136"/>
      <c r="CD154" s="136"/>
      <c r="CE154" s="136"/>
      <c r="CF154" s="136"/>
      <c r="CG154" s="136"/>
      <c r="CH154" s="136"/>
      <c r="CI154" s="136"/>
      <c r="CJ154" s="136"/>
      <c r="CK154" s="136"/>
      <c r="CL154" s="136"/>
      <c r="CM154" s="136"/>
      <c r="CN154" s="136"/>
      <c r="CO154" s="136"/>
      <c r="CP154" s="136"/>
      <c r="CQ154" s="136"/>
      <c r="CR154" s="136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4"/>
      <c r="HR154" s="14"/>
      <c r="HS154" s="14"/>
      <c r="HT154" s="14"/>
      <c r="HU154" s="14"/>
      <c r="HV154" s="14"/>
      <c r="HW154" s="14"/>
      <c r="HX154" s="14"/>
      <c r="HY154" s="14"/>
      <c r="HZ154" s="14"/>
      <c r="IA154" s="14"/>
      <c r="IB154" s="14"/>
      <c r="IC154" s="14"/>
      <c r="ID154" s="14"/>
      <c r="IE154" s="14"/>
      <c r="IF154" s="14"/>
      <c r="IG154" s="14"/>
      <c r="IH154" s="14"/>
      <c r="II154" s="14"/>
      <c r="IJ154" s="14"/>
      <c r="IK154" s="14"/>
      <c r="IL154" s="14"/>
      <c r="IM154" s="14"/>
      <c r="IN154" s="14"/>
      <c r="IO154" s="14"/>
      <c r="IP154" s="14"/>
      <c r="IQ154" s="14"/>
      <c r="IR154" s="14"/>
      <c r="IS154" s="14"/>
      <c r="IT154" s="14"/>
      <c r="IU154" s="14"/>
      <c r="IV154" s="14"/>
      <c r="IW154" s="14"/>
      <c r="IX154" s="14"/>
      <c r="IY154" s="14"/>
      <c r="IZ154" s="14"/>
      <c r="JA154" s="14"/>
      <c r="JB154" s="14"/>
      <c r="JC154" s="14"/>
      <c r="JD154" s="14"/>
      <c r="JE154" s="14"/>
      <c r="JF154" s="14"/>
      <c r="JG154" s="14"/>
      <c r="JH154" s="14"/>
      <c r="JI154" s="14"/>
      <c r="JJ154" s="14"/>
      <c r="JK154" s="14"/>
      <c r="JL154" s="14"/>
      <c r="JM154" s="14"/>
      <c r="JN154" s="14"/>
      <c r="JO154" s="14"/>
      <c r="JP154" s="14"/>
      <c r="JQ154" s="14"/>
      <c r="JR154" s="14"/>
      <c r="JS154" s="14"/>
      <c r="JT154" s="14"/>
      <c r="JU154" s="14"/>
      <c r="JV154" s="14"/>
      <c r="JW154" s="14"/>
      <c r="JX154" s="14"/>
      <c r="JY154" s="14"/>
      <c r="JZ154" s="14"/>
      <c r="KA154" s="14"/>
      <c r="KB154" s="14"/>
      <c r="KC154" s="14"/>
      <c r="KD154" s="14"/>
      <c r="KE154" s="14"/>
      <c r="KF154" s="14"/>
      <c r="KG154" s="14"/>
      <c r="KH154" s="14"/>
      <c r="KI154" s="14"/>
      <c r="KJ154" s="14"/>
      <c r="KK154" s="14"/>
      <c r="KL154" s="14"/>
      <c r="KM154" s="14"/>
      <c r="KN154" s="14"/>
      <c r="KO154" s="14"/>
      <c r="KP154" s="14"/>
      <c r="KQ154" s="14"/>
      <c r="KR154" s="14"/>
      <c r="KS154" s="14"/>
      <c r="KT154" s="14"/>
      <c r="KU154" s="14"/>
      <c r="KV154" s="14"/>
      <c r="KW154" s="14"/>
      <c r="KX154" s="14"/>
      <c r="KY154" s="14"/>
      <c r="KZ154" s="14"/>
      <c r="LA154" s="14"/>
      <c r="LB154" s="14"/>
      <c r="LC154" s="14"/>
      <c r="LD154" s="14"/>
      <c r="LE154" s="14"/>
      <c r="LF154" s="14"/>
      <c r="LG154" s="14"/>
      <c r="LH154" s="14"/>
      <c r="LI154" s="14"/>
      <c r="LJ154" s="14"/>
      <c r="LK154" s="14"/>
      <c r="LL154" s="14"/>
      <c r="LM154" s="14"/>
      <c r="LN154" s="14"/>
      <c r="LO154" s="14"/>
      <c r="LP154" s="14"/>
      <c r="LQ154" s="14"/>
      <c r="LR154" s="14"/>
      <c r="LS154" s="14"/>
      <c r="LT154" s="14"/>
      <c r="LU154" s="14"/>
      <c r="LV154" s="14"/>
      <c r="LW154" s="14"/>
      <c r="LX154" s="14"/>
      <c r="LY154" s="14"/>
      <c r="LZ154" s="14"/>
      <c r="MA154" s="14"/>
      <c r="MB154" s="14"/>
      <c r="MC154" s="14"/>
      <c r="MD154" s="14"/>
      <c r="ME154" s="14"/>
      <c r="MF154" s="14"/>
      <c r="MG154" s="14"/>
      <c r="MH154" s="14"/>
      <c r="MI154" s="14"/>
      <c r="MJ154" s="14"/>
      <c r="MK154" s="14"/>
      <c r="ML154" s="14"/>
      <c r="MM154" s="14"/>
      <c r="MN154" s="14"/>
      <c r="MO154" s="14"/>
      <c r="MP154" s="14"/>
      <c r="MQ154" s="14"/>
      <c r="MR154" s="14"/>
      <c r="MS154" s="14"/>
      <c r="MT154" s="14"/>
      <c r="MU154" s="14"/>
      <c r="MV154" s="14"/>
      <c r="MW154" s="14"/>
      <c r="MX154" s="14"/>
      <c r="MY154" s="14"/>
      <c r="MZ154" s="14"/>
      <c r="NA154" s="14"/>
      <c r="NB154" s="14"/>
      <c r="NC154" s="14"/>
      <c r="ND154" s="14"/>
      <c r="NE154" s="14"/>
      <c r="NF154" s="14"/>
      <c r="NG154" s="14"/>
      <c r="NH154" s="14"/>
      <c r="NI154" s="14"/>
      <c r="NJ154" s="14"/>
      <c r="NK154" s="14"/>
      <c r="NL154" s="14"/>
      <c r="NM154" s="14"/>
      <c r="NN154" s="14"/>
      <c r="NO154" s="14"/>
      <c r="NP154" s="14"/>
      <c r="NQ154" s="14"/>
      <c r="NR154" s="14"/>
      <c r="NS154" s="14"/>
      <c r="NT154" s="14"/>
      <c r="NU154" s="14"/>
      <c r="NV154" s="14"/>
      <c r="NW154" s="14"/>
      <c r="NX154" s="14"/>
      <c r="NY154" s="14"/>
      <c r="NZ154" s="14"/>
      <c r="OA154" s="14"/>
      <c r="OB154" s="14"/>
      <c r="OC154" s="14"/>
      <c r="OD154" s="14"/>
      <c r="OE154" s="14"/>
      <c r="OF154" s="14"/>
      <c r="OG154" s="14"/>
      <c r="OH154" s="14"/>
      <c r="OI154" s="14"/>
      <c r="OJ154" s="14"/>
      <c r="OK154" s="14"/>
      <c r="OL154" s="14"/>
      <c r="OM154" s="14"/>
      <c r="ON154" s="14"/>
      <c r="OO154" s="14"/>
      <c r="OP154" s="14"/>
      <c r="OQ154" s="14"/>
      <c r="OR154" s="14"/>
      <c r="OS154" s="14"/>
      <c r="OT154" s="14"/>
      <c r="OU154" s="14"/>
      <c r="OV154" s="14"/>
      <c r="OW154" s="14"/>
      <c r="OX154" s="14"/>
      <c r="OY154" s="14"/>
      <c r="OZ154" s="14"/>
      <c r="PA154" s="14"/>
      <c r="PB154" s="14"/>
      <c r="PC154" s="14"/>
      <c r="PD154" s="14"/>
      <c r="PE154" s="14"/>
      <c r="PF154" s="14"/>
      <c r="PG154" s="14"/>
      <c r="PH154" s="14"/>
      <c r="PI154" s="14"/>
      <c r="PJ154" s="14"/>
      <c r="PK154" s="14"/>
      <c r="PL154" s="14"/>
      <c r="PM154" s="14"/>
      <c r="PN154" s="14"/>
      <c r="PO154" s="14"/>
      <c r="PP154" s="14"/>
      <c r="PQ154" s="14"/>
      <c r="PR154" s="14"/>
      <c r="PS154" s="14"/>
      <c r="PT154" s="14"/>
      <c r="PU154" s="14"/>
      <c r="PV154" s="14"/>
      <c r="PW154" s="14"/>
      <c r="PX154" s="14"/>
      <c r="PY154" s="14"/>
      <c r="PZ154" s="14"/>
      <c r="QA154" s="14"/>
      <c r="QB154" s="14"/>
      <c r="QC154" s="14"/>
      <c r="QD154" s="14"/>
      <c r="QE154" s="14"/>
      <c r="QF154" s="14"/>
      <c r="QG154" s="14"/>
      <c r="QH154" s="14"/>
      <c r="QI154" s="14"/>
      <c r="QJ154" s="14"/>
      <c r="QK154" s="14"/>
      <c r="QL154" s="14"/>
      <c r="QM154" s="14"/>
      <c r="QN154" s="14"/>
      <c r="QO154" s="14"/>
      <c r="QP154" s="14"/>
      <c r="QQ154" s="14"/>
      <c r="QR154" s="14"/>
      <c r="QS154" s="14"/>
      <c r="QT154" s="14"/>
      <c r="QU154" s="14"/>
      <c r="QV154" s="14"/>
      <c r="QW154" s="14"/>
      <c r="QX154" s="14"/>
      <c r="QY154" s="14"/>
      <c r="QZ154" s="14"/>
      <c r="RA154" s="14"/>
      <c r="RB154" s="14"/>
      <c r="RC154" s="14"/>
      <c r="RD154" s="14"/>
      <c r="RE154" s="14"/>
      <c r="RF154" s="14"/>
      <c r="RG154" s="14"/>
      <c r="RH154" s="14"/>
      <c r="RI154" s="14"/>
      <c r="RJ154" s="14"/>
      <c r="RK154" s="14"/>
      <c r="RL154" s="14"/>
      <c r="RM154" s="14"/>
      <c r="RN154" s="14"/>
      <c r="RO154" s="14"/>
      <c r="RP154" s="14"/>
      <c r="RQ154" s="14"/>
      <c r="RR154" s="14"/>
      <c r="RS154" s="14"/>
      <c r="RT154" s="14"/>
      <c r="RU154" s="14"/>
      <c r="RV154" s="14"/>
      <c r="RW154" s="14"/>
      <c r="RX154" s="14"/>
      <c r="RY154" s="14"/>
      <c r="RZ154" s="14"/>
      <c r="SA154" s="14"/>
      <c r="SB154" s="14"/>
      <c r="SC154" s="14"/>
      <c r="SD154" s="14"/>
      <c r="SE154" s="14"/>
      <c r="SF154" s="14"/>
      <c r="SG154" s="14"/>
      <c r="SH154" s="14"/>
      <c r="SI154" s="14"/>
      <c r="SJ154" s="14"/>
      <c r="SK154" s="14"/>
      <c r="SL154" s="14"/>
      <c r="SM154" s="14"/>
      <c r="SN154" s="14"/>
      <c r="SO154" s="14"/>
      <c r="SP154" s="14"/>
      <c r="SQ154" s="14"/>
      <c r="SR154" s="14"/>
      <c r="SS154" s="14"/>
      <c r="ST154" s="14"/>
      <c r="SU154" s="14"/>
      <c r="SV154" s="14"/>
      <c r="SW154" s="14"/>
      <c r="SX154" s="14"/>
      <c r="SY154" s="14"/>
      <c r="SZ154" s="14"/>
      <c r="TA154" s="14"/>
      <c r="TB154" s="14"/>
      <c r="TC154" s="14"/>
      <c r="TD154" s="14"/>
      <c r="TE154" s="14"/>
      <c r="TF154" s="14"/>
      <c r="TG154" s="14"/>
      <c r="TH154" s="14"/>
      <c r="TI154" s="14"/>
      <c r="TJ154" s="14"/>
      <c r="TK154" s="14"/>
      <c r="TL154" s="14"/>
      <c r="TM154" s="14"/>
      <c r="TN154" s="14"/>
      <c r="TO154" s="14"/>
      <c r="TP154" s="14"/>
      <c r="TQ154" s="14"/>
      <c r="TR154" s="14"/>
      <c r="TS154" s="14"/>
      <c r="TT154" s="14"/>
      <c r="TU154" s="14"/>
      <c r="TV154" s="14"/>
      <c r="TW154" s="14"/>
      <c r="TX154" s="14"/>
      <c r="TY154" s="14"/>
      <c r="TZ154" s="14"/>
      <c r="UA154" s="14"/>
      <c r="UB154" s="14"/>
      <c r="UC154" s="14"/>
      <c r="UD154" s="14"/>
      <c r="UE154" s="14"/>
      <c r="UF154" s="14"/>
      <c r="UG154" s="14"/>
      <c r="UH154" s="14"/>
      <c r="UI154" s="14"/>
      <c r="UJ154" s="14"/>
      <c r="UK154" s="14"/>
      <c r="UL154" s="14"/>
      <c r="UM154" s="14"/>
      <c r="UN154" s="14"/>
      <c r="UO154" s="14"/>
      <c r="UP154" s="14"/>
      <c r="UQ154" s="14"/>
      <c r="UR154" s="14"/>
      <c r="US154" s="14"/>
      <c r="UT154" s="14"/>
      <c r="UU154" s="14"/>
      <c r="UV154" s="14"/>
      <c r="UW154" s="14"/>
      <c r="UX154" s="14"/>
      <c r="UY154" s="14"/>
      <c r="UZ154" s="14"/>
      <c r="VA154" s="14"/>
      <c r="VB154" s="14"/>
      <c r="VC154" s="14"/>
      <c r="VD154" s="14"/>
      <c r="VE154" s="14"/>
      <c r="VF154" s="14"/>
      <c r="VG154" s="14"/>
      <c r="VH154" s="14"/>
      <c r="VI154" s="14"/>
      <c r="VJ154" s="14"/>
      <c r="VK154" s="14"/>
      <c r="VL154" s="14"/>
      <c r="VM154" s="14"/>
      <c r="VN154" s="14"/>
      <c r="VO154" s="14"/>
      <c r="VP154" s="14"/>
      <c r="VQ154" s="14"/>
      <c r="VR154" s="14"/>
      <c r="VS154" s="14"/>
      <c r="VT154" s="14"/>
      <c r="VU154" s="14"/>
      <c r="VV154" s="14"/>
      <c r="VW154" s="14"/>
      <c r="VX154" s="14"/>
      <c r="VY154" s="14"/>
      <c r="VZ154" s="14"/>
      <c r="WA154" s="14"/>
      <c r="WB154" s="14"/>
      <c r="WC154" s="14"/>
      <c r="WD154" s="14"/>
      <c r="WE154" s="14"/>
      <c r="WF154" s="14"/>
      <c r="WG154" s="14"/>
      <c r="WH154" s="14"/>
      <c r="WI154" s="14"/>
      <c r="WJ154" s="14"/>
      <c r="WK154" s="14"/>
      <c r="WL154" s="14"/>
      <c r="WM154" s="14"/>
      <c r="WN154" s="14"/>
      <c r="WO154" s="14"/>
      <c r="WP154" s="14"/>
      <c r="WQ154" s="14"/>
      <c r="WR154" s="14"/>
      <c r="WS154" s="14"/>
      <c r="WT154" s="14"/>
      <c r="WU154" s="14"/>
      <c r="WV154" s="14"/>
      <c r="WW154" s="14"/>
      <c r="WX154" s="14"/>
      <c r="WY154" s="14"/>
      <c r="WZ154" s="14"/>
      <c r="XA154" s="14"/>
      <c r="XB154" s="14"/>
      <c r="XC154" s="14"/>
      <c r="XD154" s="14"/>
      <c r="XE154" s="14"/>
      <c r="XF154" s="14"/>
      <c r="XG154" s="14"/>
      <c r="XH154" s="14"/>
      <c r="XI154" s="14"/>
      <c r="XJ154" s="14"/>
      <c r="XK154" s="14"/>
      <c r="XL154" s="14"/>
      <c r="XM154" s="14"/>
      <c r="XN154" s="14"/>
      <c r="XO154" s="14"/>
      <c r="XP154" s="14"/>
      <c r="XQ154" s="14"/>
      <c r="XR154" s="14"/>
      <c r="XS154" s="14"/>
      <c r="XT154" s="14"/>
      <c r="XU154" s="14"/>
      <c r="XV154" s="14"/>
      <c r="XW154" s="14"/>
      <c r="XX154" s="14"/>
      <c r="XY154" s="14"/>
      <c r="XZ154" s="14"/>
      <c r="YA154" s="14"/>
      <c r="YB154" s="14"/>
      <c r="YC154" s="14"/>
      <c r="YD154" s="14"/>
      <c r="YE154" s="14"/>
      <c r="YF154" s="14"/>
      <c r="YG154" s="14"/>
      <c r="YH154" s="14"/>
      <c r="YI154" s="14"/>
      <c r="YJ154" s="14"/>
      <c r="YK154" s="14"/>
      <c r="YL154" s="14"/>
      <c r="YM154" s="14"/>
      <c r="YN154" s="14"/>
      <c r="YO154" s="14"/>
      <c r="YP154" s="14"/>
      <c r="YQ154" s="14"/>
      <c r="YR154" s="14"/>
      <c r="YS154" s="14"/>
      <c r="YT154" s="14"/>
      <c r="YU154" s="14"/>
      <c r="YV154" s="14"/>
      <c r="YW154" s="14"/>
      <c r="YX154" s="14"/>
      <c r="YY154" s="14"/>
      <c r="YZ154" s="14"/>
      <c r="ZA154" s="14"/>
      <c r="ZB154" s="14"/>
      <c r="ZC154" s="14"/>
      <c r="ZD154" s="14"/>
      <c r="ZE154" s="14"/>
      <c r="ZF154" s="14"/>
      <c r="ZG154" s="14"/>
      <c r="ZH154" s="14"/>
      <c r="ZI154" s="14"/>
      <c r="ZJ154" s="14"/>
      <c r="ZK154" s="14"/>
      <c r="ZL154" s="14"/>
      <c r="ZM154" s="14"/>
      <c r="ZN154" s="14"/>
      <c r="ZO154" s="14"/>
      <c r="ZP154" s="14"/>
      <c r="ZQ154" s="14"/>
      <c r="ZR154" s="14"/>
      <c r="ZS154" s="14"/>
      <c r="ZT154" s="14"/>
      <c r="ZU154" s="14"/>
      <c r="ZV154" s="14"/>
      <c r="ZW154" s="14"/>
      <c r="ZX154" s="14"/>
      <c r="ZY154" s="14"/>
      <c r="ZZ154" s="14"/>
      <c r="AAA154" s="14"/>
      <c r="AAB154" s="14"/>
      <c r="AAC154" s="14"/>
      <c r="AAD154" s="14"/>
      <c r="AAE154" s="14"/>
      <c r="AAF154" s="14"/>
      <c r="AAG154" s="14"/>
      <c r="AAH154" s="14"/>
      <c r="AAI154" s="14"/>
      <c r="AAJ154" s="14"/>
      <c r="AAK154" s="14"/>
      <c r="AAL154" s="14"/>
      <c r="AAM154" s="14"/>
      <c r="AAN154" s="14"/>
      <c r="AAO154" s="14"/>
      <c r="AAP154" s="14"/>
      <c r="AAQ154" s="14"/>
      <c r="AAR154" s="14"/>
      <c r="AAS154" s="14"/>
      <c r="AAT154" s="14"/>
      <c r="AAU154" s="14"/>
      <c r="AAV154" s="14"/>
      <c r="AAW154" s="14"/>
      <c r="AAX154" s="14"/>
      <c r="AAY154" s="14"/>
      <c r="AAZ154" s="14"/>
      <c r="ABA154" s="14"/>
      <c r="ABB154" s="14"/>
      <c r="ABC154" s="14"/>
      <c r="ABD154" s="14"/>
      <c r="ABE154" s="14"/>
      <c r="ABF154" s="14"/>
      <c r="ABG154" s="14"/>
      <c r="ABH154" s="14"/>
      <c r="ABI154" s="14"/>
      <c r="ABJ154" s="14"/>
      <c r="ABK154" s="14"/>
      <c r="ABL154" s="14"/>
      <c r="ABM154" s="14"/>
      <c r="ABN154" s="14"/>
      <c r="ABO154" s="14"/>
      <c r="ABP154" s="14"/>
      <c r="ABQ154" s="14"/>
      <c r="ABR154" s="14"/>
      <c r="ABS154" s="14"/>
      <c r="ABT154" s="14"/>
      <c r="ABU154" s="14"/>
      <c r="ABV154" s="14"/>
      <c r="ABW154" s="14"/>
      <c r="ABX154" s="14"/>
      <c r="ABY154" s="14"/>
      <c r="ABZ154" s="14"/>
      <c r="ACA154" s="14"/>
      <c r="ACB154" s="14"/>
      <c r="ACC154" s="14"/>
      <c r="ACD154" s="14"/>
      <c r="ACE154" s="14"/>
      <c r="ACF154" s="14"/>
      <c r="ACG154" s="14"/>
      <c r="ACH154" s="14"/>
      <c r="ACI154" s="14"/>
      <c r="ACJ154" s="14"/>
      <c r="ACK154" s="14"/>
      <c r="ACL154" s="14"/>
      <c r="ACM154" s="14"/>
      <c r="ACN154" s="14"/>
      <c r="ACO154" s="14"/>
      <c r="ACP154" s="14"/>
      <c r="ACQ154" s="14"/>
      <c r="ACR154" s="14"/>
      <c r="ACS154" s="14"/>
      <c r="ACT154" s="14"/>
      <c r="ACU154" s="14"/>
      <c r="ACV154" s="14"/>
      <c r="ACW154" s="14"/>
      <c r="ACX154" s="14"/>
      <c r="ACY154" s="14"/>
      <c r="ACZ154" s="14"/>
      <c r="ADA154" s="14"/>
      <c r="ADB154" s="14"/>
      <c r="ADC154" s="14"/>
      <c r="ADD154" s="14"/>
      <c r="ADE154" s="14"/>
      <c r="ADF154" s="14"/>
      <c r="ADG154" s="14"/>
      <c r="ADH154" s="14"/>
      <c r="ADI154" s="14"/>
      <c r="ADJ154" s="14"/>
      <c r="ADK154" s="14"/>
      <c r="ADL154" s="14"/>
      <c r="ADM154" s="14"/>
      <c r="ADN154" s="14"/>
      <c r="ADO154" s="14"/>
      <c r="ADP154" s="14"/>
      <c r="ADQ154" s="14"/>
      <c r="ADR154" s="14"/>
      <c r="ADS154" s="14"/>
      <c r="ADT154" s="14"/>
      <c r="ADU154" s="14"/>
      <c r="ADV154" s="14"/>
      <c r="ADW154" s="14"/>
      <c r="ADX154" s="14"/>
      <c r="ADY154" s="14"/>
      <c r="ADZ154" s="14"/>
      <c r="AEA154" s="14"/>
      <c r="AEB154" s="14"/>
      <c r="AEC154" s="14"/>
      <c r="AED154" s="14"/>
      <c r="AEE154" s="14"/>
      <c r="AEF154" s="14"/>
      <c r="AEG154" s="14"/>
      <c r="AEH154" s="14"/>
      <c r="AEI154" s="14"/>
      <c r="AEJ154" s="14"/>
      <c r="AEK154" s="14"/>
      <c r="AEL154" s="14"/>
      <c r="AEM154" s="14"/>
      <c r="AEN154" s="14"/>
      <c r="AEO154" s="14"/>
      <c r="AEP154" s="14"/>
      <c r="AEQ154" s="14"/>
      <c r="AER154" s="14"/>
      <c r="AES154" s="14"/>
      <c r="AET154" s="14"/>
      <c r="AEU154" s="14"/>
      <c r="AEV154" s="14"/>
      <c r="AEW154" s="14"/>
      <c r="AEX154" s="14"/>
    </row>
    <row r="155" spans="1:830" ht="30" customHeight="1" x14ac:dyDescent="0.25">
      <c r="A155" s="147" t="s">
        <v>424</v>
      </c>
      <c r="B155" s="147" t="s">
        <v>330</v>
      </c>
      <c r="C155" s="11" t="s">
        <v>150</v>
      </c>
      <c r="D155" s="36" t="s">
        <v>151</v>
      </c>
      <c r="E155" s="39">
        <v>15</v>
      </c>
      <c r="F155" s="39">
        <v>1</v>
      </c>
      <c r="G155" s="25" t="s">
        <v>177</v>
      </c>
      <c r="H155" s="37" t="s">
        <v>285</v>
      </c>
      <c r="I155" s="48">
        <v>2</v>
      </c>
      <c r="J155" s="37"/>
      <c r="K155" s="161"/>
      <c r="L155" s="193"/>
      <c r="M155" s="179"/>
      <c r="N155" s="25"/>
      <c r="O155" s="35"/>
      <c r="P155" s="35"/>
      <c r="Q155" s="35"/>
      <c r="R155" s="35"/>
      <c r="S155" s="71"/>
      <c r="T155" s="35"/>
      <c r="U155" s="71"/>
    </row>
    <row r="156" spans="1:830" ht="30" customHeight="1" x14ac:dyDescent="0.25">
      <c r="C156" s="11"/>
      <c r="D156" s="36"/>
      <c r="E156" s="39"/>
      <c r="F156" s="39"/>
      <c r="G156" s="25"/>
      <c r="H156" s="37"/>
      <c r="I156" s="48"/>
      <c r="J156" s="37"/>
      <c r="K156" s="161"/>
      <c r="L156" s="193"/>
      <c r="M156" s="179"/>
      <c r="N156" s="25"/>
      <c r="O156" s="35"/>
      <c r="P156" s="35"/>
      <c r="Q156" s="35"/>
      <c r="R156" s="35"/>
      <c r="S156" s="71"/>
      <c r="T156" s="35"/>
      <c r="U156" s="71"/>
    </row>
    <row r="157" spans="1:830" ht="30" customHeight="1" x14ac:dyDescent="0.25">
      <c r="C157" s="11"/>
      <c r="D157" s="36"/>
      <c r="E157" s="39"/>
      <c r="F157" s="39"/>
      <c r="G157" s="25"/>
      <c r="H157" s="37"/>
      <c r="I157" s="48"/>
      <c r="J157" s="37"/>
      <c r="K157" s="161"/>
      <c r="L157" s="193"/>
      <c r="M157" s="179"/>
      <c r="N157" s="25"/>
      <c r="O157" s="35"/>
      <c r="P157" s="35"/>
      <c r="Q157" s="35"/>
      <c r="R157" s="35"/>
      <c r="S157" s="71"/>
      <c r="T157" s="35"/>
      <c r="U157" s="71"/>
    </row>
    <row r="158" spans="1:830" ht="30" customHeight="1" x14ac:dyDescent="0.25">
      <c r="C158" s="11"/>
      <c r="D158" s="36"/>
      <c r="E158" s="39"/>
      <c r="F158" s="39"/>
      <c r="G158" s="25"/>
      <c r="H158" s="37"/>
      <c r="I158" s="48"/>
      <c r="J158" s="37"/>
      <c r="K158" s="161"/>
      <c r="L158" s="193"/>
      <c r="M158" s="179"/>
      <c r="N158" s="25"/>
      <c r="O158" s="35"/>
      <c r="P158" s="35"/>
      <c r="Q158" s="35"/>
      <c r="R158" s="35"/>
      <c r="S158" s="71"/>
      <c r="T158" s="35"/>
      <c r="U158" s="71"/>
    </row>
    <row r="159" spans="1:830" s="117" customFormat="1" ht="15" customHeight="1" x14ac:dyDescent="0.25">
      <c r="A159" s="155"/>
      <c r="B159" s="155"/>
      <c r="C159" s="120"/>
      <c r="D159" s="120"/>
      <c r="E159" s="120"/>
      <c r="F159" s="120"/>
      <c r="G159" s="120"/>
      <c r="H159" s="120"/>
      <c r="I159" s="126"/>
      <c r="J159" s="120"/>
      <c r="K159" s="170"/>
      <c r="L159" s="194"/>
      <c r="M159" s="183"/>
      <c r="N159" s="116"/>
      <c r="O159" s="127"/>
      <c r="P159" s="127"/>
      <c r="Q159" s="127"/>
      <c r="R159" s="127"/>
      <c r="S159" s="144"/>
      <c r="T159" s="127"/>
      <c r="U159" s="144"/>
      <c r="V159" s="136"/>
      <c r="W159" s="136"/>
      <c r="X159" s="136"/>
      <c r="Y159" s="136"/>
      <c r="Z159" s="136"/>
      <c r="AA159" s="136"/>
      <c r="AB159" s="136"/>
      <c r="AC159" s="136"/>
      <c r="AD159" s="136"/>
      <c r="AE159" s="136"/>
      <c r="AF159" s="136"/>
      <c r="AG159" s="136"/>
      <c r="AH159" s="136"/>
      <c r="AI159" s="136"/>
      <c r="AJ159" s="136"/>
      <c r="AK159" s="136"/>
      <c r="AL159" s="136"/>
      <c r="AM159" s="136"/>
      <c r="AN159" s="136"/>
      <c r="AO159" s="136"/>
      <c r="AP159" s="136"/>
      <c r="AQ159" s="136"/>
      <c r="AR159" s="136"/>
      <c r="AS159" s="136"/>
      <c r="AT159" s="136"/>
      <c r="AU159" s="136"/>
      <c r="AV159" s="136"/>
      <c r="AW159" s="136"/>
      <c r="AX159" s="136"/>
      <c r="AY159" s="136"/>
      <c r="AZ159" s="136"/>
      <c r="BA159" s="136"/>
      <c r="BB159" s="136"/>
      <c r="BC159" s="136"/>
      <c r="BD159" s="136"/>
      <c r="BE159" s="136"/>
      <c r="BF159" s="136"/>
      <c r="BG159" s="136"/>
      <c r="BH159" s="136"/>
      <c r="BI159" s="136"/>
      <c r="BJ159" s="136"/>
      <c r="BK159" s="136"/>
      <c r="BL159" s="136"/>
      <c r="BM159" s="136"/>
      <c r="BN159" s="136"/>
      <c r="BO159" s="136"/>
      <c r="BP159" s="136"/>
      <c r="BQ159" s="136"/>
      <c r="BR159" s="136"/>
      <c r="BS159" s="136"/>
      <c r="BT159" s="136"/>
      <c r="BU159" s="136"/>
      <c r="BV159" s="136"/>
      <c r="BW159" s="136"/>
      <c r="BX159" s="136"/>
      <c r="BY159" s="136"/>
      <c r="BZ159" s="136"/>
      <c r="CA159" s="136"/>
      <c r="CB159" s="136"/>
      <c r="CC159" s="136"/>
      <c r="CD159" s="136"/>
      <c r="CE159" s="136"/>
      <c r="CF159" s="136"/>
      <c r="CG159" s="136"/>
      <c r="CH159" s="136"/>
      <c r="CI159" s="136"/>
      <c r="CJ159" s="136"/>
      <c r="CK159" s="136"/>
      <c r="CL159" s="136"/>
      <c r="CM159" s="136"/>
      <c r="CN159" s="136"/>
      <c r="CO159" s="136"/>
      <c r="CP159" s="136"/>
      <c r="CQ159" s="136"/>
      <c r="CR159" s="136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4"/>
      <c r="IC159" s="14"/>
      <c r="ID159" s="14"/>
      <c r="IE159" s="14"/>
      <c r="IF159" s="14"/>
      <c r="IG159" s="14"/>
      <c r="IH159" s="14"/>
      <c r="II159" s="14"/>
      <c r="IJ159" s="14"/>
      <c r="IK159" s="14"/>
      <c r="IL159" s="14"/>
      <c r="IM159" s="14"/>
      <c r="IN159" s="14"/>
      <c r="IO159" s="14"/>
      <c r="IP159" s="14"/>
      <c r="IQ159" s="14"/>
      <c r="IR159" s="14"/>
      <c r="IS159" s="14"/>
      <c r="IT159" s="14"/>
      <c r="IU159" s="14"/>
      <c r="IV159" s="14"/>
      <c r="IW159" s="14"/>
      <c r="IX159" s="14"/>
      <c r="IY159" s="14"/>
      <c r="IZ159" s="14"/>
      <c r="JA159" s="14"/>
      <c r="JB159" s="14"/>
      <c r="JC159" s="14"/>
      <c r="JD159" s="14"/>
      <c r="JE159" s="14"/>
      <c r="JF159" s="14"/>
      <c r="JG159" s="14"/>
      <c r="JH159" s="14"/>
      <c r="JI159" s="14"/>
      <c r="JJ159" s="14"/>
      <c r="JK159" s="14"/>
      <c r="JL159" s="14"/>
      <c r="JM159" s="14"/>
      <c r="JN159" s="14"/>
      <c r="JO159" s="14"/>
      <c r="JP159" s="14"/>
      <c r="JQ159" s="14"/>
      <c r="JR159" s="14"/>
      <c r="JS159" s="14"/>
      <c r="JT159" s="14"/>
      <c r="JU159" s="14"/>
      <c r="JV159" s="14"/>
      <c r="JW159" s="14"/>
      <c r="JX159" s="14"/>
      <c r="JY159" s="14"/>
      <c r="JZ159" s="14"/>
      <c r="KA159" s="14"/>
      <c r="KB159" s="14"/>
      <c r="KC159" s="14"/>
      <c r="KD159" s="14"/>
      <c r="KE159" s="14"/>
      <c r="KF159" s="14"/>
      <c r="KG159" s="14"/>
      <c r="KH159" s="14"/>
      <c r="KI159" s="14"/>
      <c r="KJ159" s="14"/>
      <c r="KK159" s="14"/>
      <c r="KL159" s="14"/>
      <c r="KM159" s="14"/>
      <c r="KN159" s="14"/>
      <c r="KO159" s="14"/>
      <c r="KP159" s="14"/>
      <c r="KQ159" s="14"/>
      <c r="KR159" s="14"/>
      <c r="KS159" s="14"/>
      <c r="KT159" s="14"/>
      <c r="KU159" s="14"/>
      <c r="KV159" s="14"/>
      <c r="KW159" s="14"/>
      <c r="KX159" s="14"/>
      <c r="KY159" s="14"/>
      <c r="KZ159" s="14"/>
      <c r="LA159" s="14"/>
      <c r="LB159" s="14"/>
      <c r="LC159" s="14"/>
      <c r="LD159" s="14"/>
      <c r="LE159" s="14"/>
      <c r="LF159" s="14"/>
      <c r="LG159" s="14"/>
      <c r="LH159" s="14"/>
      <c r="LI159" s="14"/>
      <c r="LJ159" s="14"/>
      <c r="LK159" s="14"/>
      <c r="LL159" s="14"/>
      <c r="LM159" s="14"/>
      <c r="LN159" s="14"/>
      <c r="LO159" s="14"/>
      <c r="LP159" s="14"/>
      <c r="LQ159" s="14"/>
      <c r="LR159" s="14"/>
      <c r="LS159" s="14"/>
      <c r="LT159" s="14"/>
      <c r="LU159" s="14"/>
      <c r="LV159" s="14"/>
      <c r="LW159" s="14"/>
      <c r="LX159" s="14"/>
      <c r="LY159" s="14"/>
      <c r="LZ159" s="14"/>
      <c r="MA159" s="14"/>
      <c r="MB159" s="14"/>
      <c r="MC159" s="14"/>
      <c r="MD159" s="14"/>
      <c r="ME159" s="14"/>
      <c r="MF159" s="14"/>
      <c r="MG159" s="14"/>
      <c r="MH159" s="14"/>
      <c r="MI159" s="14"/>
      <c r="MJ159" s="14"/>
      <c r="MK159" s="14"/>
      <c r="ML159" s="14"/>
      <c r="MM159" s="14"/>
      <c r="MN159" s="14"/>
      <c r="MO159" s="14"/>
      <c r="MP159" s="14"/>
      <c r="MQ159" s="14"/>
      <c r="MR159" s="14"/>
      <c r="MS159" s="14"/>
      <c r="MT159" s="14"/>
      <c r="MU159" s="14"/>
      <c r="MV159" s="14"/>
      <c r="MW159" s="14"/>
      <c r="MX159" s="14"/>
      <c r="MY159" s="14"/>
      <c r="MZ159" s="14"/>
      <c r="NA159" s="14"/>
      <c r="NB159" s="14"/>
      <c r="NC159" s="14"/>
      <c r="ND159" s="14"/>
      <c r="NE159" s="14"/>
      <c r="NF159" s="14"/>
      <c r="NG159" s="14"/>
      <c r="NH159" s="14"/>
      <c r="NI159" s="14"/>
      <c r="NJ159" s="14"/>
      <c r="NK159" s="14"/>
      <c r="NL159" s="14"/>
      <c r="NM159" s="14"/>
      <c r="NN159" s="14"/>
      <c r="NO159" s="14"/>
      <c r="NP159" s="14"/>
      <c r="NQ159" s="14"/>
      <c r="NR159" s="14"/>
      <c r="NS159" s="14"/>
      <c r="NT159" s="14"/>
      <c r="NU159" s="14"/>
      <c r="NV159" s="14"/>
      <c r="NW159" s="14"/>
      <c r="NX159" s="14"/>
      <c r="NY159" s="14"/>
      <c r="NZ159" s="14"/>
      <c r="OA159" s="14"/>
      <c r="OB159" s="14"/>
      <c r="OC159" s="14"/>
      <c r="OD159" s="14"/>
      <c r="OE159" s="14"/>
      <c r="OF159" s="14"/>
      <c r="OG159" s="14"/>
      <c r="OH159" s="14"/>
      <c r="OI159" s="14"/>
      <c r="OJ159" s="14"/>
      <c r="OK159" s="14"/>
      <c r="OL159" s="14"/>
      <c r="OM159" s="14"/>
      <c r="ON159" s="14"/>
      <c r="OO159" s="14"/>
      <c r="OP159" s="14"/>
      <c r="OQ159" s="14"/>
      <c r="OR159" s="14"/>
      <c r="OS159" s="14"/>
      <c r="OT159" s="14"/>
      <c r="OU159" s="14"/>
      <c r="OV159" s="14"/>
      <c r="OW159" s="14"/>
      <c r="OX159" s="14"/>
      <c r="OY159" s="14"/>
      <c r="OZ159" s="14"/>
      <c r="PA159" s="14"/>
      <c r="PB159" s="14"/>
      <c r="PC159" s="14"/>
      <c r="PD159" s="14"/>
      <c r="PE159" s="14"/>
      <c r="PF159" s="14"/>
      <c r="PG159" s="14"/>
      <c r="PH159" s="14"/>
      <c r="PI159" s="14"/>
      <c r="PJ159" s="14"/>
      <c r="PK159" s="14"/>
      <c r="PL159" s="14"/>
      <c r="PM159" s="14"/>
      <c r="PN159" s="14"/>
      <c r="PO159" s="14"/>
      <c r="PP159" s="14"/>
      <c r="PQ159" s="14"/>
      <c r="PR159" s="14"/>
      <c r="PS159" s="14"/>
      <c r="PT159" s="14"/>
      <c r="PU159" s="14"/>
      <c r="PV159" s="14"/>
      <c r="PW159" s="14"/>
      <c r="PX159" s="14"/>
      <c r="PY159" s="14"/>
      <c r="PZ159" s="14"/>
      <c r="QA159" s="14"/>
      <c r="QB159" s="14"/>
      <c r="QC159" s="14"/>
      <c r="QD159" s="14"/>
      <c r="QE159" s="14"/>
      <c r="QF159" s="14"/>
      <c r="QG159" s="14"/>
      <c r="QH159" s="14"/>
      <c r="QI159" s="14"/>
      <c r="QJ159" s="14"/>
      <c r="QK159" s="14"/>
      <c r="QL159" s="14"/>
      <c r="QM159" s="14"/>
      <c r="QN159" s="14"/>
      <c r="QO159" s="14"/>
      <c r="QP159" s="14"/>
      <c r="QQ159" s="14"/>
      <c r="QR159" s="14"/>
      <c r="QS159" s="14"/>
      <c r="QT159" s="14"/>
      <c r="QU159" s="14"/>
      <c r="QV159" s="14"/>
      <c r="QW159" s="14"/>
      <c r="QX159" s="14"/>
      <c r="QY159" s="14"/>
      <c r="QZ159" s="14"/>
      <c r="RA159" s="14"/>
      <c r="RB159" s="14"/>
      <c r="RC159" s="14"/>
      <c r="RD159" s="14"/>
      <c r="RE159" s="14"/>
      <c r="RF159" s="14"/>
      <c r="RG159" s="14"/>
      <c r="RH159" s="14"/>
      <c r="RI159" s="14"/>
      <c r="RJ159" s="14"/>
      <c r="RK159" s="14"/>
      <c r="RL159" s="14"/>
      <c r="RM159" s="14"/>
      <c r="RN159" s="14"/>
      <c r="RO159" s="14"/>
      <c r="RP159" s="14"/>
      <c r="RQ159" s="14"/>
      <c r="RR159" s="14"/>
      <c r="RS159" s="14"/>
      <c r="RT159" s="14"/>
      <c r="RU159" s="14"/>
      <c r="RV159" s="14"/>
      <c r="RW159" s="14"/>
      <c r="RX159" s="14"/>
      <c r="RY159" s="14"/>
      <c r="RZ159" s="14"/>
      <c r="SA159" s="14"/>
      <c r="SB159" s="14"/>
      <c r="SC159" s="14"/>
      <c r="SD159" s="14"/>
      <c r="SE159" s="14"/>
      <c r="SF159" s="14"/>
      <c r="SG159" s="14"/>
      <c r="SH159" s="14"/>
      <c r="SI159" s="14"/>
      <c r="SJ159" s="14"/>
      <c r="SK159" s="14"/>
      <c r="SL159" s="14"/>
      <c r="SM159" s="14"/>
      <c r="SN159" s="14"/>
      <c r="SO159" s="14"/>
      <c r="SP159" s="14"/>
      <c r="SQ159" s="14"/>
      <c r="SR159" s="14"/>
      <c r="SS159" s="14"/>
      <c r="ST159" s="14"/>
      <c r="SU159" s="14"/>
      <c r="SV159" s="14"/>
      <c r="SW159" s="14"/>
      <c r="SX159" s="14"/>
      <c r="SY159" s="14"/>
      <c r="SZ159" s="14"/>
      <c r="TA159" s="14"/>
      <c r="TB159" s="14"/>
      <c r="TC159" s="14"/>
      <c r="TD159" s="14"/>
      <c r="TE159" s="14"/>
      <c r="TF159" s="14"/>
      <c r="TG159" s="14"/>
      <c r="TH159" s="14"/>
      <c r="TI159" s="14"/>
      <c r="TJ159" s="14"/>
      <c r="TK159" s="14"/>
      <c r="TL159" s="14"/>
      <c r="TM159" s="14"/>
      <c r="TN159" s="14"/>
      <c r="TO159" s="14"/>
      <c r="TP159" s="14"/>
      <c r="TQ159" s="14"/>
      <c r="TR159" s="14"/>
      <c r="TS159" s="14"/>
      <c r="TT159" s="14"/>
      <c r="TU159" s="14"/>
      <c r="TV159" s="14"/>
      <c r="TW159" s="14"/>
      <c r="TX159" s="14"/>
      <c r="TY159" s="14"/>
      <c r="TZ159" s="14"/>
      <c r="UA159" s="14"/>
      <c r="UB159" s="14"/>
      <c r="UC159" s="14"/>
      <c r="UD159" s="14"/>
      <c r="UE159" s="14"/>
      <c r="UF159" s="14"/>
      <c r="UG159" s="14"/>
      <c r="UH159" s="14"/>
      <c r="UI159" s="14"/>
      <c r="UJ159" s="14"/>
      <c r="UK159" s="14"/>
      <c r="UL159" s="14"/>
      <c r="UM159" s="14"/>
      <c r="UN159" s="14"/>
      <c r="UO159" s="14"/>
      <c r="UP159" s="14"/>
      <c r="UQ159" s="14"/>
      <c r="UR159" s="14"/>
      <c r="US159" s="14"/>
      <c r="UT159" s="14"/>
      <c r="UU159" s="14"/>
      <c r="UV159" s="14"/>
      <c r="UW159" s="14"/>
      <c r="UX159" s="14"/>
      <c r="UY159" s="14"/>
      <c r="UZ159" s="14"/>
      <c r="VA159" s="14"/>
      <c r="VB159" s="14"/>
      <c r="VC159" s="14"/>
      <c r="VD159" s="14"/>
      <c r="VE159" s="14"/>
      <c r="VF159" s="14"/>
      <c r="VG159" s="14"/>
      <c r="VH159" s="14"/>
      <c r="VI159" s="14"/>
      <c r="VJ159" s="14"/>
      <c r="VK159" s="14"/>
      <c r="VL159" s="14"/>
      <c r="VM159" s="14"/>
      <c r="VN159" s="14"/>
      <c r="VO159" s="14"/>
      <c r="VP159" s="14"/>
      <c r="VQ159" s="14"/>
      <c r="VR159" s="14"/>
      <c r="VS159" s="14"/>
      <c r="VT159" s="14"/>
      <c r="VU159" s="14"/>
      <c r="VV159" s="14"/>
      <c r="VW159" s="14"/>
      <c r="VX159" s="14"/>
      <c r="VY159" s="14"/>
      <c r="VZ159" s="14"/>
      <c r="WA159" s="14"/>
      <c r="WB159" s="14"/>
      <c r="WC159" s="14"/>
      <c r="WD159" s="14"/>
      <c r="WE159" s="14"/>
      <c r="WF159" s="14"/>
      <c r="WG159" s="14"/>
      <c r="WH159" s="14"/>
      <c r="WI159" s="14"/>
      <c r="WJ159" s="14"/>
      <c r="WK159" s="14"/>
      <c r="WL159" s="14"/>
      <c r="WM159" s="14"/>
      <c r="WN159" s="14"/>
      <c r="WO159" s="14"/>
      <c r="WP159" s="14"/>
      <c r="WQ159" s="14"/>
      <c r="WR159" s="14"/>
      <c r="WS159" s="14"/>
      <c r="WT159" s="14"/>
      <c r="WU159" s="14"/>
      <c r="WV159" s="14"/>
      <c r="WW159" s="14"/>
      <c r="WX159" s="14"/>
      <c r="WY159" s="14"/>
      <c r="WZ159" s="14"/>
      <c r="XA159" s="14"/>
      <c r="XB159" s="14"/>
      <c r="XC159" s="14"/>
      <c r="XD159" s="14"/>
      <c r="XE159" s="14"/>
      <c r="XF159" s="14"/>
      <c r="XG159" s="14"/>
      <c r="XH159" s="14"/>
      <c r="XI159" s="14"/>
      <c r="XJ159" s="14"/>
      <c r="XK159" s="14"/>
      <c r="XL159" s="14"/>
      <c r="XM159" s="14"/>
      <c r="XN159" s="14"/>
      <c r="XO159" s="14"/>
      <c r="XP159" s="14"/>
      <c r="XQ159" s="14"/>
      <c r="XR159" s="14"/>
      <c r="XS159" s="14"/>
      <c r="XT159" s="14"/>
      <c r="XU159" s="14"/>
      <c r="XV159" s="14"/>
      <c r="XW159" s="14"/>
      <c r="XX159" s="14"/>
      <c r="XY159" s="14"/>
      <c r="XZ159" s="14"/>
      <c r="YA159" s="14"/>
      <c r="YB159" s="14"/>
      <c r="YC159" s="14"/>
      <c r="YD159" s="14"/>
      <c r="YE159" s="14"/>
      <c r="YF159" s="14"/>
      <c r="YG159" s="14"/>
      <c r="YH159" s="14"/>
      <c r="YI159" s="14"/>
      <c r="YJ159" s="14"/>
      <c r="YK159" s="14"/>
      <c r="YL159" s="14"/>
      <c r="YM159" s="14"/>
      <c r="YN159" s="14"/>
      <c r="YO159" s="14"/>
      <c r="YP159" s="14"/>
      <c r="YQ159" s="14"/>
      <c r="YR159" s="14"/>
      <c r="YS159" s="14"/>
      <c r="YT159" s="14"/>
      <c r="YU159" s="14"/>
      <c r="YV159" s="14"/>
      <c r="YW159" s="14"/>
      <c r="YX159" s="14"/>
      <c r="YY159" s="14"/>
      <c r="YZ159" s="14"/>
      <c r="ZA159" s="14"/>
      <c r="ZB159" s="14"/>
      <c r="ZC159" s="14"/>
      <c r="ZD159" s="14"/>
      <c r="ZE159" s="14"/>
      <c r="ZF159" s="14"/>
      <c r="ZG159" s="14"/>
      <c r="ZH159" s="14"/>
      <c r="ZI159" s="14"/>
      <c r="ZJ159" s="14"/>
      <c r="ZK159" s="14"/>
      <c r="ZL159" s="14"/>
      <c r="ZM159" s="14"/>
      <c r="ZN159" s="14"/>
      <c r="ZO159" s="14"/>
      <c r="ZP159" s="14"/>
      <c r="ZQ159" s="14"/>
      <c r="ZR159" s="14"/>
      <c r="ZS159" s="14"/>
      <c r="ZT159" s="14"/>
      <c r="ZU159" s="14"/>
      <c r="ZV159" s="14"/>
      <c r="ZW159" s="14"/>
      <c r="ZX159" s="14"/>
      <c r="ZY159" s="14"/>
      <c r="ZZ159" s="14"/>
      <c r="AAA159" s="14"/>
      <c r="AAB159" s="14"/>
      <c r="AAC159" s="14"/>
      <c r="AAD159" s="14"/>
      <c r="AAE159" s="14"/>
      <c r="AAF159" s="14"/>
      <c r="AAG159" s="14"/>
      <c r="AAH159" s="14"/>
      <c r="AAI159" s="14"/>
      <c r="AAJ159" s="14"/>
      <c r="AAK159" s="14"/>
      <c r="AAL159" s="14"/>
      <c r="AAM159" s="14"/>
      <c r="AAN159" s="14"/>
      <c r="AAO159" s="14"/>
      <c r="AAP159" s="14"/>
      <c r="AAQ159" s="14"/>
      <c r="AAR159" s="14"/>
      <c r="AAS159" s="14"/>
      <c r="AAT159" s="14"/>
      <c r="AAU159" s="14"/>
      <c r="AAV159" s="14"/>
      <c r="AAW159" s="14"/>
      <c r="AAX159" s="14"/>
      <c r="AAY159" s="14"/>
      <c r="AAZ159" s="14"/>
      <c r="ABA159" s="14"/>
      <c r="ABB159" s="14"/>
      <c r="ABC159" s="14"/>
      <c r="ABD159" s="14"/>
      <c r="ABE159" s="14"/>
      <c r="ABF159" s="14"/>
      <c r="ABG159" s="14"/>
      <c r="ABH159" s="14"/>
      <c r="ABI159" s="14"/>
      <c r="ABJ159" s="14"/>
      <c r="ABK159" s="14"/>
      <c r="ABL159" s="14"/>
      <c r="ABM159" s="14"/>
      <c r="ABN159" s="14"/>
      <c r="ABO159" s="14"/>
      <c r="ABP159" s="14"/>
      <c r="ABQ159" s="14"/>
      <c r="ABR159" s="14"/>
      <c r="ABS159" s="14"/>
      <c r="ABT159" s="14"/>
      <c r="ABU159" s="14"/>
      <c r="ABV159" s="14"/>
      <c r="ABW159" s="14"/>
      <c r="ABX159" s="14"/>
      <c r="ABY159" s="14"/>
      <c r="ABZ159" s="14"/>
      <c r="ACA159" s="14"/>
      <c r="ACB159" s="14"/>
      <c r="ACC159" s="14"/>
      <c r="ACD159" s="14"/>
      <c r="ACE159" s="14"/>
      <c r="ACF159" s="14"/>
      <c r="ACG159" s="14"/>
      <c r="ACH159" s="14"/>
      <c r="ACI159" s="14"/>
      <c r="ACJ159" s="14"/>
      <c r="ACK159" s="14"/>
      <c r="ACL159" s="14"/>
      <c r="ACM159" s="14"/>
      <c r="ACN159" s="14"/>
      <c r="ACO159" s="14"/>
      <c r="ACP159" s="14"/>
      <c r="ACQ159" s="14"/>
      <c r="ACR159" s="14"/>
      <c r="ACS159" s="14"/>
      <c r="ACT159" s="14"/>
      <c r="ACU159" s="14"/>
      <c r="ACV159" s="14"/>
      <c r="ACW159" s="14"/>
      <c r="ACX159" s="14"/>
      <c r="ACY159" s="14"/>
      <c r="ACZ159" s="14"/>
      <c r="ADA159" s="14"/>
      <c r="ADB159" s="14"/>
      <c r="ADC159" s="14"/>
      <c r="ADD159" s="14"/>
      <c r="ADE159" s="14"/>
      <c r="ADF159" s="14"/>
      <c r="ADG159" s="14"/>
      <c r="ADH159" s="14"/>
      <c r="ADI159" s="14"/>
      <c r="ADJ159" s="14"/>
      <c r="ADK159" s="14"/>
      <c r="ADL159" s="14"/>
      <c r="ADM159" s="14"/>
      <c r="ADN159" s="14"/>
      <c r="ADO159" s="14"/>
      <c r="ADP159" s="14"/>
      <c r="ADQ159" s="14"/>
      <c r="ADR159" s="14"/>
      <c r="ADS159" s="14"/>
      <c r="ADT159" s="14"/>
      <c r="ADU159" s="14"/>
      <c r="ADV159" s="14"/>
      <c r="ADW159" s="14"/>
      <c r="ADX159" s="14"/>
      <c r="ADY159" s="14"/>
      <c r="ADZ159" s="14"/>
      <c r="AEA159" s="14"/>
      <c r="AEB159" s="14"/>
      <c r="AEC159" s="14"/>
      <c r="AED159" s="14"/>
      <c r="AEE159" s="14"/>
      <c r="AEF159" s="14"/>
      <c r="AEG159" s="14"/>
      <c r="AEH159" s="14"/>
      <c r="AEI159" s="14"/>
      <c r="AEJ159" s="14"/>
      <c r="AEK159" s="14"/>
      <c r="AEL159" s="14"/>
      <c r="AEM159" s="14"/>
      <c r="AEN159" s="14"/>
      <c r="AEO159" s="14"/>
      <c r="AEP159" s="14"/>
      <c r="AEQ159" s="14"/>
      <c r="AER159" s="14"/>
      <c r="AES159" s="14"/>
      <c r="AET159" s="14"/>
      <c r="AEU159" s="14"/>
      <c r="AEV159" s="14"/>
      <c r="AEW159" s="14"/>
      <c r="AEX159" s="14"/>
    </row>
  </sheetData>
  <sortState ref="C2:DF94">
    <sortCondition ref="H2:H94"/>
  </sortState>
  <mergeCells count="2">
    <mergeCell ref="C1:K1"/>
    <mergeCell ref="M1:U1"/>
  </mergeCells>
  <pageMargins left="0.23622047244094491" right="0.23622047244094491" top="0.74803149606299213" bottom="0.74803149606299213" header="0.31496062992125984" footer="0.31496062992125984"/>
  <pageSetup paperSize="8" scale="62" fitToHeight="4" orientation="landscape" r:id="rId1"/>
  <rowBreaks count="1" manualBreakCount="1">
    <brk id="143" min="2" max="2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Normal="100" workbookViewId="0">
      <selection activeCell="F17" sqref="F17"/>
    </sheetView>
  </sheetViews>
  <sheetFormatPr defaultRowHeight="30" customHeight="1" x14ac:dyDescent="0.25"/>
  <cols>
    <col min="2" max="2" width="44.7109375" customWidth="1"/>
    <col min="3" max="3" width="9.140625" style="50"/>
    <col min="4" max="4" width="15.7109375" style="50" customWidth="1"/>
    <col min="5" max="5" width="18.28515625" style="2" customWidth="1"/>
    <col min="6" max="6" width="60.28515625" style="2" customWidth="1"/>
    <col min="7" max="7" width="42.85546875" style="2" customWidth="1"/>
  </cols>
  <sheetData>
    <row r="1" spans="1:13" s="1" customFormat="1" ht="30" customHeight="1" x14ac:dyDescent="0.25">
      <c r="A1" s="47" t="s">
        <v>0</v>
      </c>
      <c r="B1" s="33" t="s">
        <v>1</v>
      </c>
      <c r="C1" s="34" t="s">
        <v>2</v>
      </c>
      <c r="D1" s="34" t="s">
        <v>268</v>
      </c>
      <c r="E1" s="33" t="s">
        <v>4</v>
      </c>
      <c r="F1" s="59" t="s">
        <v>129</v>
      </c>
      <c r="G1" s="59" t="s">
        <v>359</v>
      </c>
    </row>
    <row r="2" spans="1:13" ht="30" customHeight="1" x14ac:dyDescent="0.25">
      <c r="A2" s="36" t="s">
        <v>269</v>
      </c>
      <c r="B2" s="36" t="s">
        <v>270</v>
      </c>
      <c r="C2" s="39">
        <v>30</v>
      </c>
      <c r="D2" s="138">
        <v>43709</v>
      </c>
      <c r="E2" s="36" t="s">
        <v>271</v>
      </c>
      <c r="F2" s="36" t="s">
        <v>385</v>
      </c>
      <c r="G2" s="36" t="s">
        <v>360</v>
      </c>
      <c r="H2" s="49"/>
      <c r="I2" s="49"/>
      <c r="J2" s="49"/>
      <c r="K2" s="49"/>
      <c r="L2" s="49"/>
      <c r="M2" s="49"/>
    </row>
    <row r="3" spans="1:13" ht="30" customHeight="1" x14ac:dyDescent="0.25">
      <c r="A3" s="24" t="s">
        <v>272</v>
      </c>
      <c r="B3" s="36" t="s">
        <v>273</v>
      </c>
      <c r="C3" s="39">
        <v>30</v>
      </c>
      <c r="D3" s="138">
        <v>43800</v>
      </c>
      <c r="E3" s="36" t="s">
        <v>271</v>
      </c>
      <c r="F3" s="36" t="s">
        <v>255</v>
      </c>
      <c r="G3" s="36" t="s">
        <v>360</v>
      </c>
      <c r="H3" s="49"/>
      <c r="I3" s="49"/>
      <c r="J3" s="49"/>
      <c r="K3" s="49"/>
      <c r="L3" s="49"/>
      <c r="M3" s="49"/>
    </row>
    <row r="4" spans="1:13" s="49" customFormat="1" ht="30" customHeight="1" x14ac:dyDescent="0.25">
      <c r="A4" s="24" t="s">
        <v>274</v>
      </c>
      <c r="B4" s="24" t="s">
        <v>275</v>
      </c>
      <c r="C4" s="82">
        <v>30</v>
      </c>
      <c r="D4" s="139">
        <v>43891</v>
      </c>
      <c r="E4" s="36" t="s">
        <v>276</v>
      </c>
      <c r="F4" s="37" t="s">
        <v>435</v>
      </c>
      <c r="G4" s="37" t="s">
        <v>361</v>
      </c>
      <c r="H4"/>
      <c r="I4"/>
      <c r="J4"/>
      <c r="K4"/>
      <c r="L4"/>
      <c r="M4"/>
    </row>
    <row r="5" spans="1:13" ht="30" customHeight="1" x14ac:dyDescent="0.25">
      <c r="A5" s="24" t="s">
        <v>201</v>
      </c>
      <c r="B5" s="24" t="s">
        <v>202</v>
      </c>
      <c r="C5" s="82">
        <v>30</v>
      </c>
      <c r="D5" s="139">
        <v>43891</v>
      </c>
      <c r="E5" s="36" t="s">
        <v>216</v>
      </c>
      <c r="F5" s="37" t="s">
        <v>290</v>
      </c>
      <c r="G5" s="37"/>
    </row>
    <row r="6" spans="1:13" ht="30" customHeight="1" x14ac:dyDescent="0.25">
      <c r="A6" s="24" t="s">
        <v>278</v>
      </c>
      <c r="B6" s="24" t="s">
        <v>279</v>
      </c>
      <c r="C6" s="82">
        <v>30</v>
      </c>
      <c r="D6" s="139" t="s">
        <v>280</v>
      </c>
      <c r="E6" s="36" t="s">
        <v>271</v>
      </c>
      <c r="F6" s="37" t="s">
        <v>383</v>
      </c>
      <c r="G6" s="37" t="s">
        <v>360</v>
      </c>
    </row>
    <row r="7" spans="1:13" ht="30" customHeight="1" x14ac:dyDescent="0.25">
      <c r="A7" s="37" t="s">
        <v>203</v>
      </c>
      <c r="B7" s="37" t="s">
        <v>204</v>
      </c>
      <c r="C7" s="48">
        <v>30</v>
      </c>
      <c r="D7" s="56">
        <v>43709</v>
      </c>
      <c r="E7" s="36" t="s">
        <v>217</v>
      </c>
      <c r="F7" s="37" t="s">
        <v>239</v>
      </c>
      <c r="G7" s="37"/>
    </row>
    <row r="8" spans="1:13" ht="30" customHeight="1" x14ac:dyDescent="0.25">
      <c r="A8" s="37" t="s">
        <v>213</v>
      </c>
      <c r="B8" s="37" t="s">
        <v>205</v>
      </c>
      <c r="C8" s="48">
        <v>30</v>
      </c>
      <c r="D8" s="56">
        <v>43800</v>
      </c>
      <c r="E8" s="36" t="s">
        <v>217</v>
      </c>
      <c r="F8" s="37" t="s">
        <v>384</v>
      </c>
      <c r="G8" s="37"/>
    </row>
    <row r="9" spans="1:13" ht="30" customHeight="1" x14ac:dyDescent="0.25">
      <c r="A9" s="37" t="s">
        <v>211</v>
      </c>
      <c r="B9" s="37" t="s">
        <v>212</v>
      </c>
      <c r="C9" s="48">
        <v>30</v>
      </c>
      <c r="D9" s="56">
        <v>43891</v>
      </c>
      <c r="E9" s="37" t="s">
        <v>218</v>
      </c>
      <c r="F9" s="35" t="s">
        <v>302</v>
      </c>
      <c r="G9" s="37"/>
    </row>
    <row r="10" spans="1:13" ht="30" customHeight="1" x14ac:dyDescent="0.25">
      <c r="A10" s="37" t="s">
        <v>206</v>
      </c>
      <c r="B10" s="37" t="s">
        <v>207</v>
      </c>
      <c r="C10" s="48">
        <v>30</v>
      </c>
      <c r="D10" s="56">
        <v>43891</v>
      </c>
      <c r="E10" s="36" t="s">
        <v>208</v>
      </c>
      <c r="F10" s="37" t="s">
        <v>382</v>
      </c>
      <c r="G10" s="37"/>
    </row>
    <row r="11" spans="1:13" s="2" customFormat="1" ht="30" customHeight="1" x14ac:dyDescent="0.25">
      <c r="A11" s="37" t="s">
        <v>209</v>
      </c>
      <c r="B11" s="37" t="s">
        <v>210</v>
      </c>
      <c r="C11" s="48">
        <v>30</v>
      </c>
      <c r="D11" s="56" t="s">
        <v>280</v>
      </c>
      <c r="E11" s="36" t="s">
        <v>208</v>
      </c>
      <c r="F11" s="37" t="s">
        <v>383</v>
      </c>
      <c r="G11" s="37"/>
    </row>
    <row r="12" spans="1:13" ht="30" customHeight="1" x14ac:dyDescent="0.25">
      <c r="A12" s="37" t="s">
        <v>214</v>
      </c>
      <c r="B12" s="37" t="s">
        <v>215</v>
      </c>
      <c r="C12" s="48">
        <v>30</v>
      </c>
      <c r="D12" s="56" t="s">
        <v>280</v>
      </c>
      <c r="E12" s="37" t="s">
        <v>218</v>
      </c>
      <c r="F12" s="37" t="s">
        <v>248</v>
      </c>
      <c r="G12" s="37"/>
    </row>
    <row r="13" spans="1:13" ht="30" customHeight="1" x14ac:dyDescent="0.25">
      <c r="A13" s="35" t="s">
        <v>281</v>
      </c>
      <c r="B13" s="35" t="s">
        <v>282</v>
      </c>
      <c r="C13" s="48">
        <v>30</v>
      </c>
      <c r="D13" s="56">
        <v>43709</v>
      </c>
      <c r="E13" s="22" t="s">
        <v>225</v>
      </c>
      <c r="F13" s="37" t="s">
        <v>288</v>
      </c>
      <c r="G13" s="37" t="s">
        <v>362</v>
      </c>
    </row>
    <row r="14" spans="1:13" ht="30" customHeight="1" x14ac:dyDescent="0.25">
      <c r="A14" s="37" t="s">
        <v>227</v>
      </c>
      <c r="B14" s="35" t="s">
        <v>230</v>
      </c>
      <c r="C14" s="48">
        <v>30</v>
      </c>
      <c r="D14" s="56">
        <v>43800</v>
      </c>
      <c r="E14" s="37" t="s">
        <v>232</v>
      </c>
      <c r="F14" s="37" t="s">
        <v>245</v>
      </c>
      <c r="G14" s="37" t="s">
        <v>363</v>
      </c>
    </row>
    <row r="15" spans="1:13" ht="30" customHeight="1" x14ac:dyDescent="0.25">
      <c r="A15" s="35" t="s">
        <v>221</v>
      </c>
      <c r="B15" s="35" t="s">
        <v>94</v>
      </c>
      <c r="C15" s="48">
        <v>30</v>
      </c>
      <c r="D15" s="56">
        <v>43800</v>
      </c>
      <c r="E15" s="37" t="s">
        <v>224</v>
      </c>
      <c r="F15" s="37" t="s">
        <v>381</v>
      </c>
      <c r="G15" s="37" t="s">
        <v>364</v>
      </c>
    </row>
    <row r="16" spans="1:13" ht="30" customHeight="1" x14ac:dyDescent="0.25">
      <c r="A16" s="37" t="s">
        <v>228</v>
      </c>
      <c r="B16" s="35" t="s">
        <v>231</v>
      </c>
      <c r="C16" s="48">
        <v>30</v>
      </c>
      <c r="D16" s="56">
        <v>43891</v>
      </c>
      <c r="E16" s="37" t="s">
        <v>232</v>
      </c>
      <c r="F16" s="37" t="s">
        <v>388</v>
      </c>
      <c r="G16" s="37" t="s">
        <v>365</v>
      </c>
    </row>
    <row r="17" spans="1:7" ht="30" customHeight="1" x14ac:dyDescent="0.25">
      <c r="A17" s="35" t="s">
        <v>222</v>
      </c>
      <c r="B17" s="35" t="s">
        <v>223</v>
      </c>
      <c r="C17" s="48">
        <v>30</v>
      </c>
      <c r="D17" s="56">
        <v>43891</v>
      </c>
      <c r="E17" s="37" t="s">
        <v>224</v>
      </c>
      <c r="F17" s="37" t="s">
        <v>382</v>
      </c>
      <c r="G17" s="37"/>
    </row>
    <row r="18" spans="1:7" ht="48" customHeight="1" x14ac:dyDescent="0.25">
      <c r="A18" s="37" t="s">
        <v>226</v>
      </c>
      <c r="B18" s="37" t="s">
        <v>229</v>
      </c>
      <c r="C18" s="48">
        <v>30</v>
      </c>
      <c r="D18" s="56" t="s">
        <v>280</v>
      </c>
      <c r="E18" s="37" t="s">
        <v>232</v>
      </c>
      <c r="F18" s="143" t="s">
        <v>386</v>
      </c>
      <c r="G18" s="37" t="s">
        <v>360</v>
      </c>
    </row>
    <row r="19" spans="1:7" ht="30" customHeight="1" x14ac:dyDescent="0.25">
      <c r="A19" s="35" t="s">
        <v>219</v>
      </c>
      <c r="B19" s="35" t="s">
        <v>220</v>
      </c>
      <c r="C19" s="48">
        <v>30</v>
      </c>
      <c r="D19" s="56" t="s">
        <v>280</v>
      </c>
      <c r="E19" s="37" t="s">
        <v>224</v>
      </c>
      <c r="F19" s="146" t="s">
        <v>460</v>
      </c>
      <c r="G19" s="25" t="s">
        <v>366</v>
      </c>
    </row>
  </sheetData>
  <pageMargins left="0.7" right="0.7" top="0.75" bottom="0.75" header="0.3" footer="0.3"/>
  <pageSetup paperSize="8" orientation="landscape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8"/>
  <sheetViews>
    <sheetView zoomScaleNormal="100" workbookViewId="0">
      <selection activeCell="J18" sqref="J18"/>
    </sheetView>
  </sheetViews>
  <sheetFormatPr defaultRowHeight="30" customHeight="1" x14ac:dyDescent="0.25"/>
  <cols>
    <col min="3" max="3" width="30.7109375" style="58" customWidth="1"/>
    <col min="4" max="4" width="20.7109375" style="58" customWidth="1"/>
    <col min="5" max="5" width="15.7109375" style="50" customWidth="1"/>
    <col min="6" max="6" width="11.7109375" style="2" customWidth="1"/>
    <col min="7" max="7" width="4.7109375" customWidth="1"/>
    <col min="9" max="9" width="30.7109375" style="58" customWidth="1"/>
    <col min="10" max="10" width="20.7109375" style="58" customWidth="1"/>
    <col min="11" max="11" width="15" bestFit="1" customWidth="1"/>
    <col min="12" max="12" width="11.7109375" customWidth="1"/>
    <col min="13" max="13" width="5" customWidth="1"/>
    <col min="15" max="15" width="30.7109375" style="58" customWidth="1"/>
    <col min="16" max="16" width="20.7109375" style="58" customWidth="1"/>
    <col min="17" max="17" width="16" customWidth="1"/>
    <col min="18" max="18" width="11.7109375" customWidth="1"/>
  </cols>
  <sheetData>
    <row r="1" spans="1:18" s="210" customFormat="1" ht="30" customHeight="1" x14ac:dyDescent="0.25">
      <c r="B1" s="210" t="s">
        <v>445</v>
      </c>
      <c r="C1" s="211"/>
      <c r="D1" s="211"/>
      <c r="E1" s="212"/>
      <c r="H1" s="210" t="s">
        <v>446</v>
      </c>
      <c r="I1" s="211"/>
      <c r="J1" s="211"/>
      <c r="N1" s="210" t="s">
        <v>447</v>
      </c>
      <c r="O1" s="211"/>
      <c r="P1" s="211"/>
    </row>
    <row r="2" spans="1:18" s="1" customFormat="1" ht="30" customHeight="1" x14ac:dyDescent="0.25">
      <c r="B2" s="47" t="s">
        <v>0</v>
      </c>
      <c r="C2" s="33" t="s">
        <v>1</v>
      </c>
      <c r="D2" s="33"/>
      <c r="E2" s="60" t="s">
        <v>268</v>
      </c>
      <c r="F2" s="33" t="s">
        <v>4</v>
      </c>
      <c r="H2" s="47" t="s">
        <v>0</v>
      </c>
      <c r="I2" s="33" t="s">
        <v>1</v>
      </c>
      <c r="J2" s="33"/>
      <c r="K2" s="60" t="s">
        <v>268</v>
      </c>
      <c r="L2" s="33" t="s">
        <v>4</v>
      </c>
      <c r="N2" s="47" t="s">
        <v>0</v>
      </c>
      <c r="O2" s="33" t="s">
        <v>1</v>
      </c>
      <c r="P2" s="33"/>
      <c r="Q2" s="60" t="s">
        <v>268</v>
      </c>
      <c r="R2" s="33" t="s">
        <v>4</v>
      </c>
    </row>
    <row r="3" spans="1:18" ht="30" customHeight="1" x14ac:dyDescent="0.25">
      <c r="A3" s="238" t="s">
        <v>448</v>
      </c>
      <c r="B3" s="52" t="s">
        <v>269</v>
      </c>
      <c r="C3" s="52" t="s">
        <v>270</v>
      </c>
      <c r="D3" s="52" t="s">
        <v>449</v>
      </c>
      <c r="E3" s="213">
        <v>43709</v>
      </c>
      <c r="F3" s="52" t="s">
        <v>271</v>
      </c>
      <c r="G3" s="49"/>
      <c r="H3" s="49"/>
      <c r="I3" s="49"/>
      <c r="J3" s="49"/>
      <c r="K3" s="49"/>
      <c r="L3" s="49"/>
      <c r="M3" s="49"/>
      <c r="N3" s="52" t="s">
        <v>269</v>
      </c>
      <c r="O3" s="52" t="s">
        <v>270</v>
      </c>
      <c r="P3" s="52" t="s">
        <v>449</v>
      </c>
      <c r="Q3" s="213">
        <v>43709</v>
      </c>
      <c r="R3" s="52" t="s">
        <v>271</v>
      </c>
    </row>
    <row r="4" spans="1:18" ht="30" customHeight="1" x14ac:dyDescent="0.25">
      <c r="A4" s="238"/>
      <c r="B4" s="54" t="s">
        <v>272</v>
      </c>
      <c r="C4" s="52" t="s">
        <v>273</v>
      </c>
      <c r="D4" s="52" t="s">
        <v>255</v>
      </c>
      <c r="E4" s="213">
        <v>43800</v>
      </c>
      <c r="F4" s="52" t="s">
        <v>271</v>
      </c>
      <c r="G4" s="49"/>
      <c r="H4" s="49"/>
      <c r="I4" s="49"/>
      <c r="J4" s="49"/>
      <c r="K4" s="49"/>
      <c r="L4" s="49"/>
      <c r="M4" s="49"/>
      <c r="N4" s="54" t="s">
        <v>272</v>
      </c>
      <c r="O4" s="52" t="s">
        <v>273</v>
      </c>
      <c r="P4" s="52" t="s">
        <v>255</v>
      </c>
      <c r="Q4" s="213">
        <v>43800</v>
      </c>
      <c r="R4" s="52" t="s">
        <v>271</v>
      </c>
    </row>
    <row r="5" spans="1:18" ht="30" customHeight="1" x14ac:dyDescent="0.25">
      <c r="A5" s="238"/>
      <c r="B5" s="37" t="s">
        <v>201</v>
      </c>
      <c r="C5" s="25" t="s">
        <v>202</v>
      </c>
      <c r="D5" s="25" t="s">
        <v>290</v>
      </c>
      <c r="E5" s="214">
        <v>43891</v>
      </c>
      <c r="F5" s="36" t="s">
        <v>216</v>
      </c>
      <c r="N5" s="54" t="s">
        <v>274</v>
      </c>
      <c r="O5" s="52" t="s">
        <v>275</v>
      </c>
      <c r="P5" s="52" t="s">
        <v>454</v>
      </c>
      <c r="Q5" s="215">
        <v>43891</v>
      </c>
      <c r="R5" s="52" t="s">
        <v>276</v>
      </c>
    </row>
    <row r="6" spans="1:18" ht="30" customHeight="1" x14ac:dyDescent="0.25">
      <c r="A6" s="238"/>
      <c r="B6" s="54" t="s">
        <v>278</v>
      </c>
      <c r="C6" s="52" t="s">
        <v>279</v>
      </c>
      <c r="D6" s="52" t="s">
        <v>450</v>
      </c>
      <c r="E6" s="214" t="s">
        <v>280</v>
      </c>
      <c r="F6" s="52" t="s">
        <v>271</v>
      </c>
      <c r="N6" s="54" t="s">
        <v>278</v>
      </c>
      <c r="O6" s="52" t="s">
        <v>279</v>
      </c>
      <c r="P6" s="52" t="s">
        <v>450</v>
      </c>
      <c r="Q6" s="214" t="s">
        <v>280</v>
      </c>
      <c r="R6" s="52" t="s">
        <v>271</v>
      </c>
    </row>
    <row r="7" spans="1:18" s="216" customFormat="1" ht="29.25" customHeight="1" x14ac:dyDescent="0.25">
      <c r="B7" s="69"/>
      <c r="C7" s="217"/>
      <c r="D7" s="217"/>
      <c r="E7" s="218"/>
      <c r="F7" s="217"/>
      <c r="I7" s="219"/>
      <c r="J7" s="219"/>
      <c r="N7" s="69"/>
      <c r="O7" s="217"/>
      <c r="P7" s="217"/>
      <c r="Q7" s="218"/>
      <c r="R7" s="217"/>
    </row>
    <row r="8" spans="1:18" ht="30" customHeight="1" x14ac:dyDescent="0.25">
      <c r="A8" s="238" t="s">
        <v>451</v>
      </c>
      <c r="B8" s="37" t="s">
        <v>203</v>
      </c>
      <c r="C8" s="25" t="s">
        <v>204</v>
      </c>
      <c r="D8" s="25" t="s">
        <v>239</v>
      </c>
      <c r="E8" s="214">
        <v>43709</v>
      </c>
      <c r="F8" s="36" t="s">
        <v>217</v>
      </c>
      <c r="H8" s="37" t="s">
        <v>203</v>
      </c>
      <c r="I8" s="25" t="s">
        <v>204</v>
      </c>
      <c r="J8" s="25" t="s">
        <v>239</v>
      </c>
      <c r="K8" s="214">
        <v>43709</v>
      </c>
      <c r="L8" s="36" t="s">
        <v>217</v>
      </c>
    </row>
    <row r="9" spans="1:18" ht="30" customHeight="1" x14ac:dyDescent="0.25">
      <c r="A9" s="238"/>
      <c r="B9" s="37" t="s">
        <v>213</v>
      </c>
      <c r="C9" s="25" t="s">
        <v>205</v>
      </c>
      <c r="D9" s="25" t="s">
        <v>455</v>
      </c>
      <c r="E9" s="214">
        <v>43800</v>
      </c>
      <c r="F9" s="36" t="s">
        <v>217</v>
      </c>
      <c r="H9" s="37" t="s">
        <v>213</v>
      </c>
      <c r="I9" s="25" t="s">
        <v>205</v>
      </c>
      <c r="J9" s="25" t="s">
        <v>455</v>
      </c>
      <c r="K9" s="214">
        <v>43800</v>
      </c>
      <c r="L9" s="36" t="s">
        <v>217</v>
      </c>
    </row>
    <row r="10" spans="1:18" ht="30" customHeight="1" x14ac:dyDescent="0.25">
      <c r="A10" s="238"/>
      <c r="B10" s="94" t="s">
        <v>206</v>
      </c>
      <c r="C10" s="91" t="s">
        <v>207</v>
      </c>
      <c r="D10" s="91" t="s">
        <v>452</v>
      </c>
      <c r="E10" s="224">
        <v>43891</v>
      </c>
      <c r="F10" s="91" t="s">
        <v>208</v>
      </c>
      <c r="H10" s="37" t="s">
        <v>211</v>
      </c>
      <c r="I10" s="25" t="s">
        <v>212</v>
      </c>
      <c r="J10" s="25" t="s">
        <v>302</v>
      </c>
      <c r="K10" s="214">
        <v>43891</v>
      </c>
      <c r="L10" s="37" t="s">
        <v>218</v>
      </c>
    </row>
    <row r="11" spans="1:18" ht="30" customHeight="1" x14ac:dyDescent="0.25">
      <c r="A11" s="238"/>
      <c r="B11" s="45" t="s">
        <v>209</v>
      </c>
      <c r="C11" s="41" t="s">
        <v>210</v>
      </c>
      <c r="D11" s="41" t="s">
        <v>450</v>
      </c>
      <c r="E11" s="214" t="s">
        <v>280</v>
      </c>
      <c r="F11" s="36" t="s">
        <v>208</v>
      </c>
      <c r="H11" s="37" t="s">
        <v>214</v>
      </c>
      <c r="I11" s="25" t="s">
        <v>215</v>
      </c>
      <c r="J11" s="25" t="s">
        <v>248</v>
      </c>
      <c r="K11" s="214" t="s">
        <v>280</v>
      </c>
      <c r="L11" s="37" t="s">
        <v>218</v>
      </c>
    </row>
    <row r="12" spans="1:18" s="216" customFormat="1" ht="30.75" customHeight="1" x14ac:dyDescent="0.25">
      <c r="B12" s="19"/>
      <c r="C12" s="220"/>
      <c r="D12" s="220"/>
      <c r="E12" s="218"/>
      <c r="F12" s="221"/>
      <c r="H12" s="19"/>
      <c r="I12" s="220"/>
      <c r="J12" s="220"/>
      <c r="K12" s="218"/>
      <c r="L12" s="19"/>
      <c r="O12" s="219"/>
      <c r="P12" s="219"/>
    </row>
    <row r="13" spans="1:18" ht="30" customHeight="1" x14ac:dyDescent="0.25">
      <c r="A13" s="238" t="s">
        <v>453</v>
      </c>
      <c r="B13" s="35" t="s">
        <v>281</v>
      </c>
      <c r="C13" s="12" t="s">
        <v>282</v>
      </c>
      <c r="D13" s="12" t="s">
        <v>288</v>
      </c>
      <c r="E13" s="214">
        <v>43709</v>
      </c>
      <c r="F13" s="22" t="s">
        <v>225</v>
      </c>
      <c r="H13" s="35" t="s">
        <v>281</v>
      </c>
      <c r="I13" s="12" t="s">
        <v>282</v>
      </c>
      <c r="J13" s="12" t="s">
        <v>288</v>
      </c>
      <c r="K13" s="214">
        <v>43709</v>
      </c>
      <c r="L13" s="22" t="s">
        <v>225</v>
      </c>
    </row>
    <row r="14" spans="1:18" ht="30" customHeight="1" x14ac:dyDescent="0.25">
      <c r="A14" s="238"/>
      <c r="B14" s="35" t="s">
        <v>221</v>
      </c>
      <c r="C14" s="12" t="s">
        <v>94</v>
      </c>
      <c r="D14" s="12" t="s">
        <v>456</v>
      </c>
      <c r="E14" s="56">
        <v>43800</v>
      </c>
      <c r="F14" s="37" t="s">
        <v>224</v>
      </c>
      <c r="H14" s="37" t="s">
        <v>227</v>
      </c>
      <c r="I14" s="12" t="s">
        <v>230</v>
      </c>
      <c r="J14" s="12" t="s">
        <v>245</v>
      </c>
      <c r="K14" s="214">
        <v>43800</v>
      </c>
      <c r="L14" s="37" t="s">
        <v>232</v>
      </c>
    </row>
    <row r="15" spans="1:18" ht="30" customHeight="1" x14ac:dyDescent="0.25">
      <c r="A15" s="238"/>
      <c r="B15" s="222" t="s">
        <v>222</v>
      </c>
      <c r="C15" s="223" t="s">
        <v>223</v>
      </c>
      <c r="D15" s="223" t="s">
        <v>452</v>
      </c>
      <c r="E15" s="225">
        <v>43891</v>
      </c>
      <c r="F15" s="94" t="s">
        <v>224</v>
      </c>
      <c r="H15" s="37" t="s">
        <v>228</v>
      </c>
      <c r="I15" s="12" t="s">
        <v>231</v>
      </c>
      <c r="J15" s="12" t="s">
        <v>457</v>
      </c>
      <c r="K15" s="214">
        <v>43891</v>
      </c>
      <c r="L15" s="37" t="s">
        <v>232</v>
      </c>
    </row>
    <row r="16" spans="1:18" ht="30" customHeight="1" x14ac:dyDescent="0.25">
      <c r="A16" s="238"/>
      <c r="B16" s="222" t="s">
        <v>219</v>
      </c>
      <c r="C16" s="223" t="s">
        <v>220</v>
      </c>
      <c r="D16" s="223" t="s">
        <v>458</v>
      </c>
      <c r="E16" s="225" t="s">
        <v>280</v>
      </c>
      <c r="F16" s="94" t="s">
        <v>224</v>
      </c>
      <c r="H16" s="37" t="s">
        <v>226</v>
      </c>
      <c r="I16" s="25" t="s">
        <v>229</v>
      </c>
      <c r="J16" s="25" t="s">
        <v>459</v>
      </c>
      <c r="K16" s="214" t="s">
        <v>280</v>
      </c>
      <c r="L16" s="37" t="s">
        <v>232</v>
      </c>
    </row>
    <row r="18" spans="2:2" ht="30" customHeight="1" x14ac:dyDescent="0.25">
      <c r="B18" s="51"/>
    </row>
  </sheetData>
  <mergeCells count="3">
    <mergeCell ref="A3:A6"/>
    <mergeCell ref="A8:A11"/>
    <mergeCell ref="A13:A16"/>
  </mergeCells>
  <pageMargins left="0.25" right="0.25" top="0.75" bottom="0.75" header="0.3" footer="0.3"/>
  <pageSetup paperSize="8" scale="7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workbookViewId="0">
      <selection activeCell="K16" sqref="K16"/>
    </sheetView>
  </sheetViews>
  <sheetFormatPr defaultColWidth="8.85546875" defaultRowHeight="15" x14ac:dyDescent="0.25"/>
  <cols>
    <col min="1" max="1" width="8.85546875" style="38"/>
    <col min="2" max="2" width="34.28515625" style="38" bestFit="1" customWidth="1"/>
    <col min="3" max="3" width="8.85546875" style="80"/>
    <col min="4" max="4" width="15" style="80" bestFit="1" customWidth="1"/>
    <col min="5" max="6" width="20" style="38" bestFit="1" customWidth="1"/>
    <col min="7" max="7" width="18" style="38" customWidth="1"/>
    <col min="8" max="8" width="62" style="40" customWidth="1"/>
    <col min="9" max="16384" width="8.85546875" style="38"/>
  </cols>
  <sheetData>
    <row r="1" spans="1:9" s="27" customFormat="1" ht="30" customHeight="1" x14ac:dyDescent="0.25">
      <c r="A1" s="33" t="s">
        <v>0</v>
      </c>
      <c r="B1" s="33" t="s">
        <v>1</v>
      </c>
      <c r="C1" s="34" t="s">
        <v>2</v>
      </c>
      <c r="D1" s="34" t="s">
        <v>3</v>
      </c>
      <c r="E1" s="33" t="s">
        <v>129</v>
      </c>
      <c r="F1" s="33" t="s">
        <v>315</v>
      </c>
      <c r="G1" s="33" t="s">
        <v>4</v>
      </c>
      <c r="H1" s="33" t="s">
        <v>316</v>
      </c>
    </row>
    <row r="2" spans="1:9" s="74" customFormat="1" ht="30" customHeight="1" x14ac:dyDescent="0.25">
      <c r="C2" s="75"/>
      <c r="D2" s="75"/>
    </row>
    <row r="3" spans="1:9" s="74" customFormat="1" ht="30" customHeight="1" x14ac:dyDescent="0.25">
      <c r="A3" s="76" t="s">
        <v>326</v>
      </c>
      <c r="C3" s="75"/>
      <c r="D3" s="75"/>
    </row>
    <row r="4" spans="1:9" s="95" customFormat="1" ht="30" customHeight="1" x14ac:dyDescent="0.25">
      <c r="A4" s="90" t="s">
        <v>324</v>
      </c>
      <c r="B4" s="91" t="s">
        <v>325</v>
      </c>
      <c r="C4" s="92">
        <v>15</v>
      </c>
      <c r="D4" s="93">
        <v>2</v>
      </c>
      <c r="E4" s="94" t="s">
        <v>288</v>
      </c>
      <c r="F4" s="94"/>
      <c r="G4" s="94"/>
      <c r="H4" s="91"/>
      <c r="I4" s="95" t="s">
        <v>443</v>
      </c>
    </row>
    <row r="5" spans="1:9" s="3" customFormat="1" ht="30" customHeight="1" x14ac:dyDescent="0.25">
      <c r="A5" s="83"/>
      <c r="B5" s="29"/>
      <c r="C5" s="84"/>
      <c r="D5" s="30"/>
      <c r="E5" s="70"/>
      <c r="F5" s="70"/>
      <c r="G5" s="70"/>
      <c r="H5" s="29"/>
    </row>
    <row r="6" spans="1:9" ht="30" customHeight="1" x14ac:dyDescent="0.25">
      <c r="A6" s="81" t="s">
        <v>320</v>
      </c>
    </row>
    <row r="7" spans="1:9" s="95" customFormat="1" ht="30" customHeight="1" x14ac:dyDescent="0.25">
      <c r="A7" s="94" t="s">
        <v>321</v>
      </c>
      <c r="B7" s="91" t="s">
        <v>370</v>
      </c>
      <c r="C7" s="93">
        <v>15</v>
      </c>
      <c r="D7" s="93">
        <v>2</v>
      </c>
      <c r="E7" s="94" t="s">
        <v>287</v>
      </c>
      <c r="F7" s="94"/>
      <c r="G7" s="94"/>
      <c r="H7" s="91" t="s">
        <v>327</v>
      </c>
      <c r="I7" s="95" t="s">
        <v>443</v>
      </c>
    </row>
    <row r="8" spans="1:9" ht="30" customHeight="1" x14ac:dyDescent="0.25"/>
    <row r="9" spans="1:9" ht="30" customHeight="1" x14ac:dyDescent="0.25">
      <c r="A9" s="81" t="s">
        <v>427</v>
      </c>
    </row>
    <row r="10" spans="1:9" s="95" customFormat="1" ht="30" customHeight="1" x14ac:dyDescent="0.25">
      <c r="A10" s="94" t="s">
        <v>322</v>
      </c>
      <c r="B10" s="94" t="s">
        <v>323</v>
      </c>
      <c r="C10" s="92">
        <v>30</v>
      </c>
      <c r="D10" s="92">
        <v>1</v>
      </c>
      <c r="E10" s="94" t="s">
        <v>283</v>
      </c>
      <c r="F10" s="94"/>
      <c r="G10" s="94"/>
      <c r="H10" s="91" t="s">
        <v>369</v>
      </c>
      <c r="I10" s="95" t="s">
        <v>443</v>
      </c>
    </row>
    <row r="11" spans="1:9" ht="30" customHeight="1" x14ac:dyDescent="0.25"/>
    <row r="12" spans="1:9" ht="30" customHeight="1" x14ac:dyDescent="0.25">
      <c r="A12" s="81" t="s">
        <v>428</v>
      </c>
    </row>
    <row r="13" spans="1:9" ht="30" customHeight="1" x14ac:dyDescent="0.25">
      <c r="A13" s="94" t="s">
        <v>367</v>
      </c>
      <c r="B13" s="91" t="s">
        <v>371</v>
      </c>
      <c r="C13" s="92">
        <v>15</v>
      </c>
      <c r="D13" s="92">
        <v>1</v>
      </c>
      <c r="E13" s="94" t="s">
        <v>304</v>
      </c>
      <c r="F13" s="94" t="s">
        <v>377</v>
      </c>
      <c r="G13" s="94"/>
      <c r="H13" s="91" t="s">
        <v>369</v>
      </c>
      <c r="I13" s="95" t="s">
        <v>443</v>
      </c>
    </row>
    <row r="14" spans="1:9" ht="30" customHeight="1" x14ac:dyDescent="0.25">
      <c r="A14" s="94" t="s">
        <v>368</v>
      </c>
      <c r="B14" s="91" t="s">
        <v>372</v>
      </c>
      <c r="C14" s="92">
        <v>15</v>
      </c>
      <c r="D14" s="92">
        <v>2</v>
      </c>
      <c r="E14" s="94" t="s">
        <v>377</v>
      </c>
      <c r="F14" s="94" t="s">
        <v>304</v>
      </c>
      <c r="G14" s="94"/>
      <c r="H14" s="91" t="s">
        <v>369</v>
      </c>
      <c r="I14" s="95" t="s">
        <v>443</v>
      </c>
    </row>
    <row r="15" spans="1:9" ht="30" customHeight="1" x14ac:dyDescent="0.25"/>
    <row r="16" spans="1:9" s="74" customFormat="1" ht="30" customHeight="1" x14ac:dyDescent="0.25">
      <c r="A16" s="76" t="s">
        <v>317</v>
      </c>
      <c r="C16" s="75"/>
      <c r="D16" s="75"/>
    </row>
    <row r="17" spans="1:11" s="3" customFormat="1" ht="30" customHeight="1" x14ac:dyDescent="0.25">
      <c r="A17" s="77" t="s">
        <v>206</v>
      </c>
      <c r="B17" s="41" t="s">
        <v>207</v>
      </c>
      <c r="C17" s="78">
        <v>30</v>
      </c>
      <c r="D17" s="142">
        <v>43891</v>
      </c>
      <c r="E17" s="45"/>
      <c r="F17" s="45"/>
      <c r="G17" s="45" t="s">
        <v>208</v>
      </c>
      <c r="H17" s="41"/>
      <c r="K17" s="89"/>
    </row>
    <row r="18" spans="1:11" s="3" customFormat="1" ht="30" customHeight="1" x14ac:dyDescent="0.25">
      <c r="A18" s="35" t="s">
        <v>222</v>
      </c>
      <c r="B18" s="35" t="s">
        <v>223</v>
      </c>
      <c r="C18" s="78">
        <v>30</v>
      </c>
      <c r="D18" s="142">
        <v>43891</v>
      </c>
      <c r="E18" s="45"/>
      <c r="F18" s="45"/>
      <c r="G18" s="45" t="s">
        <v>224</v>
      </c>
      <c r="H18" s="41"/>
    </row>
    <row r="19" spans="1:11" s="140" customFormat="1" ht="30" customHeight="1" x14ac:dyDescent="0.25">
      <c r="A19" s="77" t="s">
        <v>219</v>
      </c>
      <c r="B19" s="41" t="s">
        <v>220</v>
      </c>
      <c r="C19" s="78">
        <v>30</v>
      </c>
      <c r="D19" s="163" t="s">
        <v>280</v>
      </c>
      <c r="E19" s="45"/>
      <c r="F19" s="45"/>
      <c r="G19" s="45" t="s">
        <v>224</v>
      </c>
      <c r="H19" s="41" t="s">
        <v>426</v>
      </c>
      <c r="K19" s="141"/>
    </row>
    <row r="20" spans="1:11" s="3" customFormat="1" ht="30" customHeight="1" x14ac:dyDescent="0.25">
      <c r="A20" s="19"/>
      <c r="B20" s="19"/>
      <c r="C20" s="84"/>
      <c r="D20" s="30"/>
      <c r="E20" s="70"/>
      <c r="F20" s="70"/>
      <c r="G20" s="70"/>
      <c r="H20" s="29"/>
    </row>
    <row r="21" spans="1:11" ht="30" customHeight="1" x14ac:dyDescent="0.25">
      <c r="A21" s="79" t="s">
        <v>318</v>
      </c>
    </row>
    <row r="22" spans="1:11" s="3" customFormat="1" ht="30" customHeight="1" x14ac:dyDescent="0.25">
      <c r="A22" s="15" t="s">
        <v>190</v>
      </c>
      <c r="B22" s="41" t="s">
        <v>191</v>
      </c>
      <c r="C22" s="44">
        <v>15</v>
      </c>
      <c r="D22" s="44">
        <v>1</v>
      </c>
      <c r="E22" s="45"/>
      <c r="F22" s="45"/>
      <c r="G22" s="45" t="s">
        <v>192</v>
      </c>
      <c r="H22" s="41"/>
    </row>
    <row r="23" spans="1:11" s="3" customFormat="1" ht="30" customHeight="1" x14ac:dyDescent="0.25">
      <c r="A23" s="15" t="s">
        <v>193</v>
      </c>
      <c r="B23" s="41" t="s">
        <v>319</v>
      </c>
      <c r="C23" s="44">
        <v>15</v>
      </c>
      <c r="D23" s="44">
        <v>2</v>
      </c>
      <c r="E23" s="45"/>
      <c r="F23" s="45"/>
      <c r="G23" s="45" t="s">
        <v>194</v>
      </c>
      <c r="H23" s="41"/>
    </row>
    <row r="24" spans="1:11" ht="30" customHeight="1" x14ac:dyDescent="0.25"/>
    <row r="25" spans="1:11" ht="30" customHeight="1" x14ac:dyDescent="0.25"/>
  </sheetData>
  <pageMargins left="0.7" right="0.7" top="0.75" bottom="0.75" header="0.3" footer="0.3"/>
  <pageSetup paperSize="8" scale="91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Workload</vt:lpstr>
      <vt:lpstr>UG &amp; PG modules by staff</vt:lpstr>
      <vt:lpstr>GA modules</vt:lpstr>
      <vt:lpstr>GA-by course</vt:lpstr>
      <vt:lpstr>Service Teaching</vt:lpstr>
      <vt:lpstr>'UG &amp; PG modules by staff'!Print_Area</vt:lpstr>
    </vt:vector>
  </TitlesOfParts>
  <Company>Robert Gordon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Dawod (csdm)</dc:creator>
  <cp:lastModifiedBy>Virginia Dawod (csdm)</cp:lastModifiedBy>
  <cp:lastPrinted>2019-03-29T10:16:20Z</cp:lastPrinted>
  <dcterms:created xsi:type="dcterms:W3CDTF">2019-02-06T17:35:19Z</dcterms:created>
  <dcterms:modified xsi:type="dcterms:W3CDTF">2019-04-26T12:43:56Z</dcterms:modified>
</cp:coreProperties>
</file>