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roblem" sheetId="1" r:id="rId4"/>
    <sheet name="Matrix" sheetId="2" r:id="rId5"/>
  </sheets>
</workbook>
</file>

<file path=xl/sharedStrings.xml><?xml version="1.0" encoding="utf-8"?>
<sst xmlns="http://schemas.openxmlformats.org/spreadsheetml/2006/main" uniqueCount="424">
  <si>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</si>
  <si>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</si>
  <si>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</si>
  <si>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</si>
  <si>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</si>
  <si>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</si>
  <si>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</si>
  <si>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</si>
  <si>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</si>
  <si>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</si>
  <si>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</si>
  <si>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</si>
  <si>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</si>
  <si>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</si>
  <si>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</si>
  <si>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</si>
  <si>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</si>
  <si>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</si>
  <si>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</si>
  <si>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</si>
  <si>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CAPACITY</t>
  </si>
  <si>
    <t>PRICE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</si>
  <si>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</si>
  <si>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</si>
  <si>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</si>
  <si>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</si>
  <si>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</si>
  <si>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</si>
  <si>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</si>
  <si>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</si>
  <si>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</si>
  <si>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</si>
  <si>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</si>
  <si>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</si>
  <si>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</si>
  <si>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</si>
  <si>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</si>
  <si>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</si>
  <si>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</si>
  <si>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</si>
  <si>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</si>
  <si>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</si>
  <si>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</si>
  <si>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</si>
  <si>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</si>
  <si>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</si>
  <si>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</si>
  <si>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</si>
  <si>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</si>
  <si>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</si>
  <si>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</si>
  <si>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</si>
  <si>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</si>
  <si>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</si>
  <si>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</si>
  <si>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</si>
  <si>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</si>
  <si>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</si>
  <si>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</si>
  <si>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</si>
  <si>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</si>
  <si>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</si>
  <si>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</si>
  <si>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</si>
  <si>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</si>
  <si>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</si>
  <si>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</si>
  <si>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</si>
  <si>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</si>
  <si>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</si>
  <si>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</si>
  <si>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</si>
  <si>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</si>
  <si>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</si>
  <si>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</si>
  <si>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</si>
  <si>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</si>
  <si>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</si>
  <si>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</si>
  <si>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</si>
  <si>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</si>
  <si>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</si>
  <si>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</si>
  <si>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</si>
  <si>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</si>
  <si>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</si>
  <si>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</si>
  <si>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</si>
  <si>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</si>
  <si>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</si>
  <si>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</si>
  <si>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</si>
  <si>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</si>
  <si>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</si>
  <si>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</si>
  <si>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</si>
  <si>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</si>
  <si>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</si>
  <si>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</si>
  <si>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</si>
  <si>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</si>
  <si>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</si>
  <si>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</si>
  <si>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</si>
  <si>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</si>
  <si>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</si>
  <si>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</si>
  <si>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</si>
  <si>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</si>
  <si>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</si>
  <si>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</si>
  <si>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</si>
  <si>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</si>
  <si>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</si>
  <si>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</si>
  <si>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</si>
  <si>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</si>
  <si>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</si>
  <si>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</si>
  <si>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</si>
  <si>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</si>
  <si>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</si>
  <si>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</si>
  <si>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</si>
  <si>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</si>
  <si>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</si>
  <si>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</si>
  <si>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</si>
  <si>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</si>
  <si>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</si>
  <si>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</si>
  <si>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</si>
  <si>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</si>
  <si>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</si>
  <si>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</si>
  <si>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</si>
  <si>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</si>
  <si>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</si>
  <si>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</si>
  <si>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</si>
  <si>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</si>
  <si>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</si>
  <si>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</si>
  <si>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</si>
  <si>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</si>
  <si>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</si>
  <si>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</si>
  <si>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</si>
  <si>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</si>
  <si>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</si>
  <si>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</si>
  <si>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</si>
  <si>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</si>
  <si>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</si>
  <si>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</si>
  <si>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</si>
  <si>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</si>
  <si>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</si>
  <si>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</si>
  <si>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</si>
  <si>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</si>
  <si>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</si>
  <si>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</si>
  <si>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</si>
  <si>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</si>
  <si>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</si>
  <si>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</si>
  <si>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</si>
  <si>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</si>
  <si>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</si>
  <si>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</si>
  <si>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</si>
  <si>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</si>
  <si>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</si>
  <si>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</si>
  <si>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</si>
  <si>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</si>
  <si>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</si>
  <si>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</si>
  <si>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</si>
  <si>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</si>
  <si>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</si>
  <si>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</si>
  <si>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</si>
  <si>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</si>
  <si>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</si>
  <si>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</si>
  <si>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</si>
  <si>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</si>
  <si>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</si>
  <si>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</si>
  <si>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</si>
  <si>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</si>
  <si>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</si>
  <si>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</si>
  <si>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</si>
  <si>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</si>
  <si>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</si>
  <si>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</si>
  <si>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</si>
  <si>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</si>
  <si>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</si>
  <si>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</si>
  <si>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</si>
  <si>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</si>
  <si>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</si>
  <si>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</si>
  <si>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</si>
  <si>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</si>
  <si>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</si>
  <si>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</si>
  <si>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</si>
  <si>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</si>
  <si>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</si>
  <si>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</si>
  <si>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</si>
  <si>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</si>
  <si>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</si>
  <si>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</si>
  <si>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</si>
  <si>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</si>
  <si>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</si>
  <si>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</si>
  <si>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</si>
  <si>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</si>
  <si>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</si>
  <si>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</si>
  <si>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</si>
  <si>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</si>
  <si>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</si>
  <si>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</si>
  <si>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</si>
  <si>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</si>
  <si>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</si>
  <si>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</si>
  <si>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</si>
  <si>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</si>
  <si>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</si>
  <si>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</si>
  <si>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</si>
  <si>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</si>
  <si>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</si>
  <si>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</si>
  <si>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</si>
  <si>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</si>
  <si>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</si>
  <si>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</si>
  <si>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</si>
  <si>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</si>
  <si>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</si>
  <si>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</si>
  <si>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</si>
  <si>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</si>
  <si>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</si>
  <si>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</si>
  <si>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</si>
  <si>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</si>
  <si>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</si>
  <si>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</si>
  <si>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</si>
  <si>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</si>
  <si>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</si>
  <si>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</si>
  <si>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</si>
  <si>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</si>
  <si>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</si>
  <si>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</si>
  <si>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</si>
  <si>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</si>
  <si>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</si>
  <si>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</si>
  <si>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</si>
  <si>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</si>
  <si>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</si>
  <si>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</si>
  <si>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</si>
  <si>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</si>
  <si>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</si>
  <si>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</si>
  <si>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</si>
  <si>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</si>
  <si>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</si>
  <si>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</si>
  <si>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</si>
  <si>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</si>
  <si>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</si>
  <si>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</si>
  <si>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</si>
  <si>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</si>
  <si>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</si>
  <si>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</si>
  <si>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</si>
  <si>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</si>
  <si>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</si>
  <si>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</si>
  <si>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</si>
  <si>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</si>
  <si>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</si>
  <si>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</si>
  <si>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</si>
  <si>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</si>
  <si>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</si>
  <si>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</si>
  <si>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</si>
  <si>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</si>
  <si>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</si>
  <si>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</si>
  <si>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</si>
  <si>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</si>
  <si>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</si>
  <si>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</si>
  <si>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</si>
  <si>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</si>
  <si>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</si>
  <si>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</si>
  <si>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</si>
  <si>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</si>
  <si>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</si>
  <si>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</si>
  <si>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</si>
  <si>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</si>
  <si>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</si>
  <si>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</si>
  <si>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</si>
  <si>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</si>
  <si>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</si>
  <si>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</si>
  <si>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</si>
  <si>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</si>
  <si>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</si>
  <si>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</si>
  <si>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</si>
  <si>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</si>
  <si>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</si>
  <si>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</si>
  <si>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</si>
  <si>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</si>
  <si>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</si>
  <si>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</si>
  <si>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</si>
  <si>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</si>
  <si>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</si>
  <si>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</si>
  <si>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</si>
  <si>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</si>
  <si>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</si>
  <si>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</si>
  <si>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</si>
  <si>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</si>
  <si>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</si>
  <si>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</si>
  <si>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</si>
  <si>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</si>
  <si>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</si>
  <si>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</si>
  <si>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</si>
  <si>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</si>
  <si>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</si>
  <si>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</si>
  <si>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</si>
  <si>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</si>
  <si>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</si>
  <si>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</si>
  <si>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</si>
  <si>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</si>
  <si>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</si>
  <si>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</si>
  <si>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</si>
  <si>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</si>
  <si>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</si>
  <si>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</si>
  <si>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</si>
  <si>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</si>
  <si>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</si>
  <si>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</si>
  <si>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</si>
  <si>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</si>
  <si>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</si>
  <si>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</si>
  <si>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</si>
  <si>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</si>
  <si>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</si>
  <si>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</si>
  <si>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</si>
  <si>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</si>
  <si>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</si>
  <si>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</si>
  <si>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</si>
  <si>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</si>
  <si>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</si>
  <si>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</si>
  <si>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</si>
  <si>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</si>
  <si>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</si>
  <si>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</si>
  <si>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</si>
  <si>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</si>
  <si>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</si>
  <si>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</si>
  <si>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</si>
  <si>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</si>
  <si>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</si>
  <si>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</si>
  <si>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</si>
  <si>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</si>
  <si>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</si>
  <si>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</si>
  <si>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</si>
  <si>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</si>
  <si>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</si>
  <si>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</si>
  <si>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</si>
  <si>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</si>
  <si>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</si>
  <si>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</si>
  <si>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</si>
  <si>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</si>
  <si>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</si>
  <si>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</si>
  <si>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</si>
  <si>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</si>
  <si>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</si>
  <si>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Demand</t>
  </si>
  <si>
    <t>*1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</si>
</sst>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2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borderId="3" applyNumberFormat="1" applyFont="1" applyFill="0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0" fontId="2" borderId="5" applyNumberFormat="1" applyFont="1" applyFill="0" applyBorder="1" applyAlignment="1" applyProtection="0">
      <alignment vertical="top" wrapText="1"/>
    </xf>
    <xf numFmtId="0" fontId="2" borderId="6" applyNumberFormat="1" applyFont="1" applyFill="0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vertical="top" wrapText="1"/>
    </xf>
    <xf numFmtId="0" fontId="2" borderId="8" applyNumberFormat="1" applyFont="1" applyFill="0" applyBorder="1" applyAlignment="1" applyProtection="0">
      <alignment vertical="top" wrapText="1"/>
    </xf>
    <xf numFmtId="0" fontId="2" borderId="9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borderId="10" applyNumberFormat="1" applyFont="1" applyFill="0" applyBorder="1" applyAlignment="1" applyProtection="0">
      <alignment vertical="top" wrapText="1"/>
    </xf>
    <xf numFmtId="0" fontId="2" borderId="11" applyNumberFormat="1" applyFont="1" applyFill="0" applyBorder="1" applyAlignment="1" applyProtection="0">
      <alignment vertical="top" wrapText="1"/>
    </xf>
    <xf numFmtId="0" fontId="2" borderId="12" applyNumberFormat="1" applyFont="1" applyFill="0" applyBorder="1" applyAlignment="1" applyProtection="0">
      <alignment vertical="top" wrapText="1"/>
    </xf>
    <xf numFmtId="0" fontId="2" borderId="13" applyNumberFormat="0" applyFont="1" applyFill="0" applyBorder="1" applyAlignment="1" applyProtection="0">
      <alignment vertical="top" wrapText="1"/>
    </xf>
    <xf numFmtId="0" fontId="2" borderId="13" applyNumberFormat="1" applyFont="1" applyFill="0" applyBorder="1" applyAlignment="1" applyProtection="0">
      <alignment vertical="top" wrapText="1"/>
    </xf>
    <xf numFmtId="0" fontId="2" borderId="14" applyNumberFormat="1" applyFont="1" applyFill="0" applyBorder="1" applyAlignment="1" applyProtection="0">
      <alignment vertical="top" wrapText="1"/>
    </xf>
    <xf numFmtId="0" fontId="2" borderId="15" applyNumberFormat="0" applyFont="1" applyFill="0" applyBorder="1" applyAlignment="1" applyProtection="0">
      <alignment vertical="top" wrapText="1"/>
    </xf>
    <xf numFmtId="0" fontId="2" borderId="15" applyNumberFormat="1" applyFont="1" applyFill="0" applyBorder="1" applyAlignment="1" applyProtection="0">
      <alignment vertical="top" wrapText="1"/>
    </xf>
    <xf numFmtId="0" fontId="2" borderId="16" applyNumberFormat="1" applyFont="1" applyFill="0" applyBorder="1" applyAlignment="1" applyProtection="0">
      <alignment vertical="top" wrapText="1"/>
    </xf>
    <xf numFmtId="0" fontId="2" borderId="1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9ce159"/>
      <rgbColor rgb="00000000"/>
      <rgbColor rgb="e5afe489"/>
      <rgbColor rgb="ffff3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V2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" customWidth="1"/>
    <col min="2" max="2" width="12.25" style="1" customWidth="1"/>
    <col min="3" max="3" width="6.92188" style="1" customWidth="1"/>
    <col min="4" max="4" width="4.72656" style="1" customWidth="1"/>
    <col min="5" max="5" width="5.03125" style="1" customWidth="1"/>
    <col min="6" max="6" width="5.28125" style="1" customWidth="1"/>
    <col min="7" max="7" width="4.60938" style="1" customWidth="1"/>
    <col min="8" max="8" width="5.03125" style="1" customWidth="1"/>
    <col min="9" max="9" width="5.03125" style="1" customWidth="1"/>
    <col min="10" max="10" width="5.03125" style="1" customWidth="1"/>
    <col min="11" max="11" width="5.03125" style="1" customWidth="1"/>
    <col min="12" max="12" width="5.03125" style="1" customWidth="1"/>
    <col min="13" max="13" width="5.03125" style="1" customWidth="1"/>
    <col min="14" max="14" width="5.03125" style="1" customWidth="1"/>
    <col min="15" max="15" width="5.03125" style="1" customWidth="1"/>
    <col min="16" max="16" width="5.03125" style="1" customWidth="1"/>
    <col min="17" max="17" width="5.03125" style="1" customWidth="1"/>
    <col min="18" max="18" width="5.03125" style="1" customWidth="1"/>
    <col min="19" max="19" width="5.03125" style="1" customWidth="1"/>
    <col min="20" max="20" width="5.03125" style="1" customWidth="1"/>
    <col min="21" max="21" width="5.03125" style="1" customWidth="1"/>
    <col min="22" max="22" width="5.03125" style="1" customWidth="1"/>
    <col min="23" max="23" width="5.03125" style="1" customWidth="1"/>
    <col min="24" max="24" width="8.13281" style="1" customWidth="1"/>
    <col min="25" max="25" width="5.03125" style="1" customWidth="1"/>
    <col min="26" max="26" width="5.03125" style="1" customWidth="1"/>
    <col min="27" max="27" width="5.03125" style="1" customWidth="1"/>
    <col min="28" max="28" width="5.03125" style="1" customWidth="1"/>
    <col min="29" max="29" width="5.03125" style="1" customWidth="1"/>
    <col min="30" max="30" width="5.03125" style="1" customWidth="1"/>
    <col min="31" max="31" width="5.03125" style="1" customWidth="1"/>
    <col min="32" max="32" width="5.03125" style="1" customWidth="1"/>
    <col min="33" max="33" width="5.03125" style="1" customWidth="1"/>
    <col min="34" max="34" width="5.03125" style="1" customWidth="1"/>
    <col min="35" max="35" width="5.03125" style="1" customWidth="1"/>
    <col min="36" max="36" width="5.03125" style="1" customWidth="1"/>
    <col min="37" max="37" width="5.03125" style="1" customWidth="1"/>
    <col min="38" max="38" width="5.03125" style="1" customWidth="1"/>
    <col min="39" max="39" width="5.03125" style="1" customWidth="1"/>
    <col min="40" max="40" width="5.03125" style="1" customWidth="1"/>
    <col min="41" max="41" width="5.03125" style="1" customWidth="1"/>
    <col min="42" max="42" width="5.03125" style="1" customWidth="1"/>
    <col min="43" max="43" width="5.03125" style="1" customWidth="1"/>
    <col min="44" max="44" width="5.03125" style="1" customWidth="1"/>
    <col min="45" max="45" width="5.03125" style="1" customWidth="1"/>
    <col min="46" max="46" width="5.03125" style="1" customWidth="1"/>
    <col min="47" max="47" width="5.03125" style="1" customWidth="1"/>
    <col min="48" max="48" width="5.03125" style="1" customWidth="1"/>
    <col min="49" max="49" width="5.03125" style="1" customWidth="1"/>
    <col min="50" max="50" width="5.03125" style="1" customWidth="1"/>
    <col min="51" max="51" width="5.03125" style="1" customWidth="1"/>
    <col min="52" max="52" width="5.03125" style="1" customWidth="1"/>
    <col min="53" max="53" width="5.03125" style="1" customWidth="1"/>
    <col min="54" max="54" width="5.03125" style="1" customWidth="1"/>
    <col min="55" max="55" width="5.03125" style="1" customWidth="1"/>
    <col min="56" max="56" width="5.03125" style="1" customWidth="1"/>
    <col min="57" max="57" width="5.03125" style="1" customWidth="1"/>
    <col min="58" max="58" width="5.03125" style="1" customWidth="1"/>
    <col min="59" max="59" width="5.03125" style="1" customWidth="1"/>
    <col min="60" max="60" width="5.03125" style="1" customWidth="1"/>
    <col min="61" max="61" width="5.03125" style="1" customWidth="1"/>
    <col min="62" max="62" width="5.03125" style="1" customWidth="1"/>
    <col min="63" max="63" width="5.03125" style="1" customWidth="1"/>
    <col min="64" max="64" width="5.03125" style="1" customWidth="1"/>
    <col min="65" max="65" width="5.03125" style="1" customWidth="1"/>
    <col min="66" max="66" width="5.03125" style="1" customWidth="1"/>
    <col min="67" max="67" width="5.03125" style="1" customWidth="1"/>
    <col min="68" max="68" width="5.03125" style="1" customWidth="1"/>
    <col min="69" max="69" width="5.03125" style="1" customWidth="1"/>
    <col min="70" max="70" width="5.03125" style="1" customWidth="1"/>
    <col min="71" max="71" width="5.03125" style="1" customWidth="1"/>
    <col min="72" max="72" width="5.03125" style="1" customWidth="1"/>
    <col min="73" max="73" width="5.03125" style="1" customWidth="1"/>
    <col min="74" max="74" width="5.03125" style="1" customWidth="1"/>
    <col min="75" max="75" width="5.03125" style="1" customWidth="1"/>
    <col min="76" max="76" width="5.03125" style="1" customWidth="1"/>
    <col min="77" max="77" width="5.03125" style="1" customWidth="1"/>
    <col min="78" max="78" width="5.03125" style="1" customWidth="1"/>
    <col min="79" max="79" width="5.03125" style="1" customWidth="1"/>
    <col min="80" max="80" width="5.03125" style="1" customWidth="1"/>
    <col min="81" max="81" width="5.03125" style="1" customWidth="1"/>
    <col min="82" max="82" width="5.03125" style="1" customWidth="1"/>
    <col min="83" max="83" width="5.03125" style="1" customWidth="1"/>
    <col min="84" max="84" width="5.03125" style="1" customWidth="1"/>
    <col min="85" max="85" width="5.03125" style="1" customWidth="1"/>
    <col min="86" max="86" width="5.03125" style="1" customWidth="1"/>
    <col min="87" max="87" width="5.03125" style="1" customWidth="1"/>
    <col min="88" max="88" width="5.03125" style="1" customWidth="1"/>
    <col min="89" max="89" width="5.03125" style="1" customWidth="1"/>
    <col min="90" max="90" width="5.03125" style="1" customWidth="1"/>
    <col min="91" max="91" width="5.03125" style="1" customWidth="1"/>
    <col min="92" max="92" width="5.03125" style="1" customWidth="1"/>
    <col min="93" max="93" width="5.03125" style="1" customWidth="1"/>
    <col min="94" max="94" width="5.03125" style="1" customWidth="1"/>
    <col min="95" max="95" width="5.03125" style="1" customWidth="1"/>
    <col min="96" max="96" width="5.03125" style="1" customWidth="1"/>
    <col min="97" max="97" width="5.03125" style="1" customWidth="1"/>
    <col min="98" max="98" width="5.03125" style="1" customWidth="1"/>
    <col min="99" max="99" width="5.03125" style="1" customWidth="1"/>
    <col min="100" max="100" width="5.03125" style="1" customWidth="1"/>
    <col min="101" max="101" width="5.03125" style="1" customWidth="1"/>
    <col min="102" max="102" width="5.03125" style="1" customWidth="1"/>
    <col min="103" max="103" width="5.03125" style="1" customWidth="1"/>
    <col min="104" max="104" width="5.03125" style="1" customWidth="1"/>
    <col min="105" max="105" width="5.03125" style="1" customWidth="1"/>
    <col min="106" max="106" width="5.03125" style="1" customWidth="1"/>
    <col min="107" max="107" width="5.03125" style="1" customWidth="1"/>
    <col min="108" max="108" width="5.03125" style="1" customWidth="1"/>
    <col min="109" max="109" width="5.03125" style="1" customWidth="1"/>
    <col min="110" max="110" width="5.03125" style="1" customWidth="1"/>
    <col min="111" max="111" width="5.03125" style="1" customWidth="1"/>
    <col min="112" max="112" width="5.03125" style="1" customWidth="1"/>
    <col min="113" max="113" width="5.03125" style="1" customWidth="1"/>
    <col min="114" max="114" width="5.03125" style="1" customWidth="1"/>
    <col min="115" max="115" width="5.03125" style="1" customWidth="1"/>
    <col min="116" max="116" width="5.03125" style="1" customWidth="1"/>
    <col min="117" max="117" width="5.03125" style="1" customWidth="1"/>
    <col min="118" max="118" width="5.03125" style="1" customWidth="1"/>
    <col min="119" max="119" width="5.03125" style="1" customWidth="1"/>
    <col min="120" max="120" width="5.03125" style="1" customWidth="1"/>
    <col min="121" max="121" width="5.03125" style="1" customWidth="1"/>
    <col min="122" max="122" width="5.03125" style="1" customWidth="1"/>
    <col min="123" max="123" width="5.03125" style="1" customWidth="1"/>
    <col min="124" max="124" width="5.03125" style="1" customWidth="1"/>
    <col min="125" max="125" width="5.03125" style="1" customWidth="1"/>
    <col min="126" max="126" width="5.03125" style="1" customWidth="1"/>
    <col min="127" max="127" width="5.03125" style="1" customWidth="1"/>
    <col min="128" max="128" width="5.03125" style="1" customWidth="1"/>
    <col min="129" max="129" width="5.03125" style="1" customWidth="1"/>
    <col min="130" max="130" width="5.03125" style="1" customWidth="1"/>
    <col min="131" max="131" width="5.03125" style="1" customWidth="1"/>
    <col min="132" max="132" width="5.03125" style="1" customWidth="1"/>
    <col min="133" max="133" width="5.03125" style="1" customWidth="1"/>
    <col min="134" max="134" width="5.03125" style="1" customWidth="1"/>
    <col min="135" max="135" width="5.03125" style="1" customWidth="1"/>
    <col min="136" max="136" width="5.03125" style="1" customWidth="1"/>
    <col min="137" max="137" width="5.03125" style="1" customWidth="1"/>
    <col min="138" max="138" width="5.03125" style="1" customWidth="1"/>
    <col min="139" max="139" width="5.03125" style="1" customWidth="1"/>
    <col min="140" max="140" width="5.03125" style="1" customWidth="1"/>
    <col min="141" max="141" width="5.03125" style="1" customWidth="1"/>
    <col min="142" max="142" width="5.03125" style="1" customWidth="1"/>
    <col min="143" max="143" width="5.03125" style="1" customWidth="1"/>
    <col min="144" max="144" width="5.03125" style="1" customWidth="1"/>
    <col min="145" max="145" width="5.03125" style="1" customWidth="1"/>
    <col min="146" max="146" width="5.03125" style="1" customWidth="1"/>
    <col min="147" max="147" width="5.03125" style="1" customWidth="1"/>
    <col min="148" max="148" width="5.03125" style="1" customWidth="1"/>
    <col min="149" max="149" width="5.03125" style="1" customWidth="1"/>
    <col min="150" max="150" width="5.03125" style="1" customWidth="1"/>
    <col min="151" max="151" width="5.03125" style="1" customWidth="1"/>
    <col min="152" max="152" width="5.03125" style="1" customWidth="1"/>
    <col min="153" max="153" width="5.03125" style="1" customWidth="1"/>
    <col min="154" max="154" width="5.03125" style="1" customWidth="1"/>
    <col min="155" max="155" width="5.03125" style="1" customWidth="1"/>
    <col min="156" max="156" width="5.03125" style="1" customWidth="1"/>
    <col min="157" max="157" width="5.03125" style="1" customWidth="1"/>
    <col min="158" max="158" width="5.03125" style="1" customWidth="1"/>
    <col min="159" max="159" width="5.03125" style="1" customWidth="1"/>
    <col min="160" max="160" width="5.03125" style="1" customWidth="1"/>
    <col min="161" max="161" width="5.03125" style="1" customWidth="1"/>
    <col min="162" max="162" width="5.03125" style="1" customWidth="1"/>
    <col min="163" max="163" width="5.03125" style="1" customWidth="1"/>
    <col min="164" max="164" width="5.03125" style="1" customWidth="1"/>
    <col min="165" max="165" width="5.03125" style="1" customWidth="1"/>
    <col min="166" max="166" width="5.03125" style="1" customWidth="1"/>
    <col min="167" max="167" width="5.03125" style="1" customWidth="1"/>
    <col min="168" max="168" width="5.03125" style="1" customWidth="1"/>
    <col min="169" max="169" width="5.03125" style="1" customWidth="1"/>
    <col min="170" max="170" width="5.03125" style="1" customWidth="1"/>
    <col min="171" max="171" width="5.03125" style="1" customWidth="1"/>
    <col min="172" max="172" width="5.03125" style="1" customWidth="1"/>
    <col min="173" max="173" width="5.03125" style="1" customWidth="1"/>
    <col min="174" max="174" width="5.03125" style="1" customWidth="1"/>
    <col min="175" max="175" width="5.03125" style="1" customWidth="1"/>
    <col min="176" max="176" width="5.03125" style="1" customWidth="1"/>
    <col min="177" max="177" width="5.03125" style="1" customWidth="1"/>
    <col min="178" max="178" width="5.03125" style="1" customWidth="1"/>
    <col min="179" max="179" width="5.03125" style="1" customWidth="1"/>
    <col min="180" max="180" width="5.03125" style="1" customWidth="1"/>
    <col min="181" max="181" width="5.03125" style="1" customWidth="1"/>
    <col min="182" max="182" width="5.03125" style="1" customWidth="1"/>
    <col min="183" max="183" width="5.03125" style="1" customWidth="1"/>
    <col min="184" max="184" width="5.03125" style="1" customWidth="1"/>
    <col min="185" max="185" width="5.03125" style="1" customWidth="1"/>
    <col min="186" max="186" width="5.03125" style="1" customWidth="1"/>
    <col min="187" max="187" width="5.03125" style="1" customWidth="1"/>
    <col min="188" max="188" width="5.03125" style="1" customWidth="1"/>
    <col min="189" max="189" width="5.03125" style="1" customWidth="1"/>
    <col min="190" max="190" width="5.03125" style="1" customWidth="1"/>
    <col min="191" max="191" width="5.03125" style="1" customWidth="1"/>
    <col min="192" max="192" width="5.03125" style="1" customWidth="1"/>
    <col min="193" max="193" width="5.03125" style="1" customWidth="1"/>
    <col min="194" max="194" width="5.03125" style="1" customWidth="1"/>
    <col min="195" max="195" width="5.03125" style="1" customWidth="1"/>
    <col min="196" max="196" width="5.03125" style="1" customWidth="1"/>
    <col min="197" max="197" width="5.03125" style="1" customWidth="1"/>
    <col min="198" max="198" width="5.03125" style="1" customWidth="1"/>
    <col min="199" max="199" width="5.03125" style="1" customWidth="1"/>
    <col min="200" max="200" width="5.03125" style="1" customWidth="1"/>
    <col min="201" max="201" width="5.03125" style="1" customWidth="1"/>
    <col min="202" max="202" width="5.03125" style="1" customWidth="1"/>
    <col min="203" max="203" width="5.03125" style="1" customWidth="1"/>
    <col min="204" max="204" width="5.03125" style="1" customWidth="1"/>
    <col min="205" max="205" width="5.03125" style="1" customWidth="1"/>
    <col min="206" max="206" width="5.03125" style="1" customWidth="1"/>
    <col min="207" max="207" width="5.03125" style="1" customWidth="1"/>
    <col min="208" max="208" width="5.03125" style="1" customWidth="1"/>
    <col min="209" max="209" width="5.03125" style="1" customWidth="1"/>
    <col min="210" max="210" width="5.03125" style="1" customWidth="1"/>
    <col min="211" max="211" width="5.03125" style="1" customWidth="1"/>
    <col min="212" max="212" width="5.03125" style="1" customWidth="1"/>
    <col min="213" max="213" width="5.03125" style="1" customWidth="1"/>
    <col min="214" max="214" width="5.03125" style="1" customWidth="1"/>
    <col min="215" max="215" width="5.03125" style="1" customWidth="1"/>
    <col min="216" max="216" width="5.03125" style="1" customWidth="1"/>
    <col min="217" max="217" width="5.03125" style="1" customWidth="1"/>
    <col min="218" max="218" width="5.03125" style="1" customWidth="1"/>
    <col min="219" max="219" width="5.03125" style="1" customWidth="1"/>
    <col min="220" max="220" width="5.03125" style="1" customWidth="1"/>
    <col min="221" max="221" width="5.03125" style="1" customWidth="1"/>
    <col min="222" max="222" width="5.03125" style="1" customWidth="1"/>
    <col min="223" max="223" width="5.03125" style="1" customWidth="1"/>
    <col min="224" max="224" width="5.03125" style="1" customWidth="1"/>
    <col min="225" max="225" width="5.03125" style="1" customWidth="1"/>
    <col min="226" max="226" width="5.03125" style="1" customWidth="1"/>
    <col min="227" max="227" width="5.03125" style="1" customWidth="1"/>
    <col min="228" max="228" width="5.03125" style="1" customWidth="1"/>
    <col min="229" max="229" width="5.03125" style="1" customWidth="1"/>
    <col min="230" max="230" width="5.03125" style="1" customWidth="1"/>
    <col min="231" max="231" width="5.03125" style="1" customWidth="1"/>
    <col min="232" max="232" width="5.03125" style="1" customWidth="1"/>
    <col min="233" max="233" width="5.03125" style="1" customWidth="1"/>
    <col min="234" max="234" width="5.03125" style="1" customWidth="1"/>
    <col min="235" max="235" width="5.03125" style="1" customWidth="1"/>
    <col min="236" max="236" width="5.03125" style="1" customWidth="1"/>
    <col min="237" max="237" width="5.03125" style="1" customWidth="1"/>
    <col min="238" max="238" width="5.03125" style="1" customWidth="1"/>
    <col min="239" max="239" width="5.03125" style="1" customWidth="1"/>
    <col min="240" max="240" width="5.03125" style="1" customWidth="1"/>
    <col min="241" max="241" width="5.03125" style="1" customWidth="1"/>
    <col min="242" max="242" width="5.03125" style="1" customWidth="1"/>
    <col min="243" max="243" width="5.03125" style="1" customWidth="1"/>
    <col min="244" max="244" width="5.03125" style="1" customWidth="1"/>
    <col min="245" max="245" width="5.03125" style="1" customWidth="1"/>
    <col min="246" max="246" width="5.03125" style="1" customWidth="1"/>
    <col min="247" max="247" width="5.03125" style="1" customWidth="1"/>
    <col min="248" max="248" width="5.03125" style="1" customWidth="1"/>
    <col min="249" max="249" width="5.03125" style="1" customWidth="1"/>
    <col min="250" max="250" width="5.03125" style="1" customWidth="1"/>
    <col min="251" max="251" width="5.03125" style="1" customWidth="1"/>
    <col min="252" max="252" width="5.03125" style="1" customWidth="1"/>
    <col min="253" max="253" width="5.03125" style="1" customWidth="1"/>
    <col min="254" max="254" width="5.03125" style="1" customWidth="1"/>
    <col min="255" max="255" width="5.03125" style="1" customWidth="1"/>
    <col min="256" max="256" width="5.03125" style="1" customWidth="1"/>
  </cols>
  <sheetData>
    <row r="1" ht="2" customHeight="1"/>
    <row r="2" ht="20.5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ht="20.85" customHeight="1">
      <c r="B3" s="4"/>
      <c r="C3" s="5"/>
      <c r="D3" t="s" s="6">
        <v>0</v>
      </c>
      <c r="E3" t="s" s="6">
        <v>1</v>
      </c>
      <c r="F3" t="s" s="6">
        <v>2</v>
      </c>
      <c r="G3" t="s" s="6">
        <v>3</v>
      </c>
      <c r="H3" t="s" s="6">
        <v>4</v>
      </c>
      <c r="I3" t="s" s="6">
        <v>5</v>
      </c>
      <c r="J3" t="s" s="6">
        <v>6</v>
      </c>
      <c r="K3" t="s" s="6">
        <v>7</v>
      </c>
      <c r="L3" t="s" s="6">
        <v>8</v>
      </c>
      <c r="M3" t="s" s="6">
        <v>9</v>
      </c>
      <c r="N3" t="s" s="6">
        <v>10</v>
      </c>
      <c r="O3" t="s" s="6">
        <v>11</v>
      </c>
      <c r="P3" t="s" s="6">
        <v>12</v>
      </c>
      <c r="Q3" t="s" s="6">
        <v>13</v>
      </c>
      <c r="R3" t="s" s="6">
        <v>14</v>
      </c>
      <c r="S3" t="s" s="6">
        <v>15</v>
      </c>
      <c r="T3" t="s" s="6">
        <v>16</v>
      </c>
      <c r="U3" t="s" s="6">
        <v>17</v>
      </c>
      <c r="V3" t="s" s="6">
        <v>18</v>
      </c>
      <c r="W3" t="s" s="6">
        <v>19</v>
      </c>
      <c r="X3" t="s" s="5">
        <v>20</v>
      </c>
      <c r="Y3" t="s" s="5">
        <v>21</v>
      </c>
      <c r="Z3" s="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ht="20.65" customHeight="1">
      <c r="B4" s="4"/>
      <c r="C4" s="8">
        <v>1</v>
      </c>
      <c r="D4" t="s" s="9">
        <v>22</v>
      </c>
      <c r="E4" t="s" s="10">
        <v>23</v>
      </c>
      <c r="F4" t="s" s="10">
        <v>24</v>
      </c>
      <c r="G4" t="s" s="10">
        <v>25</v>
      </c>
      <c r="H4" t="s" s="10">
        <v>26</v>
      </c>
      <c r="I4" t="s" s="10">
        <v>27</v>
      </c>
      <c r="J4" t="s" s="10">
        <v>28</v>
      </c>
      <c r="K4" t="s" s="10">
        <v>29</v>
      </c>
      <c r="L4" t="s" s="10">
        <v>30</v>
      </c>
      <c r="M4" t="s" s="10">
        <v>31</v>
      </c>
      <c r="N4" t="s" s="10">
        <v>32</v>
      </c>
      <c r="O4" t="s" s="10">
        <v>33</v>
      </c>
      <c r="P4" t="s" s="10">
        <v>34</v>
      </c>
      <c r="Q4" t="s" s="10">
        <v>35</v>
      </c>
      <c r="R4" t="s" s="10">
        <v>36</v>
      </c>
      <c r="S4" t="s" s="10">
        <v>37</v>
      </c>
      <c r="T4" t="s" s="10">
        <v>38</v>
      </c>
      <c r="U4" t="s" s="10">
        <v>39</v>
      </c>
      <c r="V4" t="s" s="10">
        <v>40</v>
      </c>
      <c r="W4" t="s" s="11">
        <v>41</v>
      </c>
      <c r="X4" s="12">
        <f>7500*40</f>
        <v>300000</v>
      </c>
      <c r="Y4" s="5">
        <v>1.6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ht="20.35" customHeight="1">
      <c r="B5" s="4"/>
      <c r="C5" s="8">
        <v>2</v>
      </c>
      <c r="D5" t="s" s="12">
        <v>42</v>
      </c>
      <c r="E5" t="s" s="5">
        <v>43</v>
      </c>
      <c r="F5" t="s" s="5">
        <v>44</v>
      </c>
      <c r="G5" t="s" s="5">
        <v>45</v>
      </c>
      <c r="H5" t="s" s="5">
        <v>46</v>
      </c>
      <c r="I5" t="s" s="5">
        <v>47</v>
      </c>
      <c r="J5" t="s" s="5">
        <v>48</v>
      </c>
      <c r="K5" t="s" s="5">
        <v>49</v>
      </c>
      <c r="L5" t="s" s="5">
        <v>50</v>
      </c>
      <c r="M5" t="s" s="5">
        <v>51</v>
      </c>
      <c r="N5" t="s" s="5">
        <v>52</v>
      </c>
      <c r="O5" t="s" s="5">
        <v>53</v>
      </c>
      <c r="P5" t="s" s="5">
        <v>54</v>
      </c>
      <c r="Q5" t="s" s="5">
        <v>55</v>
      </c>
      <c r="R5" t="s" s="5">
        <v>56</v>
      </c>
      <c r="S5" t="s" s="5">
        <v>57</v>
      </c>
      <c r="T5" t="s" s="5">
        <v>58</v>
      </c>
      <c r="U5" t="s" s="5">
        <v>59</v>
      </c>
      <c r="V5" t="s" s="5">
        <v>60</v>
      </c>
      <c r="W5" t="s" s="8">
        <v>61</v>
      </c>
      <c r="X5" s="12">
        <f t="shared" si="1" ref="X5:X12">7500*15</f>
        <v>112500</v>
      </c>
      <c r="Y5" s="5">
        <v>1.55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ht="20.35" customHeight="1">
      <c r="B6" s="4"/>
      <c r="C6" s="8">
        <v>3</v>
      </c>
      <c r="D6" t="s" s="12">
        <v>62</v>
      </c>
      <c r="E6" t="s" s="5">
        <v>63</v>
      </c>
      <c r="F6" t="s" s="5">
        <v>64</v>
      </c>
      <c r="G6" t="s" s="5">
        <v>65</v>
      </c>
      <c r="H6" t="s" s="5">
        <v>66</v>
      </c>
      <c r="I6" t="s" s="5">
        <v>67</v>
      </c>
      <c r="J6" t="s" s="5">
        <v>68</v>
      </c>
      <c r="K6" t="s" s="5">
        <v>69</v>
      </c>
      <c r="L6" t="s" s="5">
        <v>70</v>
      </c>
      <c r="M6" t="s" s="5">
        <v>71</v>
      </c>
      <c r="N6" t="s" s="5">
        <v>72</v>
      </c>
      <c r="O6" t="s" s="5">
        <v>73</v>
      </c>
      <c r="P6" t="s" s="5">
        <v>74</v>
      </c>
      <c r="Q6" t="s" s="5">
        <v>75</v>
      </c>
      <c r="R6" t="s" s="5">
        <v>76</v>
      </c>
      <c r="S6" t="s" s="5">
        <v>77</v>
      </c>
      <c r="T6" t="s" s="5">
        <v>78</v>
      </c>
      <c r="U6" t="s" s="5">
        <v>79</v>
      </c>
      <c r="V6" t="s" s="5">
        <v>80</v>
      </c>
      <c r="W6" t="s" s="8">
        <v>81</v>
      </c>
      <c r="X6" s="12">
        <f>7500*50</f>
        <v>375000</v>
      </c>
      <c r="Y6" s="5">
        <v>1.45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ht="20.35" customHeight="1">
      <c r="B7" s="4"/>
      <c r="C7" s="8">
        <v>4</v>
      </c>
      <c r="D7" t="s" s="12">
        <v>82</v>
      </c>
      <c r="E7" t="s" s="5">
        <v>83</v>
      </c>
      <c r="F7" t="s" s="5">
        <v>84</v>
      </c>
      <c r="G7" t="s" s="5">
        <v>85</v>
      </c>
      <c r="H7" t="s" s="5">
        <v>86</v>
      </c>
      <c r="I7" t="s" s="5">
        <v>87</v>
      </c>
      <c r="J7" t="s" s="5">
        <v>88</v>
      </c>
      <c r="K7" t="s" s="5">
        <v>89</v>
      </c>
      <c r="L7" t="s" s="5">
        <v>90</v>
      </c>
      <c r="M7" t="s" s="5">
        <v>91</v>
      </c>
      <c r="N7" t="s" s="5">
        <v>92</v>
      </c>
      <c r="O7" t="s" s="5">
        <v>93</v>
      </c>
      <c r="P7" t="s" s="5">
        <v>94</v>
      </c>
      <c r="Q7" t="s" s="5">
        <v>95</v>
      </c>
      <c r="R7" t="s" s="5">
        <v>96</v>
      </c>
      <c r="S7" t="s" s="5">
        <v>97</v>
      </c>
      <c r="T7" t="s" s="5">
        <v>98</v>
      </c>
      <c r="U7" t="s" s="5">
        <v>99</v>
      </c>
      <c r="V7" t="s" s="5">
        <v>100</v>
      </c>
      <c r="W7" t="s" s="8">
        <v>101</v>
      </c>
      <c r="X7" s="12">
        <f>7500*20</f>
        <v>150000</v>
      </c>
      <c r="Y7" s="5">
        <v>1.65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ht="20.35" customHeight="1">
      <c r="B8" s="4"/>
      <c r="C8" s="8">
        <v>5</v>
      </c>
      <c r="D8" t="s" s="12">
        <v>102</v>
      </c>
      <c r="E8" t="s" s="5">
        <v>103</v>
      </c>
      <c r="F8" t="s" s="5">
        <v>104</v>
      </c>
      <c r="G8" t="s" s="5">
        <v>105</v>
      </c>
      <c r="H8" t="s" s="5">
        <v>106</v>
      </c>
      <c r="I8" t="s" s="5">
        <v>107</v>
      </c>
      <c r="J8" t="s" s="5">
        <v>108</v>
      </c>
      <c r="K8" t="s" s="5">
        <v>109</v>
      </c>
      <c r="L8" t="s" s="5">
        <v>110</v>
      </c>
      <c r="M8" t="s" s="5">
        <v>111</v>
      </c>
      <c r="N8" t="s" s="5">
        <v>112</v>
      </c>
      <c r="O8" t="s" s="5">
        <v>113</v>
      </c>
      <c r="P8" t="s" s="5">
        <v>114</v>
      </c>
      <c r="Q8" t="s" s="5">
        <v>115</v>
      </c>
      <c r="R8" t="s" s="5">
        <v>116</v>
      </c>
      <c r="S8" t="s" s="5">
        <v>117</v>
      </c>
      <c r="T8" t="s" s="5">
        <v>118</v>
      </c>
      <c r="U8" t="s" s="5">
        <v>119</v>
      </c>
      <c r="V8" t="s" s="5">
        <v>120</v>
      </c>
      <c r="W8" t="s" s="8">
        <v>121</v>
      </c>
      <c r="X8" s="12">
        <f>7500*35</f>
        <v>262500</v>
      </c>
      <c r="Y8" s="5">
        <v>1.8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ht="20.35" customHeight="1">
      <c r="B9" s="4"/>
      <c r="C9" s="8">
        <v>6</v>
      </c>
      <c r="D9" t="s" s="12">
        <v>122</v>
      </c>
      <c r="E9" t="s" s="5">
        <v>123</v>
      </c>
      <c r="F9" t="s" s="5">
        <v>124</v>
      </c>
      <c r="G9" t="s" s="5">
        <v>125</v>
      </c>
      <c r="H9" t="s" s="5">
        <v>126</v>
      </c>
      <c r="I9" t="s" s="5">
        <v>127</v>
      </c>
      <c r="J9" t="s" s="5">
        <v>128</v>
      </c>
      <c r="K9" t="s" s="5">
        <v>129</v>
      </c>
      <c r="L9" t="s" s="5">
        <v>130</v>
      </c>
      <c r="M9" t="s" s="5">
        <v>131</v>
      </c>
      <c r="N9" t="s" s="5">
        <v>132</v>
      </c>
      <c r="O9" t="s" s="5">
        <v>133</v>
      </c>
      <c r="P9" t="s" s="5">
        <v>134</v>
      </c>
      <c r="Q9" t="s" s="5">
        <v>135</v>
      </c>
      <c r="R9" t="s" s="5">
        <v>136</v>
      </c>
      <c r="S9" t="s" s="5">
        <v>137</v>
      </c>
      <c r="T9" t="s" s="5">
        <v>138</v>
      </c>
      <c r="U9" t="s" s="5">
        <v>139</v>
      </c>
      <c r="V9" t="s" s="5">
        <v>140</v>
      </c>
      <c r="W9" t="s" s="8">
        <v>141</v>
      </c>
      <c r="X9" s="12">
        <f>7500*8</f>
        <v>60000</v>
      </c>
      <c r="Y9" s="5">
        <v>1.25</v>
      </c>
      <c r="Z9" s="5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ht="20.35" customHeight="1">
      <c r="B10" s="4"/>
      <c r="C10" s="8">
        <v>7</v>
      </c>
      <c r="D10" t="s" s="12">
        <v>142</v>
      </c>
      <c r="E10" t="s" s="5">
        <v>143</v>
      </c>
      <c r="F10" t="s" s="5">
        <v>144</v>
      </c>
      <c r="G10" t="s" s="5">
        <v>145</v>
      </c>
      <c r="H10" t="s" s="5">
        <v>146</v>
      </c>
      <c r="I10" t="s" s="5">
        <v>147</v>
      </c>
      <c r="J10" t="s" s="5">
        <v>148</v>
      </c>
      <c r="K10" t="s" s="5">
        <v>149</v>
      </c>
      <c r="L10" t="s" s="5">
        <v>150</v>
      </c>
      <c r="M10" t="s" s="5">
        <v>151</v>
      </c>
      <c r="N10" t="s" s="5">
        <v>152</v>
      </c>
      <c r="O10" t="s" s="5">
        <v>153</v>
      </c>
      <c r="P10" t="s" s="5">
        <v>154</v>
      </c>
      <c r="Q10" t="s" s="5">
        <v>155</v>
      </c>
      <c r="R10" t="s" s="5">
        <v>156</v>
      </c>
      <c r="S10" t="s" s="5">
        <v>157</v>
      </c>
      <c r="T10" t="s" s="5">
        <v>158</v>
      </c>
      <c r="U10" t="s" s="5">
        <v>159</v>
      </c>
      <c r="V10" t="s" s="5">
        <v>160</v>
      </c>
      <c r="W10" t="s" s="8">
        <v>161</v>
      </c>
      <c r="X10" s="12">
        <f t="shared" si="6" ref="X10:X14">7500*10</f>
        <v>75000</v>
      </c>
      <c r="Y10" s="5">
        <v>1.3</v>
      </c>
      <c r="Z10" s="5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ht="20.35" customHeight="1">
      <c r="B11" s="4"/>
      <c r="C11" s="8">
        <v>8</v>
      </c>
      <c r="D11" t="s" s="12">
        <v>162</v>
      </c>
      <c r="E11" t="s" s="5">
        <v>163</v>
      </c>
      <c r="F11" t="s" s="5">
        <v>164</v>
      </c>
      <c r="G11" t="s" s="5">
        <v>165</v>
      </c>
      <c r="H11" t="s" s="5">
        <v>166</v>
      </c>
      <c r="I11" t="s" s="5">
        <v>167</v>
      </c>
      <c r="J11" t="s" s="5">
        <v>168</v>
      </c>
      <c r="K11" t="s" s="5">
        <v>169</v>
      </c>
      <c r="L11" t="s" s="5">
        <v>170</v>
      </c>
      <c r="M11" t="s" s="5">
        <v>171</v>
      </c>
      <c r="N11" t="s" s="5">
        <v>172</v>
      </c>
      <c r="O11" t="s" s="5">
        <v>173</v>
      </c>
      <c r="P11" t="s" s="5">
        <v>174</v>
      </c>
      <c r="Q11" t="s" s="5">
        <v>175</v>
      </c>
      <c r="R11" t="s" s="5">
        <v>176</v>
      </c>
      <c r="S11" t="s" s="5">
        <v>177</v>
      </c>
      <c r="T11" t="s" s="5">
        <v>178</v>
      </c>
      <c r="U11" t="s" s="5">
        <v>179</v>
      </c>
      <c r="V11" t="s" s="5">
        <v>180</v>
      </c>
      <c r="W11" t="s" s="8">
        <v>181</v>
      </c>
      <c r="X11" s="12">
        <f>7500*25</f>
        <v>187500</v>
      </c>
      <c r="Y11" s="5">
        <v>1.65</v>
      </c>
      <c r="Z11" s="5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ht="20.35" customHeight="1">
      <c r="B12" s="4"/>
      <c r="C12" s="8">
        <v>9</v>
      </c>
      <c r="D12" t="s" s="12">
        <v>182</v>
      </c>
      <c r="E12" t="s" s="5">
        <v>183</v>
      </c>
      <c r="F12" t="s" s="5">
        <v>184</v>
      </c>
      <c r="G12" t="s" s="5">
        <v>185</v>
      </c>
      <c r="H12" t="s" s="5">
        <v>186</v>
      </c>
      <c r="I12" t="s" s="5">
        <v>187</v>
      </c>
      <c r="J12" t="s" s="5">
        <v>188</v>
      </c>
      <c r="K12" t="s" s="5">
        <v>189</v>
      </c>
      <c r="L12" t="s" s="5">
        <v>190</v>
      </c>
      <c r="M12" t="s" s="5">
        <v>191</v>
      </c>
      <c r="N12" t="s" s="5">
        <v>192</v>
      </c>
      <c r="O12" t="s" s="5">
        <v>193</v>
      </c>
      <c r="P12" t="s" s="5">
        <v>194</v>
      </c>
      <c r="Q12" t="s" s="5">
        <v>195</v>
      </c>
      <c r="R12" t="s" s="5">
        <v>196</v>
      </c>
      <c r="S12" t="s" s="5">
        <v>197</v>
      </c>
      <c r="T12" t="s" s="5">
        <v>198</v>
      </c>
      <c r="U12" t="s" s="5">
        <v>199</v>
      </c>
      <c r="V12" t="s" s="5">
        <v>200</v>
      </c>
      <c r="W12" t="s" s="8">
        <v>201</v>
      </c>
      <c r="X12" s="12">
        <f t="shared" si="1"/>
        <v>112500</v>
      </c>
      <c r="Y12" s="5">
        <v>1.75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ht="20.35" customHeight="1">
      <c r="B13" s="4"/>
      <c r="C13" s="8">
        <v>10</v>
      </c>
      <c r="D13" t="s" s="12">
        <v>202</v>
      </c>
      <c r="E13" t="s" s="5">
        <v>203</v>
      </c>
      <c r="F13" t="s" s="5">
        <v>204</v>
      </c>
      <c r="G13" t="s" s="5">
        <v>205</v>
      </c>
      <c r="H13" t="s" s="5">
        <v>206</v>
      </c>
      <c r="I13" t="s" s="5">
        <v>207</v>
      </c>
      <c r="J13" t="s" s="5">
        <v>208</v>
      </c>
      <c r="K13" t="s" s="5">
        <v>209</v>
      </c>
      <c r="L13" t="s" s="5">
        <v>210</v>
      </c>
      <c r="M13" t="s" s="5">
        <v>211</v>
      </c>
      <c r="N13" t="s" s="5">
        <v>212</v>
      </c>
      <c r="O13" t="s" s="5">
        <v>213</v>
      </c>
      <c r="P13" t="s" s="5">
        <v>214</v>
      </c>
      <c r="Q13" t="s" s="5">
        <v>215</v>
      </c>
      <c r="R13" t="s" s="5">
        <v>216</v>
      </c>
      <c r="S13" t="s" s="5">
        <v>217</v>
      </c>
      <c r="T13" t="s" s="5">
        <v>218</v>
      </c>
      <c r="U13" t="s" s="5">
        <v>219</v>
      </c>
      <c r="V13" t="s" s="5">
        <v>220</v>
      </c>
      <c r="W13" t="s" s="8">
        <v>221</v>
      </c>
      <c r="X13" s="12">
        <f>7500*45</f>
        <v>337500</v>
      </c>
      <c r="Y13" s="5">
        <v>1.65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ht="20.35" customHeight="1">
      <c r="B14" s="4"/>
      <c r="C14" s="8">
        <v>11</v>
      </c>
      <c r="D14" t="s" s="12">
        <v>222</v>
      </c>
      <c r="E14" t="s" s="5">
        <v>223</v>
      </c>
      <c r="F14" t="s" s="5">
        <v>224</v>
      </c>
      <c r="G14" t="s" s="5">
        <v>225</v>
      </c>
      <c r="H14" t="s" s="5">
        <v>226</v>
      </c>
      <c r="I14" t="s" s="5">
        <v>227</v>
      </c>
      <c r="J14" t="s" s="5">
        <v>228</v>
      </c>
      <c r="K14" t="s" s="5">
        <v>229</v>
      </c>
      <c r="L14" t="s" s="5">
        <v>230</v>
      </c>
      <c r="M14" t="s" s="5">
        <v>231</v>
      </c>
      <c r="N14" t="s" s="5">
        <v>232</v>
      </c>
      <c r="O14" t="s" s="5">
        <v>233</v>
      </c>
      <c r="P14" t="s" s="5">
        <v>234</v>
      </c>
      <c r="Q14" t="s" s="5">
        <v>235</v>
      </c>
      <c r="R14" t="s" s="5">
        <v>236</v>
      </c>
      <c r="S14" t="s" s="5">
        <v>237</v>
      </c>
      <c r="T14" t="s" s="5">
        <v>238</v>
      </c>
      <c r="U14" t="s" s="5">
        <v>239</v>
      </c>
      <c r="V14" t="s" s="5">
        <v>240</v>
      </c>
      <c r="W14" t="s" s="8">
        <v>241</v>
      </c>
      <c r="X14" s="12">
        <f t="shared" si="6"/>
        <v>75000</v>
      </c>
      <c r="Y14" s="5">
        <v>1.5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ht="25.8" customHeight="1">
      <c r="B15" s="4"/>
      <c r="C15" s="8">
        <v>12</v>
      </c>
      <c r="D15" t="s" s="12">
        <v>242</v>
      </c>
      <c r="E15" t="s" s="5">
        <v>243</v>
      </c>
      <c r="F15" t="s" s="5">
        <v>244</v>
      </c>
      <c r="G15" t="s" s="5">
        <v>245</v>
      </c>
      <c r="H15" t="s" s="5">
        <v>246</v>
      </c>
      <c r="I15" t="s" s="5">
        <v>247</v>
      </c>
      <c r="J15" t="s" s="5">
        <v>248</v>
      </c>
      <c r="K15" t="s" s="5">
        <v>249</v>
      </c>
      <c r="L15" t="s" s="5">
        <v>250</v>
      </c>
      <c r="M15" t="s" s="5">
        <v>251</v>
      </c>
      <c r="N15" t="s" s="5">
        <v>252</v>
      </c>
      <c r="O15" t="s" s="5">
        <v>253</v>
      </c>
      <c r="P15" t="s" s="5">
        <v>254</v>
      </c>
      <c r="Q15" t="s" s="5">
        <v>255</v>
      </c>
      <c r="R15" t="s" s="5">
        <v>256</v>
      </c>
      <c r="S15" t="s" s="5">
        <v>257</v>
      </c>
      <c r="T15" t="s" s="5">
        <v>258</v>
      </c>
      <c r="U15" t="s" s="5">
        <v>259</v>
      </c>
      <c r="V15" t="s" s="5">
        <v>260</v>
      </c>
      <c r="W15" t="s" s="8">
        <v>261</v>
      </c>
      <c r="X15" s="12">
        <v>60000</v>
      </c>
      <c r="Y15" s="5">
        <v>1.25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ht="25.35" customHeight="1">
      <c r="B16" s="4"/>
      <c r="C16" s="8">
        <v>13</v>
      </c>
      <c r="D16" t="s" s="12">
        <v>262</v>
      </c>
      <c r="E16" t="s" s="5">
        <v>263</v>
      </c>
      <c r="F16" t="s" s="5">
        <v>264</v>
      </c>
      <c r="G16" t="s" s="5">
        <v>265</v>
      </c>
      <c r="H16" t="s" s="5">
        <v>266</v>
      </c>
      <c r="I16" t="s" s="5">
        <v>267</v>
      </c>
      <c r="J16" t="s" s="5">
        <v>268</v>
      </c>
      <c r="K16" t="s" s="5">
        <v>269</v>
      </c>
      <c r="L16" t="s" s="5">
        <v>270</v>
      </c>
      <c r="M16" t="s" s="5">
        <v>271</v>
      </c>
      <c r="N16" t="s" s="5">
        <v>272</v>
      </c>
      <c r="O16" t="s" s="5">
        <v>273</v>
      </c>
      <c r="P16" t="s" s="5">
        <v>274</v>
      </c>
      <c r="Q16" t="s" s="5">
        <v>275</v>
      </c>
      <c r="R16" t="s" s="5">
        <v>276</v>
      </c>
      <c r="S16" t="s" s="5">
        <v>277</v>
      </c>
      <c r="T16" t="s" s="5">
        <v>278</v>
      </c>
      <c r="U16" t="s" s="5">
        <v>279</v>
      </c>
      <c r="V16" t="s" s="5">
        <v>280</v>
      </c>
      <c r="W16" t="s" s="8">
        <v>281</v>
      </c>
      <c r="X16" s="12">
        <v>75000</v>
      </c>
      <c r="Y16" s="5">
        <v>1.3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ht="20.35" customHeight="1">
      <c r="B17" s="4"/>
      <c r="C17" s="8">
        <v>14</v>
      </c>
      <c r="D17" t="s" s="12">
        <v>282</v>
      </c>
      <c r="E17" t="s" s="5">
        <v>283</v>
      </c>
      <c r="F17" t="s" s="5">
        <v>284</v>
      </c>
      <c r="G17" t="s" s="5">
        <v>285</v>
      </c>
      <c r="H17" t="s" s="5">
        <v>286</v>
      </c>
      <c r="I17" t="s" s="5">
        <v>287</v>
      </c>
      <c r="J17" t="s" s="5">
        <v>288</v>
      </c>
      <c r="K17" t="s" s="5">
        <v>289</v>
      </c>
      <c r="L17" t="s" s="5">
        <v>290</v>
      </c>
      <c r="M17" t="s" s="5">
        <v>291</v>
      </c>
      <c r="N17" t="s" s="5">
        <v>292</v>
      </c>
      <c r="O17" t="s" s="5">
        <v>293</v>
      </c>
      <c r="P17" t="s" s="5">
        <v>294</v>
      </c>
      <c r="Q17" t="s" s="5">
        <v>295</v>
      </c>
      <c r="R17" t="s" s="5">
        <v>296</v>
      </c>
      <c r="S17" t="s" s="5">
        <v>297</v>
      </c>
      <c r="T17" t="s" s="5">
        <v>298</v>
      </c>
      <c r="U17" t="s" s="5">
        <v>299</v>
      </c>
      <c r="V17" t="s" s="5">
        <v>300</v>
      </c>
      <c r="W17" t="s" s="8">
        <v>301</v>
      </c>
      <c r="X17" s="12">
        <v>375000</v>
      </c>
      <c r="Y17" s="5">
        <v>1.9</v>
      </c>
      <c r="Z17" s="5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ht="20.35" customHeight="1">
      <c r="B18" s="4"/>
      <c r="C18" s="8">
        <v>15</v>
      </c>
      <c r="D18" t="s" s="12">
        <v>302</v>
      </c>
      <c r="E18" t="s" s="5">
        <v>303</v>
      </c>
      <c r="F18" t="s" s="5">
        <v>304</v>
      </c>
      <c r="G18" t="s" s="5">
        <v>305</v>
      </c>
      <c r="H18" t="s" s="5">
        <v>306</v>
      </c>
      <c r="I18" t="s" s="5">
        <v>307</v>
      </c>
      <c r="J18" t="s" s="5">
        <v>308</v>
      </c>
      <c r="K18" t="s" s="5">
        <v>309</v>
      </c>
      <c r="L18" t="s" s="5">
        <v>310</v>
      </c>
      <c r="M18" t="s" s="5">
        <v>311</v>
      </c>
      <c r="N18" t="s" s="5">
        <v>312</v>
      </c>
      <c r="O18" t="s" s="5">
        <v>313</v>
      </c>
      <c r="P18" t="s" s="5">
        <v>314</v>
      </c>
      <c r="Q18" t="s" s="5">
        <v>315</v>
      </c>
      <c r="R18" t="s" s="5">
        <v>316</v>
      </c>
      <c r="S18" t="s" s="5">
        <v>317</v>
      </c>
      <c r="T18" t="s" s="5">
        <v>318</v>
      </c>
      <c r="U18" t="s" s="5">
        <v>319</v>
      </c>
      <c r="V18" t="s" s="5">
        <v>320</v>
      </c>
      <c r="W18" t="s" s="8">
        <v>321</v>
      </c>
      <c r="X18" s="12">
        <v>75000</v>
      </c>
      <c r="Y18" s="5">
        <v>1.6</v>
      </c>
      <c r="Z18" s="5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ht="20.35" customHeight="1">
      <c r="B19" s="4"/>
      <c r="C19" s="8">
        <v>16</v>
      </c>
      <c r="D19" t="s" s="12">
        <v>322</v>
      </c>
      <c r="E19" t="s" s="5">
        <v>323</v>
      </c>
      <c r="F19" t="s" s="5">
        <v>324</v>
      </c>
      <c r="G19" t="s" s="5">
        <v>325</v>
      </c>
      <c r="H19" t="s" s="5">
        <v>326</v>
      </c>
      <c r="I19" t="s" s="5">
        <v>327</v>
      </c>
      <c r="J19" t="s" s="5">
        <v>328</v>
      </c>
      <c r="K19" t="s" s="5">
        <v>329</v>
      </c>
      <c r="L19" t="s" s="5">
        <v>330</v>
      </c>
      <c r="M19" t="s" s="5">
        <v>331</v>
      </c>
      <c r="N19" t="s" s="5">
        <v>332</v>
      </c>
      <c r="O19" t="s" s="5">
        <v>333</v>
      </c>
      <c r="P19" t="s" s="5">
        <v>334</v>
      </c>
      <c r="Q19" t="s" s="5">
        <v>335</v>
      </c>
      <c r="R19" t="s" s="5">
        <v>336</v>
      </c>
      <c r="S19" t="s" s="5">
        <v>337</v>
      </c>
      <c r="T19" t="s" s="5">
        <v>338</v>
      </c>
      <c r="U19" t="s" s="5">
        <v>339</v>
      </c>
      <c r="V19" t="s" s="5">
        <v>340</v>
      </c>
      <c r="W19" t="s" s="8">
        <v>341</v>
      </c>
      <c r="X19" s="12">
        <v>75000</v>
      </c>
      <c r="Y19" s="5">
        <v>1.45</v>
      </c>
      <c r="Z19" s="5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ht="20.35" customHeight="1">
      <c r="B20" s="4"/>
      <c r="C20" s="8">
        <v>17</v>
      </c>
      <c r="D20" t="s" s="12">
        <v>342</v>
      </c>
      <c r="E20" t="s" s="5">
        <v>343</v>
      </c>
      <c r="F20" t="s" s="5">
        <v>344</v>
      </c>
      <c r="G20" t="s" s="5">
        <v>345</v>
      </c>
      <c r="H20" t="s" s="5">
        <v>346</v>
      </c>
      <c r="I20" t="s" s="5">
        <v>347</v>
      </c>
      <c r="J20" t="s" s="5">
        <v>348</v>
      </c>
      <c r="K20" t="s" s="5">
        <v>349</v>
      </c>
      <c r="L20" t="s" s="5">
        <v>350</v>
      </c>
      <c r="M20" t="s" s="5">
        <v>351</v>
      </c>
      <c r="N20" t="s" s="5">
        <v>352</v>
      </c>
      <c r="O20" t="s" s="5">
        <v>353</v>
      </c>
      <c r="P20" t="s" s="5">
        <v>354</v>
      </c>
      <c r="Q20" t="s" s="5">
        <v>355</v>
      </c>
      <c r="R20" t="s" s="5">
        <v>356</v>
      </c>
      <c r="S20" t="s" s="5">
        <v>357</v>
      </c>
      <c r="T20" t="s" s="5">
        <v>358</v>
      </c>
      <c r="U20" t="s" s="5">
        <v>359</v>
      </c>
      <c r="V20" t="s" s="5">
        <v>360</v>
      </c>
      <c r="W20" t="s" s="8">
        <v>361</v>
      </c>
      <c r="X20" s="12">
        <v>22500</v>
      </c>
      <c r="Y20" s="5">
        <v>1.8</v>
      </c>
      <c r="Z20" s="5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ht="20.35" customHeight="1">
      <c r="B21" s="4"/>
      <c r="C21" s="8">
        <v>18</v>
      </c>
      <c r="D21" t="s" s="12">
        <v>362</v>
      </c>
      <c r="E21" t="s" s="5">
        <v>363</v>
      </c>
      <c r="F21" t="s" s="5">
        <v>364</v>
      </c>
      <c r="G21" t="s" s="5">
        <v>365</v>
      </c>
      <c r="H21" t="s" s="5">
        <v>366</v>
      </c>
      <c r="I21" t="s" s="5">
        <v>367</v>
      </c>
      <c r="J21" t="s" s="5">
        <v>368</v>
      </c>
      <c r="K21" t="s" s="5">
        <v>369</v>
      </c>
      <c r="L21" t="s" s="5">
        <v>370</v>
      </c>
      <c r="M21" t="s" s="5">
        <v>371</v>
      </c>
      <c r="N21" t="s" s="5">
        <v>372</v>
      </c>
      <c r="O21" t="s" s="5">
        <v>373</v>
      </c>
      <c r="P21" t="s" s="5">
        <v>374</v>
      </c>
      <c r="Q21" t="s" s="5">
        <v>375</v>
      </c>
      <c r="R21" t="s" s="5">
        <v>376</v>
      </c>
      <c r="S21" t="s" s="5">
        <v>377</v>
      </c>
      <c r="T21" t="s" s="5">
        <v>378</v>
      </c>
      <c r="U21" t="s" s="5">
        <v>379</v>
      </c>
      <c r="V21" t="s" s="5">
        <v>380</v>
      </c>
      <c r="W21" t="s" s="8">
        <v>381</v>
      </c>
      <c r="X21" s="12">
        <v>112500</v>
      </c>
      <c r="Y21" s="5">
        <v>1.5</v>
      </c>
      <c r="Z21" s="5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ht="20.35" customHeight="1">
      <c r="B22" s="4"/>
      <c r="C22" s="8">
        <v>19</v>
      </c>
      <c r="D22" t="s" s="12">
        <v>382</v>
      </c>
      <c r="E22" t="s" s="5">
        <v>383</v>
      </c>
      <c r="F22" t="s" s="5">
        <v>384</v>
      </c>
      <c r="G22" t="s" s="5">
        <v>385</v>
      </c>
      <c r="H22" t="s" s="5">
        <v>386</v>
      </c>
      <c r="I22" t="s" s="5">
        <v>387</v>
      </c>
      <c r="J22" t="s" s="5">
        <v>388</v>
      </c>
      <c r="K22" t="s" s="5">
        <v>389</v>
      </c>
      <c r="L22" t="s" s="5">
        <v>390</v>
      </c>
      <c r="M22" t="s" s="5">
        <v>391</v>
      </c>
      <c r="N22" t="s" s="5">
        <v>392</v>
      </c>
      <c r="O22" t="s" s="5">
        <v>393</v>
      </c>
      <c r="P22" t="s" s="5">
        <v>394</v>
      </c>
      <c r="Q22" t="s" s="5">
        <v>395</v>
      </c>
      <c r="R22" t="s" s="5">
        <v>396</v>
      </c>
      <c r="S22" t="s" s="5">
        <v>397</v>
      </c>
      <c r="T22" t="s" s="5">
        <v>398</v>
      </c>
      <c r="U22" t="s" s="5">
        <v>399</v>
      </c>
      <c r="V22" t="s" s="5">
        <v>400</v>
      </c>
      <c r="W22" t="s" s="8">
        <v>401</v>
      </c>
      <c r="X22" s="12">
        <v>75000</v>
      </c>
      <c r="Y22" s="5">
        <v>1.6</v>
      </c>
      <c r="Z22" s="5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ht="20.65" customHeight="1">
      <c r="B23" s="4"/>
      <c r="C23" s="8">
        <v>20</v>
      </c>
      <c r="D23" t="s" s="13">
        <v>402</v>
      </c>
      <c r="E23" t="s" s="6">
        <v>403</v>
      </c>
      <c r="F23" t="s" s="6">
        <v>404</v>
      </c>
      <c r="G23" t="s" s="6">
        <v>405</v>
      </c>
      <c r="H23" t="s" s="6">
        <v>406</v>
      </c>
      <c r="I23" t="s" s="6">
        <v>407</v>
      </c>
      <c r="J23" t="s" s="6">
        <v>408</v>
      </c>
      <c r="K23" t="s" s="6">
        <v>409</v>
      </c>
      <c r="L23" t="s" s="6">
        <v>410</v>
      </c>
      <c r="M23" t="s" s="6">
        <v>411</v>
      </c>
      <c r="N23" t="s" s="6">
        <v>412</v>
      </c>
      <c r="O23" t="s" s="6">
        <v>413</v>
      </c>
      <c r="P23" t="s" s="6">
        <v>414</v>
      </c>
      <c r="Q23" t="s" s="6">
        <v>415</v>
      </c>
      <c r="R23" t="s" s="6">
        <v>416</v>
      </c>
      <c r="S23" t="s" s="6">
        <v>417</v>
      </c>
      <c r="T23" t="s" s="6">
        <v>418</v>
      </c>
      <c r="U23" t="s" s="6">
        <v>419</v>
      </c>
      <c r="V23" t="s" s="6">
        <v>420</v>
      </c>
      <c r="W23" t="s" s="14">
        <v>421</v>
      </c>
      <c r="X23" s="12">
        <v>15000</v>
      </c>
      <c r="Y23" s="5">
        <v>1.2</v>
      </c>
      <c r="Z23" s="5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ht="20.65" customHeight="1">
      <c r="B24" s="4"/>
      <c r="C24" t="s" s="5">
        <v>422</v>
      </c>
      <c r="D24" s="10">
        <f>7500*10</f>
        <v>75000</v>
      </c>
      <c r="E24" s="10">
        <f>7500*8</f>
        <v>60000</v>
      </c>
      <c r="F24" s="10">
        <f>7500*15</f>
        <v>112500</v>
      </c>
      <c r="G24" s="10">
        <f t="shared" si="14" ref="G24:O24">7500*3</f>
        <v>22500</v>
      </c>
      <c r="H24" s="10">
        <f t="shared" si="15" ref="H24:V24">7500*9</f>
        <v>67500</v>
      </c>
      <c r="I24" s="10">
        <f>7500*15</f>
        <v>112500</v>
      </c>
      <c r="J24" s="10">
        <f>7500*20</f>
        <v>150000</v>
      </c>
      <c r="K24" s="10">
        <f>7500*21</f>
        <v>157500</v>
      </c>
      <c r="L24" s="10">
        <f>7500*18</f>
        <v>135000</v>
      </c>
      <c r="M24" s="10">
        <f>7500*14</f>
        <v>105000</v>
      </c>
      <c r="N24" s="10">
        <f t="shared" si="14"/>
        <v>22500</v>
      </c>
      <c r="O24" s="10">
        <f t="shared" si="14"/>
        <v>22500</v>
      </c>
      <c r="P24" s="10">
        <f>7500*12</f>
        <v>90000</v>
      </c>
      <c r="Q24" s="10">
        <f>7500*10</f>
        <v>75000</v>
      </c>
      <c r="R24" s="10">
        <f>7500*8</f>
        <v>60000</v>
      </c>
      <c r="S24" s="10">
        <f>7500*13</f>
        <v>97500</v>
      </c>
      <c r="T24" s="10">
        <f>7500*7</f>
        <v>52500</v>
      </c>
      <c r="U24" s="10">
        <f>7500*6</f>
        <v>45000</v>
      </c>
      <c r="V24" s="10">
        <f t="shared" si="15"/>
        <v>67500</v>
      </c>
      <c r="W24" s="10">
        <f>7500*20</f>
        <v>150000</v>
      </c>
      <c r="X24" s="7"/>
      <c r="Y24" s="7"/>
      <c r="Z24" s="5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ht="20.35" customHeight="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ht="20.35" customHeight="1">
      <c r="B26" s="4"/>
      <c r="C26" s="5">
        <v>1</v>
      </c>
      <c r="D26" s="5">
        <v>2</v>
      </c>
      <c r="E26" s="5">
        <v>3</v>
      </c>
      <c r="F26" s="5">
        <v>4</v>
      </c>
      <c r="G26" s="5">
        <v>5</v>
      </c>
      <c r="H26" s="5">
        <v>6</v>
      </c>
      <c r="I26" s="5">
        <v>7</v>
      </c>
      <c r="J26" s="5">
        <v>8</v>
      </c>
      <c r="K26" s="5">
        <v>9</v>
      </c>
      <c r="L26" s="5">
        <v>10</v>
      </c>
      <c r="M26" s="5">
        <v>11</v>
      </c>
      <c r="N26" s="5">
        <v>12</v>
      </c>
      <c r="O26" s="5">
        <v>13</v>
      </c>
      <c r="P26" s="5">
        <v>14</v>
      </c>
      <c r="Q26" s="5">
        <v>15</v>
      </c>
      <c r="R26" s="5">
        <v>16</v>
      </c>
      <c r="S26" s="5">
        <v>17</v>
      </c>
      <c r="T26" s="5">
        <v>18</v>
      </c>
      <c r="U26" s="5">
        <v>19</v>
      </c>
      <c r="V26" s="5">
        <v>20</v>
      </c>
      <c r="W26" s="5">
        <v>21</v>
      </c>
      <c r="X26" s="5">
        <v>22</v>
      </c>
      <c r="Y26" s="5">
        <v>23</v>
      </c>
      <c r="Z26" s="5">
        <v>24</v>
      </c>
      <c r="AA26" s="5">
        <v>25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ht="20.35" customHeight="1">
      <c r="B27" s="4"/>
      <c r="C27" s="5">
        <v>1.6</v>
      </c>
      <c r="D27" s="5">
        <v>1.6</v>
      </c>
      <c r="E27" s="5">
        <v>1.6</v>
      </c>
      <c r="F27" s="5">
        <v>1.6</v>
      </c>
      <c r="G27" s="5">
        <v>1.6</v>
      </c>
      <c r="H27" s="5">
        <v>1.6</v>
      </c>
      <c r="I27" s="5">
        <v>1.6</v>
      </c>
      <c r="J27" s="5">
        <v>1.6</v>
      </c>
      <c r="K27" s="5">
        <v>1.6</v>
      </c>
      <c r="L27" s="5">
        <v>1.6</v>
      </c>
      <c r="M27" s="5">
        <v>1.6</v>
      </c>
      <c r="N27" s="5">
        <v>1.6</v>
      </c>
      <c r="O27" s="5">
        <v>1.6</v>
      </c>
      <c r="P27" s="5">
        <v>1.6</v>
      </c>
      <c r="Q27" s="5">
        <v>1.6</v>
      </c>
      <c r="R27" s="5">
        <v>1.6</v>
      </c>
      <c r="S27" s="5">
        <v>1.6</v>
      </c>
      <c r="T27" s="5">
        <v>1.6</v>
      </c>
      <c r="U27" s="5">
        <v>1.6</v>
      </c>
      <c r="V27" s="5">
        <v>1.6</v>
      </c>
      <c r="W27" s="5">
        <v>1.6</v>
      </c>
      <c r="X27" s="5">
        <v>1.6</v>
      </c>
      <c r="Y27" s="5">
        <v>1.6</v>
      </c>
      <c r="Z27" s="5">
        <v>1.6</v>
      </c>
      <c r="AA27" s="5">
        <v>1.6</v>
      </c>
      <c r="AB27" s="5">
        <v>1.55</v>
      </c>
      <c r="AC27" s="5">
        <v>1.55</v>
      </c>
      <c r="AD27" s="5">
        <v>1.55</v>
      </c>
      <c r="AE27" s="5">
        <v>1.55</v>
      </c>
      <c r="AF27" s="5">
        <v>1.55</v>
      </c>
      <c r="AG27" s="5">
        <v>1.55</v>
      </c>
      <c r="AH27" s="5">
        <v>1.55</v>
      </c>
      <c r="AI27" s="5">
        <v>1.55</v>
      </c>
      <c r="AJ27" s="5">
        <v>1.55</v>
      </c>
      <c r="AK27" s="5">
        <v>1.55</v>
      </c>
      <c r="AL27" s="5">
        <v>1.55</v>
      </c>
      <c r="AM27" s="5">
        <v>1.55</v>
      </c>
      <c r="AN27" s="5">
        <v>1.55</v>
      </c>
      <c r="AO27" s="5">
        <v>1.55</v>
      </c>
      <c r="AP27" s="5">
        <v>1.55</v>
      </c>
      <c r="AQ27" s="5">
        <v>1.55</v>
      </c>
      <c r="AR27" s="5">
        <v>1.55</v>
      </c>
      <c r="AS27" s="5">
        <v>1.55</v>
      </c>
      <c r="AT27" s="5">
        <v>1.55</v>
      </c>
      <c r="AU27" s="5">
        <v>1.55</v>
      </c>
      <c r="AV27" s="5">
        <v>1.55</v>
      </c>
      <c r="AW27" s="5">
        <v>1.55</v>
      </c>
      <c r="AX27" s="5">
        <v>1.55</v>
      </c>
      <c r="AY27" s="5">
        <v>1.55</v>
      </c>
      <c r="AZ27" s="5">
        <v>1.55</v>
      </c>
      <c r="BA27" s="5">
        <v>1.45</v>
      </c>
      <c r="BB27" s="5">
        <v>1.45</v>
      </c>
      <c r="BC27" s="5">
        <v>1.45</v>
      </c>
      <c r="BD27" s="5">
        <v>1.45</v>
      </c>
      <c r="BE27" s="5">
        <v>1.45</v>
      </c>
      <c r="BF27" s="5">
        <v>1.45</v>
      </c>
      <c r="BG27" s="5">
        <v>1.45</v>
      </c>
      <c r="BH27" s="5">
        <v>1.45</v>
      </c>
      <c r="BI27" s="5">
        <v>1.45</v>
      </c>
      <c r="BJ27" s="5">
        <v>1.45</v>
      </c>
      <c r="BK27" s="5">
        <v>1.45</v>
      </c>
      <c r="BL27" s="5">
        <v>1.45</v>
      </c>
      <c r="BM27" s="5">
        <v>1.45</v>
      </c>
      <c r="BN27" s="5">
        <v>1.45</v>
      </c>
      <c r="BO27" s="5">
        <v>1.45</v>
      </c>
      <c r="BP27" s="5">
        <v>1.45</v>
      </c>
      <c r="BQ27" s="5">
        <v>1.45</v>
      </c>
      <c r="BR27" s="5">
        <v>1.45</v>
      </c>
      <c r="BS27" s="5">
        <v>1.45</v>
      </c>
      <c r="BT27" s="5">
        <v>1.45</v>
      </c>
      <c r="BU27" s="5">
        <v>1.45</v>
      </c>
      <c r="BV27" s="5">
        <v>1.45</v>
      </c>
      <c r="BW27" s="5">
        <v>1.45</v>
      </c>
      <c r="BX27" s="5">
        <v>1.45</v>
      </c>
      <c r="BY27" s="5">
        <v>1.45</v>
      </c>
      <c r="BZ27" s="5">
        <v>1.65</v>
      </c>
      <c r="CA27" s="5">
        <v>1.65</v>
      </c>
      <c r="CB27" s="5">
        <v>1.65</v>
      </c>
      <c r="CC27" s="5">
        <v>1.65</v>
      </c>
      <c r="CD27" s="5">
        <v>1.65</v>
      </c>
      <c r="CE27" s="5">
        <v>1.65</v>
      </c>
      <c r="CF27" s="5">
        <v>1.65</v>
      </c>
      <c r="CG27" s="5">
        <v>1.65</v>
      </c>
      <c r="CH27" s="5">
        <v>1.65</v>
      </c>
      <c r="CI27" s="5">
        <v>1.65</v>
      </c>
      <c r="CJ27" s="5">
        <v>1.65</v>
      </c>
      <c r="CK27" s="5">
        <v>1.65</v>
      </c>
      <c r="CL27" s="5">
        <v>1.65</v>
      </c>
      <c r="CM27" s="5">
        <v>1.65</v>
      </c>
      <c r="CN27" s="5">
        <v>1.65</v>
      </c>
      <c r="CO27" s="5">
        <v>1.65</v>
      </c>
      <c r="CP27" s="5">
        <v>1.65</v>
      </c>
      <c r="CQ27" s="5">
        <v>1.65</v>
      </c>
      <c r="CR27" s="5">
        <v>1.65</v>
      </c>
      <c r="CS27" s="5">
        <v>1.65</v>
      </c>
      <c r="CT27" s="5">
        <v>1.65</v>
      </c>
      <c r="CU27" s="5">
        <v>1.65</v>
      </c>
      <c r="CV27" s="5">
        <v>1.65</v>
      </c>
      <c r="CW27" s="5">
        <v>1.65</v>
      </c>
      <c r="CX27" s="5">
        <v>1.65</v>
      </c>
      <c r="CY27" s="5">
        <v>1.8</v>
      </c>
      <c r="CZ27" s="5">
        <v>1.8</v>
      </c>
      <c r="DA27" s="5">
        <v>1.8</v>
      </c>
      <c r="DB27" s="5">
        <v>1.8</v>
      </c>
      <c r="DC27" s="5">
        <v>1.8</v>
      </c>
      <c r="DD27" s="5">
        <v>1.8</v>
      </c>
      <c r="DE27" s="5">
        <v>1.8</v>
      </c>
      <c r="DF27" s="5">
        <v>1.8</v>
      </c>
      <c r="DG27" s="5">
        <v>1.8</v>
      </c>
      <c r="DH27" s="5">
        <v>1.8</v>
      </c>
      <c r="DI27" s="5">
        <v>1.8</v>
      </c>
      <c r="DJ27" s="5">
        <v>1.8</v>
      </c>
      <c r="DK27" s="5">
        <v>1.8</v>
      </c>
      <c r="DL27" s="5">
        <v>1.8</v>
      </c>
      <c r="DM27" s="5">
        <v>1.8</v>
      </c>
      <c r="DN27" s="5">
        <v>1.8</v>
      </c>
      <c r="DO27" s="5">
        <v>1.8</v>
      </c>
      <c r="DP27" s="5">
        <v>1.8</v>
      </c>
      <c r="DQ27" s="5">
        <v>1.8</v>
      </c>
      <c r="DR27" s="5">
        <v>1.8</v>
      </c>
      <c r="DS27" s="5">
        <v>1.8</v>
      </c>
      <c r="DT27" s="5">
        <v>1.8</v>
      </c>
      <c r="DU27" s="5">
        <v>1.8</v>
      </c>
      <c r="DV27" s="5">
        <v>1.8</v>
      </c>
      <c r="DW27" s="5">
        <v>1.8</v>
      </c>
      <c r="DX27" s="5">
        <v>1.25</v>
      </c>
      <c r="DY27" s="5">
        <v>1.25</v>
      </c>
      <c r="DZ27" s="5">
        <v>1.25</v>
      </c>
      <c r="EA27" s="5">
        <v>1.25</v>
      </c>
      <c r="EB27" s="5">
        <v>1.25</v>
      </c>
      <c r="EC27" s="5">
        <v>1.25</v>
      </c>
      <c r="ED27" s="5">
        <v>1.25</v>
      </c>
      <c r="EE27" s="5">
        <v>1.25</v>
      </c>
      <c r="EF27" s="5">
        <v>1.25</v>
      </c>
      <c r="EG27" s="5">
        <v>1.25</v>
      </c>
      <c r="EH27" s="5">
        <v>1.25</v>
      </c>
      <c r="EI27" s="5">
        <v>1.25</v>
      </c>
      <c r="EJ27" s="5">
        <v>1.25</v>
      </c>
      <c r="EK27" s="5">
        <v>1.25</v>
      </c>
      <c r="EL27" s="5">
        <v>1.25</v>
      </c>
      <c r="EM27" s="5">
        <v>1.25</v>
      </c>
      <c r="EN27" s="5">
        <v>1.25</v>
      </c>
      <c r="EO27" s="5">
        <v>1.25</v>
      </c>
      <c r="EP27" s="5">
        <v>1.25</v>
      </c>
      <c r="EQ27" s="5">
        <v>1.25</v>
      </c>
      <c r="ER27" s="5">
        <v>1.25</v>
      </c>
      <c r="ES27" s="5">
        <v>1.25</v>
      </c>
      <c r="ET27" s="5">
        <v>1.25</v>
      </c>
      <c r="EU27" s="5">
        <v>1.25</v>
      </c>
      <c r="EV27" s="5">
        <v>1.25</v>
      </c>
      <c r="EW27" s="5">
        <v>1.3</v>
      </c>
      <c r="EX27" s="5">
        <v>1.3</v>
      </c>
      <c r="EY27" s="5">
        <v>1.3</v>
      </c>
      <c r="EZ27" s="5">
        <v>1.3</v>
      </c>
      <c r="FA27" s="5">
        <v>1.3</v>
      </c>
      <c r="FB27" s="5">
        <v>1.3</v>
      </c>
      <c r="FC27" s="5">
        <v>1.3</v>
      </c>
      <c r="FD27" s="5">
        <v>1.3</v>
      </c>
      <c r="FE27" s="5">
        <v>1.3</v>
      </c>
      <c r="FF27" s="5">
        <v>1.3</v>
      </c>
      <c r="FG27" s="5">
        <v>1.3</v>
      </c>
      <c r="FH27" s="5">
        <v>1.3</v>
      </c>
      <c r="FI27" s="5">
        <v>1.3</v>
      </c>
      <c r="FJ27" s="5">
        <v>1.3</v>
      </c>
      <c r="FK27" s="5">
        <v>1.3</v>
      </c>
      <c r="FL27" s="5">
        <v>1.3</v>
      </c>
      <c r="FM27" s="5">
        <v>1.3</v>
      </c>
      <c r="FN27" s="5">
        <v>1.3</v>
      </c>
      <c r="FO27" s="5">
        <v>1.3</v>
      </c>
      <c r="FP27" s="5">
        <v>1.3</v>
      </c>
      <c r="FQ27" s="5">
        <v>1.3</v>
      </c>
      <c r="FR27" s="5">
        <v>1.3</v>
      </c>
      <c r="FS27" s="5">
        <v>1.3</v>
      </c>
      <c r="FT27" s="5">
        <v>1.3</v>
      </c>
      <c r="FU27" s="5">
        <v>1.3</v>
      </c>
      <c r="FV27" s="5">
        <v>1.65</v>
      </c>
      <c r="FW27" s="5">
        <v>1.65</v>
      </c>
      <c r="FX27" s="5">
        <v>1.65</v>
      </c>
      <c r="FY27" s="5">
        <v>1.65</v>
      </c>
      <c r="FZ27" s="5">
        <v>1.65</v>
      </c>
      <c r="GA27" s="5">
        <v>1.65</v>
      </c>
      <c r="GB27" s="5">
        <v>1.65</v>
      </c>
      <c r="GC27" s="5">
        <v>1.65</v>
      </c>
      <c r="GD27" s="5">
        <v>1.65</v>
      </c>
      <c r="GE27" s="5">
        <v>1.65</v>
      </c>
      <c r="GF27" s="5">
        <v>1.65</v>
      </c>
      <c r="GG27" s="5">
        <v>1.65</v>
      </c>
      <c r="GH27" s="5">
        <v>1.65</v>
      </c>
      <c r="GI27" s="5">
        <v>1.65</v>
      </c>
      <c r="GJ27" s="5">
        <v>1.65</v>
      </c>
      <c r="GK27" s="5">
        <v>1.65</v>
      </c>
      <c r="GL27" s="5">
        <v>1.65</v>
      </c>
      <c r="GM27" s="5">
        <v>1.65</v>
      </c>
      <c r="GN27" s="5">
        <v>1.65</v>
      </c>
      <c r="GO27" s="5">
        <v>1.65</v>
      </c>
      <c r="GP27" s="5">
        <v>1.65</v>
      </c>
      <c r="GQ27" s="5">
        <v>1.65</v>
      </c>
      <c r="GR27" s="5">
        <v>1.65</v>
      </c>
      <c r="GS27" s="5">
        <v>1.65</v>
      </c>
      <c r="GT27" s="5">
        <v>1.65</v>
      </c>
      <c r="GU27" s="5">
        <v>1.75</v>
      </c>
      <c r="GV27" s="5">
        <v>1.75</v>
      </c>
      <c r="GW27" s="5">
        <v>1.75</v>
      </c>
      <c r="GX27" s="5">
        <v>1.75</v>
      </c>
      <c r="GY27" s="5">
        <v>1.75</v>
      </c>
      <c r="GZ27" s="5">
        <v>1.75</v>
      </c>
      <c r="HA27" s="5">
        <v>1.75</v>
      </c>
      <c r="HB27" s="5">
        <v>1.75</v>
      </c>
      <c r="HC27" s="5">
        <v>1.75</v>
      </c>
      <c r="HD27" s="5">
        <v>1.75</v>
      </c>
      <c r="HE27" s="5">
        <v>1.75</v>
      </c>
      <c r="HF27" s="5">
        <v>1.75</v>
      </c>
      <c r="HG27" s="5">
        <v>1.75</v>
      </c>
      <c r="HH27" s="5">
        <v>1.75</v>
      </c>
      <c r="HI27" s="5">
        <v>1.75</v>
      </c>
      <c r="HJ27" s="5">
        <v>1.75</v>
      </c>
      <c r="HK27" s="5">
        <v>1.75</v>
      </c>
      <c r="HL27" s="5">
        <v>1.75</v>
      </c>
      <c r="HM27" s="5">
        <v>1.75</v>
      </c>
      <c r="HN27" s="5">
        <v>1.75</v>
      </c>
      <c r="HO27" s="5">
        <v>1.75</v>
      </c>
      <c r="HP27" s="5">
        <v>1.75</v>
      </c>
      <c r="HQ27" s="5">
        <v>1.75</v>
      </c>
      <c r="HR27" s="5">
        <v>1.75</v>
      </c>
      <c r="HS27" s="5">
        <v>1.75</v>
      </c>
      <c r="HT27" s="5">
        <v>1.65</v>
      </c>
      <c r="HU27" s="5">
        <v>1.65</v>
      </c>
      <c r="HV27" s="5">
        <v>1.65</v>
      </c>
      <c r="HW27" s="5">
        <v>1.65</v>
      </c>
      <c r="HX27" s="5">
        <v>1.65</v>
      </c>
      <c r="HY27" s="5">
        <v>1.65</v>
      </c>
      <c r="HZ27" s="5">
        <v>1.65</v>
      </c>
      <c r="IA27" s="5">
        <v>1.65</v>
      </c>
      <c r="IB27" s="5">
        <v>1.65</v>
      </c>
      <c r="IC27" s="5">
        <v>1.65</v>
      </c>
      <c r="ID27" s="5">
        <v>1.65</v>
      </c>
      <c r="IE27" s="5">
        <v>1.65</v>
      </c>
      <c r="IF27" s="5">
        <v>1.65</v>
      </c>
      <c r="IG27" s="5">
        <v>1.65</v>
      </c>
      <c r="IH27" s="5">
        <v>1.65</v>
      </c>
      <c r="II27" s="5">
        <v>1.65</v>
      </c>
      <c r="IJ27" s="5">
        <v>1.65</v>
      </c>
      <c r="IK27" s="5">
        <v>1.65</v>
      </c>
      <c r="IL27" s="5">
        <v>1.65</v>
      </c>
      <c r="IM27" s="5">
        <v>1.65</v>
      </c>
      <c r="IN27" s="5">
        <v>1.65</v>
      </c>
      <c r="IO27" s="5">
        <v>1.65</v>
      </c>
      <c r="IP27" s="5">
        <v>1.65</v>
      </c>
      <c r="IQ27" s="5">
        <v>1.65</v>
      </c>
      <c r="IR27" s="5">
        <v>1.65</v>
      </c>
      <c r="IS27" s="5">
        <v>1.5</v>
      </c>
      <c r="IT27" s="5">
        <v>1.5</v>
      </c>
      <c r="IU27" s="5">
        <v>1.5</v>
      </c>
      <c r="IV27" s="5">
        <v>1.5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V4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5" customWidth="1"/>
    <col min="2" max="2" width="12.25" style="15" customWidth="1"/>
    <col min="3" max="3" width="2.39844" style="15" customWidth="1"/>
    <col min="4" max="4" width="2.54688" style="15" customWidth="1"/>
    <col min="5" max="5" width="2.60938" style="15" customWidth="1"/>
    <col min="6" max="6" width="2.60938" style="15" customWidth="1"/>
    <col min="7" max="7" width="2.60938" style="15" customWidth="1"/>
    <col min="8" max="8" width="2.60938" style="15" customWidth="1"/>
    <col min="9" max="9" width="2.60938" style="15" customWidth="1"/>
    <col min="10" max="10" width="2.60938" style="15" customWidth="1"/>
    <col min="11" max="11" width="2.60938" style="15" customWidth="1"/>
    <col min="12" max="12" width="2.60938" style="15" customWidth="1"/>
    <col min="13" max="13" width="2.60938" style="15" customWidth="1"/>
    <col min="14" max="14" width="2.60938" style="15" customWidth="1"/>
    <col min="15" max="15" width="2.60938" style="15" customWidth="1"/>
    <col min="16" max="16" width="2.60938" style="15" customWidth="1"/>
    <col min="17" max="17" width="2.60938" style="15" customWidth="1"/>
    <col min="18" max="18" width="2.60938" style="15" customWidth="1"/>
    <col min="19" max="19" width="2.60938" style="15" customWidth="1"/>
    <col min="20" max="20" width="2.60938" style="15" customWidth="1"/>
    <col min="21" max="21" width="2.60938" style="15" customWidth="1"/>
    <col min="22" max="22" width="2.60938" style="15" customWidth="1"/>
    <col min="23" max="23" width="2.60938" style="15" customWidth="1"/>
    <col min="24" max="24" width="2.60938" style="15" customWidth="1"/>
    <col min="25" max="25" width="2.60938" style="15" customWidth="1"/>
    <col min="26" max="26" width="2.60938" style="15" customWidth="1"/>
    <col min="27" max="27" width="2.60938" style="15" customWidth="1"/>
    <col min="28" max="28" width="2.60938" style="15" customWidth="1"/>
    <col min="29" max="29" width="2.60938" style="15" customWidth="1"/>
    <col min="30" max="30" width="2.60938" style="15" customWidth="1"/>
    <col min="31" max="31" width="2.60938" style="15" customWidth="1"/>
    <col min="32" max="32" width="2.60938" style="15" customWidth="1"/>
    <col min="33" max="33" width="2.60938" style="15" customWidth="1"/>
    <col min="34" max="34" width="2.60938" style="15" customWidth="1"/>
    <col min="35" max="35" width="2.60938" style="15" customWidth="1"/>
    <col min="36" max="36" width="2.60938" style="15" customWidth="1"/>
    <col min="37" max="37" width="2.60938" style="15" customWidth="1"/>
    <col min="38" max="38" width="2.60938" style="15" customWidth="1"/>
    <col min="39" max="39" width="2.60938" style="15" customWidth="1"/>
    <col min="40" max="40" width="2.60938" style="15" customWidth="1"/>
    <col min="41" max="41" width="2.60938" style="15" customWidth="1"/>
    <col min="42" max="42" width="2.60938" style="15" customWidth="1"/>
    <col min="43" max="43" width="2.60938" style="15" customWidth="1"/>
    <col min="44" max="44" width="2.60938" style="15" customWidth="1"/>
    <col min="45" max="45" width="2.60938" style="15" customWidth="1"/>
    <col min="46" max="46" width="2.60938" style="15" customWidth="1"/>
    <col min="47" max="47" width="2.60938" style="15" customWidth="1"/>
    <col min="48" max="48" width="2.60938" style="15" customWidth="1"/>
    <col min="49" max="49" width="2.60938" style="15" customWidth="1"/>
    <col min="50" max="50" width="2.60938" style="15" customWidth="1"/>
    <col min="51" max="51" width="2.60938" style="15" customWidth="1"/>
    <col min="52" max="52" width="2.60938" style="15" customWidth="1"/>
    <col min="53" max="53" width="2.60938" style="15" customWidth="1"/>
    <col min="54" max="54" width="2.60938" style="15" customWidth="1"/>
    <col min="55" max="55" width="2.60938" style="15" customWidth="1"/>
    <col min="56" max="56" width="2.60938" style="15" customWidth="1"/>
    <col min="57" max="57" width="2.60938" style="15" customWidth="1"/>
    <col min="58" max="58" width="2.60938" style="15" customWidth="1"/>
    <col min="59" max="59" width="2.60938" style="15" customWidth="1"/>
    <col min="60" max="60" width="2.60938" style="15" customWidth="1"/>
    <col min="61" max="61" width="2.60938" style="15" customWidth="1"/>
    <col min="62" max="62" width="2.60938" style="15" customWidth="1"/>
    <col min="63" max="63" width="2.60938" style="15" customWidth="1"/>
    <col min="64" max="64" width="2.60938" style="15" customWidth="1"/>
    <col min="65" max="65" width="2.60938" style="15" customWidth="1"/>
    <col min="66" max="66" width="2.60938" style="15" customWidth="1"/>
    <col min="67" max="67" width="2.60938" style="15" customWidth="1"/>
    <col min="68" max="68" width="2.60938" style="15" customWidth="1"/>
    <col min="69" max="69" width="2.60938" style="15" customWidth="1"/>
    <col min="70" max="70" width="2.60938" style="15" customWidth="1"/>
    <col min="71" max="71" width="2.60938" style="15" customWidth="1"/>
    <col min="72" max="72" width="2.60938" style="15" customWidth="1"/>
    <col min="73" max="73" width="2.60938" style="15" customWidth="1"/>
    <col min="74" max="74" width="2.60938" style="15" customWidth="1"/>
    <col min="75" max="75" width="2.60938" style="15" customWidth="1"/>
    <col min="76" max="76" width="2.60938" style="15" customWidth="1"/>
    <col min="77" max="77" width="2.60938" style="15" customWidth="1"/>
    <col min="78" max="78" width="2.60938" style="15" customWidth="1"/>
    <col min="79" max="79" width="2.60938" style="15" customWidth="1"/>
    <col min="80" max="80" width="2.60938" style="15" customWidth="1"/>
    <col min="81" max="81" width="2.60938" style="15" customWidth="1"/>
    <col min="82" max="82" width="2.60938" style="15" customWidth="1"/>
    <col min="83" max="83" width="2.60938" style="15" customWidth="1"/>
    <col min="84" max="84" width="2.60938" style="15" customWidth="1"/>
    <col min="85" max="85" width="2.60938" style="15" customWidth="1"/>
    <col min="86" max="86" width="2.60938" style="15" customWidth="1"/>
    <col min="87" max="87" width="2.60938" style="15" customWidth="1"/>
    <col min="88" max="88" width="2.60938" style="15" customWidth="1"/>
    <col min="89" max="89" width="2.60938" style="15" customWidth="1"/>
    <col min="90" max="90" width="2.60938" style="15" customWidth="1"/>
    <col min="91" max="91" width="2.60938" style="15" customWidth="1"/>
    <col min="92" max="92" width="2.60938" style="15" customWidth="1"/>
    <col min="93" max="93" width="2.60938" style="15" customWidth="1"/>
    <col min="94" max="94" width="2.60938" style="15" customWidth="1"/>
    <col min="95" max="95" width="2.60938" style="15" customWidth="1"/>
    <col min="96" max="96" width="2.60938" style="15" customWidth="1"/>
    <col min="97" max="97" width="2.60938" style="15" customWidth="1"/>
    <col min="98" max="98" width="2.60938" style="15" customWidth="1"/>
    <col min="99" max="99" width="2.60938" style="15" customWidth="1"/>
    <col min="100" max="100" width="2.60938" style="15" customWidth="1"/>
    <col min="101" max="101" width="2.60938" style="15" customWidth="1"/>
    <col min="102" max="102" width="2.60938" style="15" customWidth="1"/>
    <col min="103" max="103" width="2.60938" style="15" customWidth="1"/>
    <col min="104" max="104" width="2.60938" style="15" customWidth="1"/>
    <col min="105" max="105" width="2.60938" style="15" customWidth="1"/>
    <col min="106" max="106" width="2.60938" style="15" customWidth="1"/>
    <col min="107" max="107" width="2.60938" style="15" customWidth="1"/>
    <col min="108" max="108" width="2.60938" style="15" customWidth="1"/>
    <col min="109" max="109" width="2.60938" style="15" customWidth="1"/>
    <col min="110" max="110" width="2.60938" style="15" customWidth="1"/>
    <col min="111" max="111" width="2.60938" style="15" customWidth="1"/>
    <col min="112" max="112" width="2.60938" style="15" customWidth="1"/>
    <col min="113" max="113" width="2.60938" style="15" customWidth="1"/>
    <col min="114" max="114" width="2.60938" style="15" customWidth="1"/>
    <col min="115" max="115" width="2.60938" style="15" customWidth="1"/>
    <col min="116" max="116" width="2.60938" style="15" customWidth="1"/>
    <col min="117" max="117" width="2.60938" style="15" customWidth="1"/>
    <col min="118" max="118" width="2.60938" style="15" customWidth="1"/>
    <col min="119" max="119" width="2.60938" style="15" customWidth="1"/>
    <col min="120" max="120" width="2.60938" style="15" customWidth="1"/>
    <col min="121" max="121" width="2.60938" style="15" customWidth="1"/>
    <col min="122" max="122" width="2.60938" style="15" customWidth="1"/>
    <col min="123" max="123" width="2.60938" style="15" customWidth="1"/>
    <col min="124" max="124" width="2.60938" style="15" customWidth="1"/>
    <col min="125" max="125" width="2.60938" style="15" customWidth="1"/>
    <col min="126" max="126" width="2.60938" style="15" customWidth="1"/>
    <col min="127" max="127" width="2.60938" style="15" customWidth="1"/>
    <col min="128" max="128" width="2.60938" style="15" customWidth="1"/>
    <col min="129" max="129" width="2.60938" style="15" customWidth="1"/>
    <col min="130" max="130" width="2.60938" style="15" customWidth="1"/>
    <col min="131" max="131" width="2.60938" style="15" customWidth="1"/>
    <col min="132" max="132" width="2.60938" style="15" customWidth="1"/>
    <col min="133" max="133" width="2.60938" style="15" customWidth="1"/>
    <col min="134" max="134" width="2.60938" style="15" customWidth="1"/>
    <col min="135" max="135" width="2.60938" style="15" customWidth="1"/>
    <col min="136" max="136" width="2.60938" style="15" customWidth="1"/>
    <col min="137" max="137" width="2.60938" style="15" customWidth="1"/>
    <col min="138" max="138" width="2.60938" style="15" customWidth="1"/>
    <col min="139" max="139" width="2.60938" style="15" customWidth="1"/>
    <col min="140" max="140" width="2.60938" style="15" customWidth="1"/>
    <col min="141" max="141" width="2.60938" style="15" customWidth="1"/>
    <col min="142" max="142" width="2.60938" style="15" customWidth="1"/>
    <col min="143" max="143" width="2.60938" style="15" customWidth="1"/>
    <col min="144" max="144" width="2.60938" style="15" customWidth="1"/>
    <col min="145" max="145" width="2.60938" style="15" customWidth="1"/>
    <col min="146" max="146" width="2.60938" style="15" customWidth="1"/>
    <col min="147" max="147" width="2.60938" style="15" customWidth="1"/>
    <col min="148" max="148" width="2.60938" style="15" customWidth="1"/>
    <col min="149" max="149" width="2.60938" style="15" customWidth="1"/>
    <col min="150" max="150" width="2.60938" style="15" customWidth="1"/>
    <col min="151" max="151" width="2.60938" style="15" customWidth="1"/>
    <col min="152" max="152" width="2.60938" style="15" customWidth="1"/>
    <col min="153" max="153" width="2.60938" style="15" customWidth="1"/>
    <col min="154" max="154" width="2.60938" style="15" customWidth="1"/>
    <col min="155" max="155" width="2.60938" style="15" customWidth="1"/>
    <col min="156" max="156" width="2.60938" style="15" customWidth="1"/>
    <col min="157" max="157" width="2.60938" style="15" customWidth="1"/>
    <col min="158" max="158" width="2.60938" style="15" customWidth="1"/>
    <col min="159" max="159" width="2.60938" style="15" customWidth="1"/>
    <col min="160" max="160" width="2.60938" style="15" customWidth="1"/>
    <col min="161" max="161" width="2.60938" style="15" customWidth="1"/>
    <col min="162" max="162" width="2.60938" style="15" customWidth="1"/>
    <col min="163" max="163" width="2.60938" style="15" customWidth="1"/>
    <col min="164" max="164" width="2.60938" style="15" customWidth="1"/>
    <col min="165" max="165" width="2.60938" style="15" customWidth="1"/>
    <col min="166" max="166" width="2.60938" style="15" customWidth="1"/>
    <col min="167" max="167" width="2.60938" style="15" customWidth="1"/>
    <col min="168" max="168" width="2.60938" style="15" customWidth="1"/>
    <col min="169" max="169" width="2.60938" style="15" customWidth="1"/>
    <col min="170" max="170" width="2.60938" style="15" customWidth="1"/>
    <col min="171" max="171" width="2.60938" style="15" customWidth="1"/>
    <col min="172" max="172" width="2.60938" style="15" customWidth="1"/>
    <col min="173" max="173" width="2.60938" style="15" customWidth="1"/>
    <col min="174" max="174" width="2.60938" style="15" customWidth="1"/>
    <col min="175" max="175" width="2.60938" style="15" customWidth="1"/>
    <col min="176" max="176" width="2.60938" style="15" customWidth="1"/>
    <col min="177" max="177" width="2.60938" style="15" customWidth="1"/>
    <col min="178" max="178" width="2.60938" style="15" customWidth="1"/>
    <col min="179" max="179" width="2.60938" style="15" customWidth="1"/>
    <col min="180" max="180" width="2.60938" style="15" customWidth="1"/>
    <col min="181" max="181" width="2.60938" style="15" customWidth="1"/>
    <col min="182" max="182" width="2.60938" style="15" customWidth="1"/>
    <col min="183" max="183" width="2.60938" style="15" customWidth="1"/>
    <col min="184" max="184" width="2.60938" style="15" customWidth="1"/>
    <col min="185" max="185" width="2.60938" style="15" customWidth="1"/>
    <col min="186" max="186" width="2.60938" style="15" customWidth="1"/>
    <col min="187" max="187" width="2.60938" style="15" customWidth="1"/>
    <col min="188" max="188" width="2.60938" style="15" customWidth="1"/>
    <col min="189" max="189" width="2.60938" style="15" customWidth="1"/>
    <col min="190" max="190" width="2.60938" style="15" customWidth="1"/>
    <col min="191" max="191" width="2.60938" style="15" customWidth="1"/>
    <col min="192" max="192" width="2.60938" style="15" customWidth="1"/>
    <col min="193" max="193" width="2.60938" style="15" customWidth="1"/>
    <col min="194" max="194" width="2.60938" style="15" customWidth="1"/>
    <col min="195" max="195" width="2.60938" style="15" customWidth="1"/>
    <col min="196" max="196" width="2.60938" style="15" customWidth="1"/>
    <col min="197" max="197" width="2.60938" style="15" customWidth="1"/>
    <col min="198" max="198" width="2.60938" style="15" customWidth="1"/>
    <col min="199" max="199" width="2.60938" style="15" customWidth="1"/>
    <col min="200" max="200" width="2.60938" style="15" customWidth="1"/>
    <col min="201" max="201" width="2.60938" style="15" customWidth="1"/>
    <col min="202" max="202" width="2.60938" style="15" customWidth="1"/>
    <col min="203" max="203" width="2.60938" style="15" customWidth="1"/>
    <col min="204" max="204" width="2.60938" style="15" customWidth="1"/>
    <col min="205" max="205" width="2.60938" style="15" customWidth="1"/>
    <col min="206" max="206" width="2.60938" style="15" customWidth="1"/>
    <col min="207" max="207" width="2.60938" style="15" customWidth="1"/>
    <col min="208" max="208" width="2.60938" style="15" customWidth="1"/>
    <col min="209" max="209" width="2.60938" style="15" customWidth="1"/>
    <col min="210" max="210" width="2.60938" style="15" customWidth="1"/>
    <col min="211" max="211" width="2.60938" style="15" customWidth="1"/>
    <col min="212" max="212" width="2.60938" style="15" customWidth="1"/>
    <col min="213" max="213" width="2.60938" style="15" customWidth="1"/>
    <col min="214" max="214" width="2.60938" style="15" customWidth="1"/>
    <col min="215" max="215" width="2.60938" style="15" customWidth="1"/>
    <col min="216" max="216" width="2.60938" style="15" customWidth="1"/>
    <col min="217" max="217" width="2.60938" style="15" customWidth="1"/>
    <col min="218" max="218" width="2.60938" style="15" customWidth="1"/>
    <col min="219" max="219" width="2.60938" style="15" customWidth="1"/>
    <col min="220" max="220" width="2.60938" style="15" customWidth="1"/>
    <col min="221" max="221" width="2.60938" style="15" customWidth="1"/>
    <col min="222" max="222" width="2.60938" style="15" customWidth="1"/>
    <col min="223" max="223" width="2.60938" style="15" customWidth="1"/>
    <col min="224" max="224" width="2.60938" style="15" customWidth="1"/>
    <col min="225" max="225" width="2.60938" style="15" customWidth="1"/>
    <col min="226" max="226" width="2.60938" style="15" customWidth="1"/>
    <col min="227" max="227" width="2.60938" style="15" customWidth="1"/>
    <col min="228" max="228" width="2.60938" style="15" customWidth="1"/>
    <col min="229" max="229" width="2.60938" style="15" customWidth="1"/>
    <col min="230" max="230" width="2.60938" style="15" customWidth="1"/>
    <col min="231" max="231" width="2.60938" style="15" customWidth="1"/>
    <col min="232" max="232" width="2.60938" style="15" customWidth="1"/>
    <col min="233" max="233" width="2.60938" style="15" customWidth="1"/>
    <col min="234" max="234" width="2.60938" style="15" customWidth="1"/>
    <col min="235" max="235" width="2.60938" style="15" customWidth="1"/>
    <col min="236" max="236" width="2.60938" style="15" customWidth="1"/>
    <col min="237" max="237" width="2.60938" style="15" customWidth="1"/>
    <col min="238" max="238" width="2.60938" style="15" customWidth="1"/>
    <col min="239" max="239" width="2.60938" style="15" customWidth="1"/>
    <col min="240" max="240" width="2.60938" style="15" customWidth="1"/>
    <col min="241" max="241" width="2.60938" style="15" customWidth="1"/>
    <col min="242" max="242" width="2.60938" style="15" customWidth="1"/>
    <col min="243" max="243" width="2.60938" style="15" customWidth="1"/>
    <col min="244" max="244" width="2.60938" style="15" customWidth="1"/>
    <col min="245" max="245" width="2.60938" style="15" customWidth="1"/>
    <col min="246" max="246" width="2.60938" style="15" customWidth="1"/>
    <col min="247" max="247" width="2.60938" style="15" customWidth="1"/>
    <col min="248" max="248" width="2.60938" style="15" customWidth="1"/>
    <col min="249" max="249" width="2.60938" style="15" customWidth="1"/>
    <col min="250" max="250" width="2.60938" style="15" customWidth="1"/>
    <col min="251" max="251" width="2.60938" style="15" customWidth="1"/>
    <col min="252" max="252" width="2.60938" style="15" customWidth="1"/>
    <col min="253" max="253" width="2.60938" style="15" customWidth="1"/>
    <col min="254" max="254" width="2.60938" style="15" customWidth="1"/>
    <col min="255" max="255" width="2.60938" style="15" customWidth="1"/>
    <col min="256" max="256" width="2.60938" style="15" customWidth="1"/>
  </cols>
  <sheetData>
    <row r="1" ht="2" customHeight="1"/>
    <row r="2" ht="20.5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ht="20.85" customHeight="1">
      <c r="B3" s="4"/>
      <c r="C3" s="7"/>
      <c r="D3" t="s" s="16">
        <v>423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6">
        <v>16</v>
      </c>
      <c r="T3" s="16">
        <v>17</v>
      </c>
      <c r="U3" s="16">
        <v>18</v>
      </c>
      <c r="V3" s="16">
        <v>19</v>
      </c>
      <c r="W3" s="16">
        <v>20</v>
      </c>
      <c r="X3" s="16">
        <v>21</v>
      </c>
      <c r="Y3" s="16">
        <v>22</v>
      </c>
      <c r="Z3" s="16">
        <v>23</v>
      </c>
      <c r="AA3" s="16">
        <v>24</v>
      </c>
      <c r="AB3" s="16">
        <v>25</v>
      </c>
      <c r="AC3" s="16">
        <v>26</v>
      </c>
      <c r="AD3" s="16">
        <v>27</v>
      </c>
      <c r="AE3" s="16">
        <v>28</v>
      </c>
      <c r="AF3" s="16">
        <v>29</v>
      </c>
      <c r="AG3" s="16">
        <v>30</v>
      </c>
      <c r="AH3" s="16">
        <v>31</v>
      </c>
      <c r="AI3" s="16">
        <v>32</v>
      </c>
      <c r="AJ3" s="16">
        <v>33</v>
      </c>
      <c r="AK3" s="16">
        <v>34</v>
      </c>
      <c r="AL3" s="16">
        <v>35</v>
      </c>
      <c r="AM3" s="16">
        <v>36</v>
      </c>
      <c r="AN3" s="16">
        <v>37</v>
      </c>
      <c r="AO3" s="16">
        <v>38</v>
      </c>
      <c r="AP3" s="16">
        <v>39</v>
      </c>
      <c r="AQ3" s="16">
        <v>40</v>
      </c>
      <c r="AR3" s="16">
        <v>41</v>
      </c>
      <c r="AS3" s="16">
        <v>42</v>
      </c>
      <c r="AT3" s="16">
        <v>43</v>
      </c>
      <c r="AU3" s="16">
        <v>44</v>
      </c>
      <c r="AV3" s="16">
        <v>45</v>
      </c>
      <c r="AW3" s="16">
        <v>46</v>
      </c>
      <c r="AX3" s="16">
        <v>47</v>
      </c>
      <c r="AY3" s="16">
        <v>48</v>
      </c>
      <c r="AZ3" s="16">
        <v>49</v>
      </c>
      <c r="BA3" s="16">
        <v>50</v>
      </c>
      <c r="BB3" s="16">
        <v>51</v>
      </c>
      <c r="BC3" s="16">
        <v>52</v>
      </c>
      <c r="BD3" s="16">
        <v>53</v>
      </c>
      <c r="BE3" s="16">
        <v>54</v>
      </c>
      <c r="BF3" s="16">
        <v>55</v>
      </c>
      <c r="BG3" s="16">
        <v>56</v>
      </c>
      <c r="BH3" s="16">
        <v>57</v>
      </c>
      <c r="BI3" s="16">
        <v>58</v>
      </c>
      <c r="BJ3" s="16">
        <v>59</v>
      </c>
      <c r="BK3" s="16">
        <v>60</v>
      </c>
      <c r="BL3" s="16">
        <v>61</v>
      </c>
      <c r="BM3" s="16">
        <v>62</v>
      </c>
      <c r="BN3" s="16">
        <v>63</v>
      </c>
      <c r="BO3" s="16">
        <v>64</v>
      </c>
      <c r="BP3" s="16">
        <v>65</v>
      </c>
      <c r="BQ3" s="16">
        <v>66</v>
      </c>
      <c r="BR3" s="16">
        <v>67</v>
      </c>
      <c r="BS3" s="16">
        <v>68</v>
      </c>
      <c r="BT3" s="16">
        <v>69</v>
      </c>
      <c r="BU3" s="16">
        <v>70</v>
      </c>
      <c r="BV3" s="16">
        <v>71</v>
      </c>
      <c r="BW3" s="16">
        <v>72</v>
      </c>
      <c r="BX3" s="16">
        <v>73</v>
      </c>
      <c r="BY3" s="16">
        <v>74</v>
      </c>
      <c r="BZ3" s="16">
        <v>75</v>
      </c>
      <c r="CA3" s="16">
        <v>76</v>
      </c>
      <c r="CB3" s="16">
        <v>77</v>
      </c>
      <c r="CC3" s="16">
        <v>78</v>
      </c>
      <c r="CD3" s="16">
        <v>79</v>
      </c>
      <c r="CE3" s="16">
        <v>80</v>
      </c>
      <c r="CF3" s="16">
        <v>81</v>
      </c>
      <c r="CG3" s="16">
        <v>82</v>
      </c>
      <c r="CH3" s="16">
        <v>83</v>
      </c>
      <c r="CI3" s="16">
        <v>84</v>
      </c>
      <c r="CJ3" s="16">
        <v>85</v>
      </c>
      <c r="CK3" s="16">
        <v>86</v>
      </c>
      <c r="CL3" s="16">
        <v>87</v>
      </c>
      <c r="CM3" s="16">
        <v>88</v>
      </c>
      <c r="CN3" s="16">
        <v>89</v>
      </c>
      <c r="CO3" s="16">
        <v>90</v>
      </c>
      <c r="CP3" s="16">
        <v>91</v>
      </c>
      <c r="CQ3" s="16">
        <v>92</v>
      </c>
      <c r="CR3" s="16">
        <v>93</v>
      </c>
      <c r="CS3" s="16">
        <v>94</v>
      </c>
      <c r="CT3" s="16">
        <v>95</v>
      </c>
      <c r="CU3" s="16">
        <v>96</v>
      </c>
      <c r="CV3" s="16">
        <v>97</v>
      </c>
      <c r="CW3" s="16">
        <v>98</v>
      </c>
      <c r="CX3" s="16">
        <v>99</v>
      </c>
      <c r="CY3" s="16">
        <v>100</v>
      </c>
      <c r="CZ3" s="16">
        <v>101</v>
      </c>
      <c r="DA3" s="16">
        <v>102</v>
      </c>
      <c r="DB3" s="16">
        <v>103</v>
      </c>
      <c r="DC3" s="16">
        <v>104</v>
      </c>
      <c r="DD3" s="16">
        <v>105</v>
      </c>
      <c r="DE3" s="16">
        <v>106</v>
      </c>
      <c r="DF3" s="16">
        <v>107</v>
      </c>
      <c r="DG3" s="16">
        <v>108</v>
      </c>
      <c r="DH3" s="16">
        <v>109</v>
      </c>
      <c r="DI3" s="16">
        <v>110</v>
      </c>
      <c r="DJ3" s="16">
        <v>111</v>
      </c>
      <c r="DK3" s="16">
        <v>112</v>
      </c>
      <c r="DL3" s="16">
        <v>113</v>
      </c>
      <c r="DM3" s="16">
        <v>114</v>
      </c>
      <c r="DN3" s="16">
        <v>115</v>
      </c>
      <c r="DO3" s="16">
        <v>116</v>
      </c>
      <c r="DP3" s="16">
        <v>117</v>
      </c>
      <c r="DQ3" s="16">
        <v>118</v>
      </c>
      <c r="DR3" s="16">
        <v>119</v>
      </c>
      <c r="DS3" s="16">
        <v>120</v>
      </c>
      <c r="DT3" s="16">
        <v>121</v>
      </c>
      <c r="DU3" s="16">
        <v>122</v>
      </c>
      <c r="DV3" s="16">
        <v>123</v>
      </c>
      <c r="DW3" s="16">
        <v>124</v>
      </c>
      <c r="DX3" s="16">
        <v>125</v>
      </c>
      <c r="DY3" s="16">
        <v>126</v>
      </c>
      <c r="DZ3" s="16">
        <v>127</v>
      </c>
      <c r="EA3" s="16">
        <v>128</v>
      </c>
      <c r="EB3" s="16">
        <v>129</v>
      </c>
      <c r="EC3" s="16">
        <v>130</v>
      </c>
      <c r="ED3" s="16">
        <v>131</v>
      </c>
      <c r="EE3" s="16">
        <v>132</v>
      </c>
      <c r="EF3" s="16">
        <v>133</v>
      </c>
      <c r="EG3" s="16">
        <v>134</v>
      </c>
      <c r="EH3" s="16">
        <v>135</v>
      </c>
      <c r="EI3" s="16">
        <v>136</v>
      </c>
      <c r="EJ3" s="16">
        <v>137</v>
      </c>
      <c r="EK3" s="16">
        <v>138</v>
      </c>
      <c r="EL3" s="16">
        <v>139</v>
      </c>
      <c r="EM3" s="16">
        <v>140</v>
      </c>
      <c r="EN3" s="16">
        <v>141</v>
      </c>
      <c r="EO3" s="16">
        <v>142</v>
      </c>
      <c r="EP3" s="16">
        <v>143</v>
      </c>
      <c r="EQ3" s="16">
        <v>144</v>
      </c>
      <c r="ER3" s="16">
        <v>145</v>
      </c>
      <c r="ES3" s="16">
        <v>146</v>
      </c>
      <c r="ET3" s="16">
        <v>147</v>
      </c>
      <c r="EU3" s="16">
        <v>148</v>
      </c>
      <c r="EV3" s="16">
        <v>149</v>
      </c>
      <c r="EW3" s="16">
        <v>150</v>
      </c>
      <c r="EX3" s="16">
        <v>151</v>
      </c>
      <c r="EY3" s="16">
        <v>152</v>
      </c>
      <c r="EZ3" s="16">
        <v>153</v>
      </c>
      <c r="FA3" s="16">
        <v>154</v>
      </c>
      <c r="FB3" s="16">
        <v>155</v>
      </c>
      <c r="FC3" s="16">
        <v>156</v>
      </c>
      <c r="FD3" s="16">
        <v>157</v>
      </c>
      <c r="FE3" s="16">
        <v>158</v>
      </c>
      <c r="FF3" s="16">
        <v>159</v>
      </c>
      <c r="FG3" s="16">
        <v>160</v>
      </c>
      <c r="FH3" s="16">
        <v>161</v>
      </c>
      <c r="FI3" s="16">
        <v>162</v>
      </c>
      <c r="FJ3" s="16">
        <v>163</v>
      </c>
      <c r="FK3" s="16">
        <v>164</v>
      </c>
      <c r="FL3" s="16">
        <v>165</v>
      </c>
      <c r="FM3" s="16">
        <v>166</v>
      </c>
      <c r="FN3" s="16">
        <v>167</v>
      </c>
      <c r="FO3" s="16">
        <v>168</v>
      </c>
      <c r="FP3" s="16">
        <v>169</v>
      </c>
      <c r="FQ3" s="16">
        <v>170</v>
      </c>
      <c r="FR3" s="16">
        <v>171</v>
      </c>
      <c r="FS3" s="16">
        <v>172</v>
      </c>
      <c r="FT3" s="16">
        <v>173</v>
      </c>
      <c r="FU3" s="16">
        <v>174</v>
      </c>
      <c r="FV3" s="16">
        <v>175</v>
      </c>
      <c r="FW3" s="16">
        <v>176</v>
      </c>
      <c r="FX3" s="16">
        <v>177</v>
      </c>
      <c r="FY3" s="16">
        <v>178</v>
      </c>
      <c r="FZ3" s="16">
        <v>179</v>
      </c>
      <c r="GA3" s="16">
        <v>180</v>
      </c>
      <c r="GB3" s="16">
        <v>181</v>
      </c>
      <c r="GC3" s="16">
        <v>182</v>
      </c>
      <c r="GD3" s="16">
        <v>183</v>
      </c>
      <c r="GE3" s="16">
        <v>184</v>
      </c>
      <c r="GF3" s="16">
        <v>185</v>
      </c>
      <c r="GG3" s="16">
        <v>186</v>
      </c>
      <c r="GH3" s="16">
        <v>187</v>
      </c>
      <c r="GI3" s="16">
        <v>188</v>
      </c>
      <c r="GJ3" s="16">
        <v>189</v>
      </c>
      <c r="GK3" s="16">
        <v>190</v>
      </c>
      <c r="GL3" s="16">
        <v>191</v>
      </c>
      <c r="GM3" s="16">
        <v>192</v>
      </c>
      <c r="GN3" s="16">
        <v>193</v>
      </c>
      <c r="GO3" s="16">
        <v>194</v>
      </c>
      <c r="GP3" s="16">
        <v>195</v>
      </c>
      <c r="GQ3" s="16">
        <v>196</v>
      </c>
      <c r="GR3" s="16">
        <v>197</v>
      </c>
      <c r="GS3" s="16">
        <v>198</v>
      </c>
      <c r="GT3" s="16">
        <v>199</v>
      </c>
      <c r="GU3" s="16">
        <v>200</v>
      </c>
      <c r="GV3" s="16">
        <v>201</v>
      </c>
      <c r="GW3" s="16">
        <v>202</v>
      </c>
      <c r="GX3" s="16">
        <v>203</v>
      </c>
      <c r="GY3" s="16">
        <v>204</v>
      </c>
      <c r="GZ3" s="16">
        <v>205</v>
      </c>
      <c r="HA3" s="16">
        <v>206</v>
      </c>
      <c r="HB3" s="16">
        <v>207</v>
      </c>
      <c r="HC3" s="16">
        <v>208</v>
      </c>
      <c r="HD3" s="16">
        <v>209</v>
      </c>
      <c r="HE3" s="16">
        <v>210</v>
      </c>
      <c r="HF3" s="16">
        <v>211</v>
      </c>
      <c r="HG3" s="16">
        <v>212</v>
      </c>
      <c r="HH3" s="16">
        <v>213</v>
      </c>
      <c r="HI3" s="16">
        <v>214</v>
      </c>
      <c r="HJ3" s="16">
        <v>215</v>
      </c>
      <c r="HK3" s="16">
        <v>216</v>
      </c>
      <c r="HL3" s="16">
        <v>217</v>
      </c>
      <c r="HM3" s="16">
        <v>218</v>
      </c>
      <c r="HN3" s="16">
        <v>219</v>
      </c>
      <c r="HO3" s="16">
        <v>220</v>
      </c>
      <c r="HP3" s="16">
        <v>221</v>
      </c>
      <c r="HQ3" s="16">
        <v>222</v>
      </c>
      <c r="HR3" s="16">
        <v>223</v>
      </c>
      <c r="HS3" s="16">
        <v>224</v>
      </c>
      <c r="HT3" s="16">
        <v>225</v>
      </c>
      <c r="HU3" s="16">
        <v>226</v>
      </c>
      <c r="HV3" s="16">
        <v>227</v>
      </c>
      <c r="HW3" s="16">
        <v>228</v>
      </c>
      <c r="HX3" s="16">
        <v>229</v>
      </c>
      <c r="HY3" s="16">
        <v>230</v>
      </c>
      <c r="HZ3" s="16">
        <v>231</v>
      </c>
      <c r="IA3" s="16">
        <v>232</v>
      </c>
      <c r="IB3" s="16">
        <v>233</v>
      </c>
      <c r="IC3" s="16">
        <v>234</v>
      </c>
      <c r="ID3" s="16">
        <v>235</v>
      </c>
      <c r="IE3" s="16">
        <v>236</v>
      </c>
      <c r="IF3" s="16">
        <v>237</v>
      </c>
      <c r="IG3" s="16">
        <v>238</v>
      </c>
      <c r="IH3" s="16">
        <v>239</v>
      </c>
      <c r="II3" s="16">
        <v>240</v>
      </c>
      <c r="IJ3" s="16">
        <v>241</v>
      </c>
      <c r="IK3" s="16">
        <v>242</v>
      </c>
      <c r="IL3" s="16">
        <v>243</v>
      </c>
      <c r="IM3" s="16">
        <v>244</v>
      </c>
      <c r="IN3" s="16">
        <v>245</v>
      </c>
      <c r="IO3" s="16">
        <v>246</v>
      </c>
      <c r="IP3" s="16">
        <v>247</v>
      </c>
      <c r="IQ3" s="16">
        <v>248</v>
      </c>
      <c r="IR3" s="16">
        <v>249</v>
      </c>
      <c r="IS3" s="16">
        <v>250</v>
      </c>
      <c r="IT3" s="16">
        <v>251</v>
      </c>
      <c r="IU3" s="16">
        <v>252</v>
      </c>
      <c r="IV3" s="16">
        <v>253</v>
      </c>
    </row>
    <row r="4" ht="20.65" customHeight="1">
      <c r="B4" s="4"/>
      <c r="C4" s="17">
        <v>0</v>
      </c>
      <c r="D4" s="18">
        <v>1</v>
      </c>
      <c r="E4" s="19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19"/>
      <c r="X4" s="20">
        <v>1</v>
      </c>
      <c r="Y4" s="19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19"/>
      <c r="AR4" s="20">
        <v>1</v>
      </c>
      <c r="AS4" s="19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19"/>
      <c r="BL4" s="20">
        <v>1</v>
      </c>
      <c r="BM4" s="19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19"/>
      <c r="CF4" s="20">
        <v>1</v>
      </c>
      <c r="CG4" s="19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19"/>
      <c r="CZ4" s="20">
        <v>1</v>
      </c>
      <c r="DA4" s="19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19"/>
      <c r="DT4" s="20">
        <v>1</v>
      </c>
      <c r="DU4" s="19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19"/>
      <c r="EN4" s="20">
        <v>1</v>
      </c>
      <c r="EO4" s="19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19"/>
      <c r="FH4" s="20">
        <v>1</v>
      </c>
      <c r="FI4" s="19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19"/>
      <c r="GB4" s="20">
        <v>1</v>
      </c>
      <c r="GC4" s="19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19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1"/>
    </row>
    <row r="5" ht="20.35" customHeight="1">
      <c r="B5" s="4"/>
      <c r="C5" t="s" s="17">
        <v>423</v>
      </c>
      <c r="D5" s="22"/>
      <c r="E5" s="5">
        <v>1</v>
      </c>
      <c r="F5" s="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7"/>
      <c r="Y5" s="5">
        <v>1</v>
      </c>
      <c r="Z5" s="7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7"/>
      <c r="AS5" s="5">
        <v>1</v>
      </c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7"/>
      <c r="BM5" s="5">
        <v>1</v>
      </c>
      <c r="BN5" s="7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7"/>
      <c r="CG5" s="5">
        <v>1</v>
      </c>
      <c r="CH5" s="7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7"/>
      <c r="DA5" s="5">
        <v>1</v>
      </c>
      <c r="DB5" s="7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7"/>
      <c r="DU5" s="5">
        <v>1</v>
      </c>
      <c r="DV5" s="7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7"/>
      <c r="EO5" s="5">
        <v>1</v>
      </c>
      <c r="EP5" s="7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7"/>
      <c r="FI5" s="5">
        <v>1</v>
      </c>
      <c r="FJ5" s="7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7"/>
      <c r="GC5" s="5">
        <v>1</v>
      </c>
      <c r="GD5" s="7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17"/>
    </row>
    <row r="6" ht="20.35" customHeight="1">
      <c r="B6" s="4"/>
      <c r="C6" s="17">
        <v>2</v>
      </c>
      <c r="D6" s="22"/>
      <c r="E6" s="5"/>
      <c r="F6" s="5">
        <v>1</v>
      </c>
      <c r="G6" s="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7"/>
      <c r="Y6" s="5"/>
      <c r="Z6" s="5">
        <v>1</v>
      </c>
      <c r="AA6" s="7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7"/>
      <c r="AS6" s="5"/>
      <c r="AT6" s="5">
        <v>1</v>
      </c>
      <c r="AU6" s="7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7"/>
      <c r="BM6" s="5"/>
      <c r="BN6" s="5">
        <v>1</v>
      </c>
      <c r="BO6" s="7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7"/>
      <c r="CG6" s="5"/>
      <c r="CH6" s="5">
        <v>1</v>
      </c>
      <c r="CI6" s="7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7"/>
      <c r="DA6" s="5"/>
      <c r="DB6" s="5">
        <v>1</v>
      </c>
      <c r="DC6" s="7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7"/>
      <c r="DU6" s="5"/>
      <c r="DV6" s="5">
        <v>1</v>
      </c>
      <c r="DW6" s="7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7"/>
      <c r="EO6" s="5"/>
      <c r="EP6" s="5">
        <v>1</v>
      </c>
      <c r="EQ6" s="7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7"/>
      <c r="FI6" s="5"/>
      <c r="FJ6" s="5">
        <v>1</v>
      </c>
      <c r="FK6" s="7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7"/>
      <c r="GC6" s="5"/>
      <c r="GD6" s="5">
        <v>1</v>
      </c>
      <c r="GE6" s="7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17"/>
    </row>
    <row r="7" ht="20.35" customHeight="1">
      <c r="B7" s="4"/>
      <c r="C7" s="17">
        <v>3</v>
      </c>
      <c r="D7" s="22"/>
      <c r="E7" s="5"/>
      <c r="F7" s="5"/>
      <c r="G7" s="5">
        <v>1</v>
      </c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7"/>
      <c r="Y7" s="5"/>
      <c r="Z7" s="5"/>
      <c r="AA7" s="5">
        <v>1</v>
      </c>
      <c r="AB7" s="7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7"/>
      <c r="AS7" s="5"/>
      <c r="AT7" s="5"/>
      <c r="AU7" s="5">
        <v>1</v>
      </c>
      <c r="AV7" s="7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7"/>
      <c r="BM7" s="5"/>
      <c r="BN7" s="5"/>
      <c r="BO7" s="5">
        <v>1</v>
      </c>
      <c r="BP7" s="7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7"/>
      <c r="CG7" s="5"/>
      <c r="CH7" s="5"/>
      <c r="CI7" s="5">
        <v>1</v>
      </c>
      <c r="CJ7" s="7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7"/>
      <c r="DA7" s="5"/>
      <c r="DB7" s="5"/>
      <c r="DC7" s="5">
        <v>1</v>
      </c>
      <c r="DD7" s="7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7"/>
      <c r="DU7" s="5"/>
      <c r="DV7" s="5"/>
      <c r="DW7" s="5">
        <v>1</v>
      </c>
      <c r="DX7" s="7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7"/>
      <c r="EO7" s="5"/>
      <c r="EP7" s="5"/>
      <c r="EQ7" s="5">
        <v>1</v>
      </c>
      <c r="ER7" s="7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7"/>
      <c r="FI7" s="5"/>
      <c r="FJ7" s="5"/>
      <c r="FK7" s="5">
        <v>1</v>
      </c>
      <c r="FL7" s="7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7"/>
      <c r="GC7" s="5"/>
      <c r="GD7" s="5"/>
      <c r="GE7" s="5">
        <v>1</v>
      </c>
      <c r="GF7" s="7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17"/>
    </row>
    <row r="8" ht="20.35" customHeight="1">
      <c r="B8" s="4"/>
      <c r="C8" s="17">
        <v>4</v>
      </c>
      <c r="D8" s="22"/>
      <c r="E8" s="5"/>
      <c r="F8" s="5"/>
      <c r="G8" s="5"/>
      <c r="H8" s="5">
        <v>1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7"/>
      <c r="Y8" s="5"/>
      <c r="Z8" s="5"/>
      <c r="AA8" s="5"/>
      <c r="AB8" s="5">
        <v>1</v>
      </c>
      <c r="AC8" s="7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7"/>
      <c r="AS8" s="5"/>
      <c r="AT8" s="5"/>
      <c r="AU8" s="5"/>
      <c r="AV8" s="5">
        <v>1</v>
      </c>
      <c r="AW8" s="7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7"/>
      <c r="BM8" s="5"/>
      <c r="BN8" s="5"/>
      <c r="BO8" s="5"/>
      <c r="BP8" s="5">
        <v>1</v>
      </c>
      <c r="BQ8" s="7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7"/>
      <c r="CG8" s="5"/>
      <c r="CH8" s="5"/>
      <c r="CI8" s="5"/>
      <c r="CJ8" s="5">
        <v>1</v>
      </c>
      <c r="CK8" s="7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7"/>
      <c r="DA8" s="5"/>
      <c r="DB8" s="5"/>
      <c r="DC8" s="5"/>
      <c r="DD8" s="5">
        <v>1</v>
      </c>
      <c r="DE8" s="7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7"/>
      <c r="DU8" s="5"/>
      <c r="DV8" s="5"/>
      <c r="DW8" s="5"/>
      <c r="DX8" s="5">
        <v>1</v>
      </c>
      <c r="DY8" s="7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7"/>
      <c r="EO8" s="5"/>
      <c r="EP8" s="5"/>
      <c r="EQ8" s="5"/>
      <c r="ER8" s="5">
        <v>1</v>
      </c>
      <c r="ES8" s="7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7"/>
      <c r="FI8" s="5"/>
      <c r="FJ8" s="5"/>
      <c r="FK8" s="5"/>
      <c r="FL8" s="5">
        <v>1</v>
      </c>
      <c r="FM8" s="7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7"/>
      <c r="GC8" s="5"/>
      <c r="GD8" s="5"/>
      <c r="GE8" s="5"/>
      <c r="GF8" s="5">
        <v>1</v>
      </c>
      <c r="GG8" s="7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17"/>
    </row>
    <row r="9" ht="20.35" customHeight="1">
      <c r="B9" s="4"/>
      <c r="C9" s="17">
        <v>5</v>
      </c>
      <c r="D9" s="22"/>
      <c r="E9" s="7"/>
      <c r="F9" s="7"/>
      <c r="G9" s="7"/>
      <c r="H9" s="7"/>
      <c r="I9" s="5">
        <v>1</v>
      </c>
      <c r="J9" s="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7"/>
      <c r="Y9" s="7"/>
      <c r="Z9" s="7"/>
      <c r="AA9" s="7"/>
      <c r="AB9" s="7"/>
      <c r="AC9" s="5">
        <v>1</v>
      </c>
      <c r="AD9" s="7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7"/>
      <c r="AS9" s="7"/>
      <c r="AT9" s="7"/>
      <c r="AU9" s="7"/>
      <c r="AV9" s="7"/>
      <c r="AW9" s="5">
        <v>1</v>
      </c>
      <c r="AX9" s="7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7"/>
      <c r="BM9" s="7"/>
      <c r="BN9" s="7"/>
      <c r="BO9" s="7"/>
      <c r="BP9" s="7"/>
      <c r="BQ9" s="5">
        <v>1</v>
      </c>
      <c r="BR9" s="7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7"/>
      <c r="CG9" s="7"/>
      <c r="CH9" s="7"/>
      <c r="CI9" s="7"/>
      <c r="CJ9" s="7"/>
      <c r="CK9" s="5">
        <v>1</v>
      </c>
      <c r="CL9" s="7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7"/>
      <c r="DA9" s="7"/>
      <c r="DB9" s="7"/>
      <c r="DC9" s="7"/>
      <c r="DD9" s="7"/>
      <c r="DE9" s="5">
        <v>1</v>
      </c>
      <c r="DF9" s="7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7"/>
      <c r="DU9" s="7"/>
      <c r="DV9" s="7"/>
      <c r="DW9" s="7"/>
      <c r="DX9" s="7"/>
      <c r="DY9" s="5">
        <v>1</v>
      </c>
      <c r="DZ9" s="7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7"/>
      <c r="EO9" s="7"/>
      <c r="EP9" s="7"/>
      <c r="EQ9" s="7"/>
      <c r="ER9" s="7"/>
      <c r="ES9" s="5">
        <v>1</v>
      </c>
      <c r="ET9" s="7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7"/>
      <c r="FI9" s="7"/>
      <c r="FJ9" s="7"/>
      <c r="FK9" s="7"/>
      <c r="FL9" s="7"/>
      <c r="FM9" s="5">
        <v>1</v>
      </c>
      <c r="FN9" s="7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7"/>
      <c r="GC9" s="7"/>
      <c r="GD9" s="7"/>
      <c r="GE9" s="7"/>
      <c r="GF9" s="7"/>
      <c r="GG9" s="5">
        <v>1</v>
      </c>
      <c r="GH9" s="7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17"/>
    </row>
    <row r="10" ht="20.35" customHeight="1">
      <c r="B10" s="4"/>
      <c r="C10" s="17">
        <v>6</v>
      </c>
      <c r="D10" s="23"/>
      <c r="E10" s="5"/>
      <c r="F10" s="5"/>
      <c r="G10" s="5"/>
      <c r="H10" s="5"/>
      <c r="I10" s="5"/>
      <c r="J10" s="5">
        <v>1</v>
      </c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1</v>
      </c>
      <c r="AE10" s="7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>
        <v>1</v>
      </c>
      <c r="AY10" s="7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>
        <v>1</v>
      </c>
      <c r="BS10" s="7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>
        <v>1</v>
      </c>
      <c r="CM10" s="7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>
        <v>1</v>
      </c>
      <c r="DG10" s="7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>
        <v>1</v>
      </c>
      <c r="EA10" s="7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>
        <v>1</v>
      </c>
      <c r="EU10" s="7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>
        <v>1</v>
      </c>
      <c r="FO10" s="7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>
        <v>1</v>
      </c>
      <c r="GI10" s="7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17"/>
    </row>
    <row r="11" ht="20.35" customHeight="1">
      <c r="B11" s="4"/>
      <c r="C11" s="17">
        <v>7</v>
      </c>
      <c r="D11" s="23"/>
      <c r="E11" s="5"/>
      <c r="F11" s="5"/>
      <c r="G11" s="5"/>
      <c r="H11" s="5"/>
      <c r="I11" s="5"/>
      <c r="J11" s="5"/>
      <c r="K11" s="5">
        <v>1</v>
      </c>
      <c r="L11" s="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>
        <v>1</v>
      </c>
      <c r="AF11" s="7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>
        <v>1</v>
      </c>
      <c r="AZ11" s="7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>
        <v>1</v>
      </c>
      <c r="BT11" s="7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>
        <v>1</v>
      </c>
      <c r="CN11" s="7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>
        <v>1</v>
      </c>
      <c r="DH11" s="7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>
        <v>1</v>
      </c>
      <c r="EB11" s="7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>
        <v>1</v>
      </c>
      <c r="EV11" s="7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>
        <v>1</v>
      </c>
      <c r="FP11" s="7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>
        <v>1</v>
      </c>
      <c r="GJ11" s="7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17"/>
    </row>
    <row r="12" ht="20.35" customHeight="1">
      <c r="B12" s="4"/>
      <c r="C12" s="17">
        <v>8</v>
      </c>
      <c r="D12" s="23"/>
      <c r="E12" s="5"/>
      <c r="F12" s="5"/>
      <c r="G12" s="5"/>
      <c r="H12" s="5"/>
      <c r="I12" s="5"/>
      <c r="J12" s="5"/>
      <c r="K12" s="5"/>
      <c r="L12" s="5">
        <v>1</v>
      </c>
      <c r="M12" s="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1</v>
      </c>
      <c r="AG12" s="7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>
        <v>1</v>
      </c>
      <c r="BA12" s="7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>
        <v>1</v>
      </c>
      <c r="BU12" s="7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>
        <v>1</v>
      </c>
      <c r="CO12" s="7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>
        <v>1</v>
      </c>
      <c r="DI12" s="7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>
        <v>1</v>
      </c>
      <c r="EC12" s="7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>
        <v>1</v>
      </c>
      <c r="EW12" s="7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>
        <v>1</v>
      </c>
      <c r="FQ12" s="7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>
        <v>1</v>
      </c>
      <c r="GK12" s="7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17"/>
    </row>
    <row r="13" ht="20.35" customHeight="1">
      <c r="B13" s="4"/>
      <c r="C13" s="17">
        <v>9</v>
      </c>
      <c r="D13" s="22"/>
      <c r="E13" s="7"/>
      <c r="F13" s="7"/>
      <c r="G13" s="7"/>
      <c r="H13" s="7"/>
      <c r="I13" s="7"/>
      <c r="J13" s="7"/>
      <c r="K13" s="7"/>
      <c r="L13" s="7"/>
      <c r="M13" s="5">
        <v>1</v>
      </c>
      <c r="N13" s="7"/>
      <c r="O13" s="5"/>
      <c r="P13" s="5"/>
      <c r="Q13" s="5"/>
      <c r="R13" s="5"/>
      <c r="S13" s="5"/>
      <c r="T13" s="5"/>
      <c r="U13" s="5"/>
      <c r="V13" s="5"/>
      <c r="W13" s="5"/>
      <c r="X13" s="7"/>
      <c r="Y13" s="7"/>
      <c r="Z13" s="7"/>
      <c r="AA13" s="7"/>
      <c r="AB13" s="7"/>
      <c r="AC13" s="7"/>
      <c r="AD13" s="7"/>
      <c r="AE13" s="7"/>
      <c r="AF13" s="7"/>
      <c r="AG13" s="5">
        <v>1</v>
      </c>
      <c r="AH13" s="7"/>
      <c r="AI13" s="5"/>
      <c r="AJ13" s="5"/>
      <c r="AK13" s="5"/>
      <c r="AL13" s="5"/>
      <c r="AM13" s="5"/>
      <c r="AN13" s="5"/>
      <c r="AO13" s="5"/>
      <c r="AP13" s="5"/>
      <c r="AQ13" s="5"/>
      <c r="AR13" s="7"/>
      <c r="AS13" s="7"/>
      <c r="AT13" s="7"/>
      <c r="AU13" s="7"/>
      <c r="AV13" s="7"/>
      <c r="AW13" s="7"/>
      <c r="AX13" s="7"/>
      <c r="AY13" s="7"/>
      <c r="AZ13" s="7"/>
      <c r="BA13" s="5">
        <v>1</v>
      </c>
      <c r="BB13" s="7"/>
      <c r="BC13" s="5"/>
      <c r="BD13" s="5"/>
      <c r="BE13" s="5"/>
      <c r="BF13" s="5"/>
      <c r="BG13" s="5"/>
      <c r="BH13" s="5"/>
      <c r="BI13" s="5"/>
      <c r="BJ13" s="5"/>
      <c r="BK13" s="5"/>
      <c r="BL13" s="7"/>
      <c r="BM13" s="7"/>
      <c r="BN13" s="7"/>
      <c r="BO13" s="7"/>
      <c r="BP13" s="7"/>
      <c r="BQ13" s="7"/>
      <c r="BR13" s="7"/>
      <c r="BS13" s="7"/>
      <c r="BT13" s="7"/>
      <c r="BU13" s="5">
        <v>1</v>
      </c>
      <c r="BV13" s="7"/>
      <c r="BW13" s="5"/>
      <c r="BX13" s="5"/>
      <c r="BY13" s="5"/>
      <c r="BZ13" s="5"/>
      <c r="CA13" s="5"/>
      <c r="CB13" s="5"/>
      <c r="CC13" s="5"/>
      <c r="CD13" s="5"/>
      <c r="CE13" s="5"/>
      <c r="CF13" s="7"/>
      <c r="CG13" s="7"/>
      <c r="CH13" s="7"/>
      <c r="CI13" s="7"/>
      <c r="CJ13" s="7"/>
      <c r="CK13" s="7"/>
      <c r="CL13" s="7"/>
      <c r="CM13" s="7"/>
      <c r="CN13" s="7"/>
      <c r="CO13" s="5">
        <v>1</v>
      </c>
      <c r="CP13" s="7"/>
      <c r="CQ13" s="5"/>
      <c r="CR13" s="5"/>
      <c r="CS13" s="5"/>
      <c r="CT13" s="5"/>
      <c r="CU13" s="5"/>
      <c r="CV13" s="5"/>
      <c r="CW13" s="5"/>
      <c r="CX13" s="5"/>
      <c r="CY13" s="5"/>
      <c r="CZ13" s="7"/>
      <c r="DA13" s="7"/>
      <c r="DB13" s="7"/>
      <c r="DC13" s="7"/>
      <c r="DD13" s="7"/>
      <c r="DE13" s="7"/>
      <c r="DF13" s="7"/>
      <c r="DG13" s="7"/>
      <c r="DH13" s="7"/>
      <c r="DI13" s="5">
        <v>1</v>
      </c>
      <c r="DJ13" s="7"/>
      <c r="DK13" s="5"/>
      <c r="DL13" s="5"/>
      <c r="DM13" s="5"/>
      <c r="DN13" s="5"/>
      <c r="DO13" s="5"/>
      <c r="DP13" s="5"/>
      <c r="DQ13" s="5"/>
      <c r="DR13" s="5"/>
      <c r="DS13" s="5"/>
      <c r="DT13" s="7"/>
      <c r="DU13" s="7"/>
      <c r="DV13" s="7"/>
      <c r="DW13" s="7"/>
      <c r="DX13" s="7"/>
      <c r="DY13" s="7"/>
      <c r="DZ13" s="7"/>
      <c r="EA13" s="7"/>
      <c r="EB13" s="7"/>
      <c r="EC13" s="5">
        <v>1</v>
      </c>
      <c r="ED13" s="7"/>
      <c r="EE13" s="5"/>
      <c r="EF13" s="5"/>
      <c r="EG13" s="5"/>
      <c r="EH13" s="5"/>
      <c r="EI13" s="5"/>
      <c r="EJ13" s="5"/>
      <c r="EK13" s="5"/>
      <c r="EL13" s="5"/>
      <c r="EM13" s="5"/>
      <c r="EN13" s="7"/>
      <c r="EO13" s="7"/>
      <c r="EP13" s="7"/>
      <c r="EQ13" s="7"/>
      <c r="ER13" s="7"/>
      <c r="ES13" s="7"/>
      <c r="ET13" s="7"/>
      <c r="EU13" s="7"/>
      <c r="EV13" s="7"/>
      <c r="EW13" s="5">
        <v>1</v>
      </c>
      <c r="EX13" s="7"/>
      <c r="EY13" s="5"/>
      <c r="EZ13" s="5"/>
      <c r="FA13" s="5"/>
      <c r="FB13" s="5"/>
      <c r="FC13" s="5"/>
      <c r="FD13" s="5"/>
      <c r="FE13" s="5"/>
      <c r="FF13" s="5"/>
      <c r="FG13" s="5"/>
      <c r="FH13" s="7"/>
      <c r="FI13" s="7"/>
      <c r="FJ13" s="7"/>
      <c r="FK13" s="7"/>
      <c r="FL13" s="7"/>
      <c r="FM13" s="7"/>
      <c r="FN13" s="7"/>
      <c r="FO13" s="7"/>
      <c r="FP13" s="7"/>
      <c r="FQ13" s="5">
        <v>1</v>
      </c>
      <c r="FR13" s="7"/>
      <c r="FS13" s="5"/>
      <c r="FT13" s="5"/>
      <c r="FU13" s="5"/>
      <c r="FV13" s="5"/>
      <c r="FW13" s="5"/>
      <c r="FX13" s="5"/>
      <c r="FY13" s="5"/>
      <c r="FZ13" s="5"/>
      <c r="GA13" s="5"/>
      <c r="GB13" s="7"/>
      <c r="GC13" s="7"/>
      <c r="GD13" s="7"/>
      <c r="GE13" s="7"/>
      <c r="GF13" s="7"/>
      <c r="GG13" s="7"/>
      <c r="GH13" s="7"/>
      <c r="GI13" s="7"/>
      <c r="GJ13" s="7"/>
      <c r="GK13" s="5">
        <v>1</v>
      </c>
      <c r="GL13" s="7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17"/>
    </row>
    <row r="14" ht="20.35" customHeight="1">
      <c r="B14" s="4"/>
      <c r="C14" s="17">
        <v>10</v>
      </c>
      <c r="D14" s="22"/>
      <c r="E14" s="7"/>
      <c r="F14" s="7"/>
      <c r="G14" s="7"/>
      <c r="H14" s="7"/>
      <c r="I14" s="7"/>
      <c r="J14" s="7"/>
      <c r="K14" s="7"/>
      <c r="L14" s="7"/>
      <c r="M14" s="7"/>
      <c r="N14" s="5">
        <v>1</v>
      </c>
      <c r="O14" s="7"/>
      <c r="P14" s="5"/>
      <c r="Q14" s="5"/>
      <c r="R14" s="5"/>
      <c r="S14" s="5"/>
      <c r="T14" s="5"/>
      <c r="U14" s="5"/>
      <c r="V14" s="5"/>
      <c r="W14" s="5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5">
        <v>1</v>
      </c>
      <c r="AI14" s="7"/>
      <c r="AJ14" s="5"/>
      <c r="AK14" s="5"/>
      <c r="AL14" s="5"/>
      <c r="AM14" s="5"/>
      <c r="AN14" s="5"/>
      <c r="AO14" s="5"/>
      <c r="AP14" s="5"/>
      <c r="AQ14" s="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5">
        <v>1</v>
      </c>
      <c r="BC14" s="7"/>
      <c r="BD14" s="5"/>
      <c r="BE14" s="5"/>
      <c r="BF14" s="5"/>
      <c r="BG14" s="5"/>
      <c r="BH14" s="5"/>
      <c r="BI14" s="5"/>
      <c r="BJ14" s="5"/>
      <c r="BK14" s="5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5">
        <v>1</v>
      </c>
      <c r="BW14" s="7"/>
      <c r="BX14" s="5"/>
      <c r="BY14" s="5"/>
      <c r="BZ14" s="5"/>
      <c r="CA14" s="5"/>
      <c r="CB14" s="5"/>
      <c r="CC14" s="5"/>
      <c r="CD14" s="5"/>
      <c r="CE14" s="5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5">
        <v>1</v>
      </c>
      <c r="CQ14" s="7"/>
      <c r="CR14" s="5"/>
      <c r="CS14" s="5"/>
      <c r="CT14" s="5"/>
      <c r="CU14" s="5"/>
      <c r="CV14" s="5"/>
      <c r="CW14" s="5"/>
      <c r="CX14" s="5"/>
      <c r="CY14" s="5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5">
        <v>1</v>
      </c>
      <c r="DK14" s="7"/>
      <c r="DL14" s="5"/>
      <c r="DM14" s="5"/>
      <c r="DN14" s="5"/>
      <c r="DO14" s="5"/>
      <c r="DP14" s="5"/>
      <c r="DQ14" s="5"/>
      <c r="DR14" s="5"/>
      <c r="DS14" s="5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5">
        <v>1</v>
      </c>
      <c r="EE14" s="7"/>
      <c r="EF14" s="5"/>
      <c r="EG14" s="5"/>
      <c r="EH14" s="5"/>
      <c r="EI14" s="5"/>
      <c r="EJ14" s="5"/>
      <c r="EK14" s="5"/>
      <c r="EL14" s="5"/>
      <c r="EM14" s="5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5">
        <v>1</v>
      </c>
      <c r="EY14" s="7"/>
      <c r="EZ14" s="5"/>
      <c r="FA14" s="5"/>
      <c r="FB14" s="5"/>
      <c r="FC14" s="5"/>
      <c r="FD14" s="5"/>
      <c r="FE14" s="5"/>
      <c r="FF14" s="5"/>
      <c r="FG14" s="5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5">
        <v>1</v>
      </c>
      <c r="FS14" s="7"/>
      <c r="FT14" s="5"/>
      <c r="FU14" s="5"/>
      <c r="FV14" s="5"/>
      <c r="FW14" s="5"/>
      <c r="FX14" s="5"/>
      <c r="FY14" s="5"/>
      <c r="FZ14" s="5"/>
      <c r="GA14" s="5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5">
        <v>1</v>
      </c>
      <c r="GM14" s="7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17"/>
    </row>
    <row r="15" ht="20.35" customHeight="1">
      <c r="B15" s="4"/>
      <c r="C15" s="17">
        <v>11</v>
      </c>
      <c r="D15" s="23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</v>
      </c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1</v>
      </c>
      <c r="AJ15" s="7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>
        <v>1</v>
      </c>
      <c r="BD15" s="7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>
        <v>1</v>
      </c>
      <c r="BX15" s="7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>
        <v>1</v>
      </c>
      <c r="CR15" s="7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>
        <v>1</v>
      </c>
      <c r="DL15" s="7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>
        <v>1</v>
      </c>
      <c r="EF15" s="7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>
        <v>1</v>
      </c>
      <c r="EZ15" s="7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>
        <v>1</v>
      </c>
      <c r="FT15" s="7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>
        <v>1</v>
      </c>
      <c r="GN15" s="7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17"/>
    </row>
    <row r="16" ht="20.35" customHeight="1">
      <c r="B16" s="4"/>
      <c r="C16" s="17">
        <v>12</v>
      </c>
      <c r="D16" s="2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1</v>
      </c>
      <c r="Q16" s="7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>
        <v>1</v>
      </c>
      <c r="AK16" s="7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>
        <v>1</v>
      </c>
      <c r="BE16" s="7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>
        <v>1</v>
      </c>
      <c r="BY16" s="7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>
        <v>1</v>
      </c>
      <c r="CS16" s="7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>
        <v>1</v>
      </c>
      <c r="DM16" s="7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>
        <v>1</v>
      </c>
      <c r="EG16" s="7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>
        <v>1</v>
      </c>
      <c r="FA16" s="7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>
        <v>1</v>
      </c>
      <c r="FU16" s="7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>
        <v>1</v>
      </c>
      <c r="GO16" s="7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17"/>
    </row>
    <row r="17" ht="20.35" customHeight="1">
      <c r="B17" s="4"/>
      <c r="C17" s="17">
        <v>13</v>
      </c>
      <c r="D17" s="2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1</v>
      </c>
      <c r="R17" s="7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v>1</v>
      </c>
      <c r="AL17" s="7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>
        <v>1</v>
      </c>
      <c r="BF17" s="7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>
        <v>1</v>
      </c>
      <c r="BZ17" s="7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>
        <v>1</v>
      </c>
      <c r="CT17" s="7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>
        <v>1</v>
      </c>
      <c r="DN17" s="7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>
        <v>1</v>
      </c>
      <c r="EH17" s="7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>
        <v>1</v>
      </c>
      <c r="FB17" s="7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>
        <v>1</v>
      </c>
      <c r="FV17" s="7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>
        <v>1</v>
      </c>
      <c r="GP17" s="7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17"/>
    </row>
    <row r="18" ht="20.35" customHeight="1">
      <c r="B18" s="4"/>
      <c r="C18" s="17">
        <v>14</v>
      </c>
      <c r="D18" s="2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1</v>
      </c>
      <c r="S18" s="7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1</v>
      </c>
      <c r="AM18" s="7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>
        <v>1</v>
      </c>
      <c r="BG18" s="7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>
        <v>1</v>
      </c>
      <c r="CA18" s="7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>
        <v>1</v>
      </c>
      <c r="CU18" s="7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>
        <v>1</v>
      </c>
      <c r="DO18" s="7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>
        <v>1</v>
      </c>
      <c r="EI18" s="7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>
        <v>1</v>
      </c>
      <c r="FC18" s="7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>
        <v>1</v>
      </c>
      <c r="FW18" s="7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>
        <v>1</v>
      </c>
      <c r="GQ18" s="7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17"/>
    </row>
    <row r="19" ht="20.35" customHeight="1">
      <c r="B19" s="4"/>
      <c r="C19" s="17">
        <v>15</v>
      </c>
      <c r="D19" s="2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v>1</v>
      </c>
      <c r="T19" s="7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1</v>
      </c>
      <c r="AN19" s="7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>
        <v>1</v>
      </c>
      <c r="BH19" s="7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>
        <v>1</v>
      </c>
      <c r="CB19" s="7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>
        <v>1</v>
      </c>
      <c r="CV19" s="7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>
        <v>1</v>
      </c>
      <c r="DP19" s="7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>
        <v>1</v>
      </c>
      <c r="EJ19" s="7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>
        <v>1</v>
      </c>
      <c r="FD19" s="7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>
        <v>1</v>
      </c>
      <c r="FX19" s="7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>
        <v>1</v>
      </c>
      <c r="GR19" s="7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17"/>
    </row>
    <row r="20" ht="20.35" customHeight="1">
      <c r="B20" s="4"/>
      <c r="C20" s="17">
        <v>16</v>
      </c>
      <c r="D20" s="2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</v>
      </c>
      <c r="U20" s="7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>
        <v>1</v>
      </c>
      <c r="AO20" s="7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>
        <v>1</v>
      </c>
      <c r="BI20" s="7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>
        <v>1</v>
      </c>
      <c r="CC20" s="7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>
        <v>1</v>
      </c>
      <c r="CW20" s="7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>
        <v>1</v>
      </c>
      <c r="DQ20" s="7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>
        <v>1</v>
      </c>
      <c r="EK20" s="7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>
        <v>1</v>
      </c>
      <c r="FE20" s="7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>
        <v>1</v>
      </c>
      <c r="FY20" s="7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>
        <v>1</v>
      </c>
      <c r="GS20" s="7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17"/>
    </row>
    <row r="21" ht="20.35" customHeight="1">
      <c r="B21" s="4"/>
      <c r="C21" s="17">
        <v>17</v>
      </c>
      <c r="D21" s="2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</v>
      </c>
      <c r="V21" s="7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>
        <v>1</v>
      </c>
      <c r="AP21" s="7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>
        <v>1</v>
      </c>
      <c r="BJ21" s="7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>
        <v>1</v>
      </c>
      <c r="CD21" s="7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>
        <v>1</v>
      </c>
      <c r="CX21" s="7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>
        <v>1</v>
      </c>
      <c r="DR21" s="7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>
        <v>1</v>
      </c>
      <c r="EL21" s="7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>
        <v>1</v>
      </c>
      <c r="FF21" s="7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>
        <v>1</v>
      </c>
      <c r="FZ21" s="7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>
        <v>1</v>
      </c>
      <c r="GT21" s="7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17"/>
    </row>
    <row r="22" ht="20.35" customHeight="1">
      <c r="B22" s="4"/>
      <c r="C22" s="17">
        <v>18</v>
      </c>
      <c r="D22" s="2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v>1</v>
      </c>
      <c r="W22" s="7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>
        <v>1</v>
      </c>
      <c r="AQ22" s="7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>
        <v>1</v>
      </c>
      <c r="BK22" s="7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>
        <v>1</v>
      </c>
      <c r="CE22" s="7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>
        <v>1</v>
      </c>
      <c r="CY22" s="7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>
        <v>1</v>
      </c>
      <c r="DS22" s="7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>
        <v>1</v>
      </c>
      <c r="EM22" s="7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>
        <v>1</v>
      </c>
      <c r="FG22" s="7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>
        <v>1</v>
      </c>
      <c r="GA22" s="7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>
        <v>1</v>
      </c>
      <c r="GU22" s="7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17"/>
    </row>
    <row r="23" ht="20.35" customHeight="1">
      <c r="B23" s="4"/>
      <c r="C23" s="17">
        <v>19</v>
      </c>
      <c r="D23" s="2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5">
        <v>1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5">
        <v>1</v>
      </c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5">
        <v>1</v>
      </c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5">
        <v>1</v>
      </c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5">
        <v>1</v>
      </c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5">
        <v>1</v>
      </c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5">
        <v>1</v>
      </c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5">
        <v>1</v>
      </c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5">
        <v>1</v>
      </c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5">
        <v>1</v>
      </c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17"/>
    </row>
    <row r="24" ht="20.35" customHeight="1">
      <c r="B24" s="4"/>
      <c r="C24" s="17">
        <v>20</v>
      </c>
      <c r="D24" s="23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17"/>
    </row>
    <row r="25" ht="20.35" customHeight="1">
      <c r="B25" s="4"/>
      <c r="C25" s="17">
        <v>21</v>
      </c>
      <c r="D25" s="2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7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17"/>
    </row>
    <row r="26" ht="20.35" customHeight="1">
      <c r="B26" s="4"/>
      <c r="C26" s="17">
        <v>22</v>
      </c>
      <c r="D26" s="2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  <c r="BI26" s="5">
        <v>1</v>
      </c>
      <c r="BJ26" s="5">
        <v>1</v>
      </c>
      <c r="BK26" s="5">
        <v>1</v>
      </c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17"/>
    </row>
    <row r="27" ht="20.35" customHeight="1">
      <c r="B27" s="4"/>
      <c r="C27" s="17">
        <v>23</v>
      </c>
      <c r="D27" s="2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>
        <v>1</v>
      </c>
      <c r="BR27" s="5">
        <v>1</v>
      </c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>
        <v>1</v>
      </c>
      <c r="CE27" s="5">
        <v>1</v>
      </c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17"/>
    </row>
    <row r="28" ht="20.35" customHeight="1">
      <c r="B28" s="4"/>
      <c r="C28" s="17">
        <v>24</v>
      </c>
      <c r="D28" s="23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>
        <v>1</v>
      </c>
      <c r="CG28" s="5">
        <v>1</v>
      </c>
      <c r="CH28" s="5">
        <v>1</v>
      </c>
      <c r="CI28" s="5">
        <v>1</v>
      </c>
      <c r="CJ28" s="5">
        <v>1</v>
      </c>
      <c r="CK28" s="5">
        <v>1</v>
      </c>
      <c r="CL28" s="5">
        <v>1</v>
      </c>
      <c r="CM28" s="5">
        <v>1</v>
      </c>
      <c r="CN28" s="5">
        <v>1</v>
      </c>
      <c r="CO28" s="5">
        <v>1</v>
      </c>
      <c r="CP28" s="5">
        <v>1</v>
      </c>
      <c r="CQ28" s="5">
        <v>1</v>
      </c>
      <c r="CR28" s="5">
        <v>1</v>
      </c>
      <c r="CS28" s="5">
        <v>1</v>
      </c>
      <c r="CT28" s="5">
        <v>1</v>
      </c>
      <c r="CU28" s="5">
        <v>1</v>
      </c>
      <c r="CV28" s="5">
        <v>1</v>
      </c>
      <c r="CW28" s="5">
        <v>1</v>
      </c>
      <c r="CX28" s="5">
        <v>1</v>
      </c>
      <c r="CY28" s="5">
        <v>1</v>
      </c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17"/>
    </row>
    <row r="29" ht="20.35" customHeight="1">
      <c r="B29" s="4"/>
      <c r="C29" s="17">
        <v>25</v>
      </c>
      <c r="D29" s="23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>
        <v>1</v>
      </c>
      <c r="DA29" s="5">
        <v>1</v>
      </c>
      <c r="DB29" s="5">
        <v>1</v>
      </c>
      <c r="DC29" s="5">
        <v>1</v>
      </c>
      <c r="DD29" s="5">
        <v>1</v>
      </c>
      <c r="DE29" s="5">
        <v>1</v>
      </c>
      <c r="DF29" s="5">
        <v>1</v>
      </c>
      <c r="DG29" s="5">
        <v>1</v>
      </c>
      <c r="DH29" s="5">
        <v>1</v>
      </c>
      <c r="DI29" s="5">
        <v>1</v>
      </c>
      <c r="DJ29" s="5">
        <v>1</v>
      </c>
      <c r="DK29" s="5">
        <v>1</v>
      </c>
      <c r="DL29" s="5">
        <v>1</v>
      </c>
      <c r="DM29" s="5">
        <v>1</v>
      </c>
      <c r="DN29" s="5">
        <v>1</v>
      </c>
      <c r="DO29" s="5">
        <v>1</v>
      </c>
      <c r="DP29" s="5">
        <v>1</v>
      </c>
      <c r="DQ29" s="5">
        <v>1</v>
      </c>
      <c r="DR29" s="5">
        <v>1</v>
      </c>
      <c r="DS29" s="5">
        <v>1</v>
      </c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17"/>
    </row>
    <row r="30" ht="20.35" customHeight="1">
      <c r="B30" s="4"/>
      <c r="C30" s="17">
        <v>26</v>
      </c>
      <c r="D30" s="23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>
        <v>1</v>
      </c>
      <c r="DU30" s="5">
        <v>1</v>
      </c>
      <c r="DV30" s="5">
        <v>1</v>
      </c>
      <c r="DW30" s="5">
        <v>1</v>
      </c>
      <c r="DX30" s="5">
        <v>1</v>
      </c>
      <c r="DY30" s="5">
        <v>1</v>
      </c>
      <c r="DZ30" s="5">
        <v>1</v>
      </c>
      <c r="EA30" s="5">
        <v>1</v>
      </c>
      <c r="EB30" s="5">
        <v>1</v>
      </c>
      <c r="EC30" s="5">
        <v>1</v>
      </c>
      <c r="ED30" s="5">
        <v>1</v>
      </c>
      <c r="EE30" s="5">
        <v>1</v>
      </c>
      <c r="EF30" s="5">
        <v>1</v>
      </c>
      <c r="EG30" s="5">
        <v>1</v>
      </c>
      <c r="EH30" s="5">
        <v>1</v>
      </c>
      <c r="EI30" s="5">
        <v>1</v>
      </c>
      <c r="EJ30" s="5">
        <v>1</v>
      </c>
      <c r="EK30" s="5">
        <v>1</v>
      </c>
      <c r="EL30" s="5">
        <v>1</v>
      </c>
      <c r="EM30" s="5">
        <v>1</v>
      </c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17"/>
    </row>
    <row r="31" ht="20.35" customHeight="1">
      <c r="B31" s="4"/>
      <c r="C31" s="17">
        <v>27</v>
      </c>
      <c r="D31" s="2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>
        <v>1</v>
      </c>
      <c r="EO31" s="5">
        <v>1</v>
      </c>
      <c r="EP31" s="5">
        <v>1</v>
      </c>
      <c r="EQ31" s="5">
        <v>1</v>
      </c>
      <c r="ER31" s="5">
        <v>1</v>
      </c>
      <c r="ES31" s="5">
        <v>1</v>
      </c>
      <c r="ET31" s="5">
        <v>1</v>
      </c>
      <c r="EU31" s="5">
        <v>1</v>
      </c>
      <c r="EV31" s="5">
        <v>1</v>
      </c>
      <c r="EW31" s="5">
        <v>1</v>
      </c>
      <c r="EX31" s="5">
        <v>1</v>
      </c>
      <c r="EY31" s="5">
        <v>1</v>
      </c>
      <c r="EZ31" s="5">
        <v>1</v>
      </c>
      <c r="FA31" s="5">
        <v>1</v>
      </c>
      <c r="FB31" s="5">
        <v>1</v>
      </c>
      <c r="FC31" s="5">
        <v>1</v>
      </c>
      <c r="FD31" s="5">
        <v>1</v>
      </c>
      <c r="FE31" s="5">
        <v>1</v>
      </c>
      <c r="FF31" s="5">
        <v>1</v>
      </c>
      <c r="FG31" s="5">
        <v>1</v>
      </c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17"/>
    </row>
    <row r="32" ht="20.35" customHeight="1">
      <c r="B32" s="4"/>
      <c r="C32" s="17">
        <v>28</v>
      </c>
      <c r="D32" s="23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>
        <v>1</v>
      </c>
      <c r="FI32" s="5">
        <v>1</v>
      </c>
      <c r="FJ32" s="5">
        <v>1</v>
      </c>
      <c r="FK32" s="5">
        <v>1</v>
      </c>
      <c r="FL32" s="5">
        <v>1</v>
      </c>
      <c r="FM32" s="5">
        <v>1</v>
      </c>
      <c r="FN32" s="5">
        <v>1</v>
      </c>
      <c r="FO32" s="5">
        <v>1</v>
      </c>
      <c r="FP32" s="5">
        <v>1</v>
      </c>
      <c r="FQ32" s="5">
        <v>1</v>
      </c>
      <c r="FR32" s="5">
        <v>1</v>
      </c>
      <c r="FS32" s="5">
        <v>1</v>
      </c>
      <c r="FT32" s="5">
        <v>1</v>
      </c>
      <c r="FU32" s="5">
        <v>1</v>
      </c>
      <c r="FV32" s="5">
        <v>1</v>
      </c>
      <c r="FW32" s="5">
        <v>1</v>
      </c>
      <c r="FX32" s="5">
        <v>1</v>
      </c>
      <c r="FY32" s="5">
        <v>1</v>
      </c>
      <c r="FZ32" s="5">
        <v>1</v>
      </c>
      <c r="GA32" s="5">
        <v>1</v>
      </c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17"/>
    </row>
    <row r="33" ht="20.35" customHeight="1">
      <c r="B33" s="4"/>
      <c r="C33" s="17">
        <v>29</v>
      </c>
      <c r="D33" s="23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>
        <v>1</v>
      </c>
      <c r="GC33" s="5">
        <v>1</v>
      </c>
      <c r="GD33" s="5">
        <v>1</v>
      </c>
      <c r="GE33" s="5">
        <v>1</v>
      </c>
      <c r="GF33" s="5">
        <v>1</v>
      </c>
      <c r="GG33" s="5">
        <v>1</v>
      </c>
      <c r="GH33" s="5">
        <v>1</v>
      </c>
      <c r="GI33" s="5">
        <v>1</v>
      </c>
      <c r="GJ33" s="5">
        <v>1</v>
      </c>
      <c r="GK33" s="5">
        <v>1</v>
      </c>
      <c r="GL33" s="5">
        <v>1</v>
      </c>
      <c r="GM33" s="5">
        <v>1</v>
      </c>
      <c r="GN33" s="5">
        <v>1</v>
      </c>
      <c r="GO33" s="5">
        <v>1</v>
      </c>
      <c r="GP33" s="5">
        <v>1</v>
      </c>
      <c r="GQ33" s="5">
        <v>1</v>
      </c>
      <c r="GR33" s="5">
        <v>1</v>
      </c>
      <c r="GS33" s="5">
        <v>1</v>
      </c>
      <c r="GT33" s="5">
        <v>1</v>
      </c>
      <c r="GU33" s="5">
        <v>1</v>
      </c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17"/>
    </row>
    <row r="34" ht="20.35" customHeight="1">
      <c r="B34" s="4"/>
      <c r="C34" s="17">
        <v>30</v>
      </c>
      <c r="D34" s="2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>
        <v>1</v>
      </c>
      <c r="GW34" s="5">
        <v>1</v>
      </c>
      <c r="GX34" s="5">
        <v>1</v>
      </c>
      <c r="GY34" s="5">
        <v>1</v>
      </c>
      <c r="GZ34" s="5">
        <v>1</v>
      </c>
      <c r="HA34" s="5">
        <v>1</v>
      </c>
      <c r="HB34" s="5">
        <v>1</v>
      </c>
      <c r="HC34" s="5">
        <v>1</v>
      </c>
      <c r="HD34" s="5">
        <v>1</v>
      </c>
      <c r="HE34" s="5">
        <v>1</v>
      </c>
      <c r="HF34" s="5">
        <v>1</v>
      </c>
      <c r="HG34" s="5">
        <v>1</v>
      </c>
      <c r="HH34" s="5">
        <v>1</v>
      </c>
      <c r="HI34" s="5">
        <v>1</v>
      </c>
      <c r="HJ34" s="5">
        <v>1</v>
      </c>
      <c r="HK34" s="5">
        <v>1</v>
      </c>
      <c r="HL34" s="5">
        <v>1</v>
      </c>
      <c r="HM34" s="5">
        <v>1</v>
      </c>
      <c r="HN34" s="5">
        <v>1</v>
      </c>
      <c r="HO34" s="5">
        <v>1</v>
      </c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17"/>
    </row>
    <row r="35" ht="20.35" customHeight="1">
      <c r="B35" s="4"/>
      <c r="C35" s="17">
        <v>31</v>
      </c>
      <c r="D35" s="23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>
        <v>1</v>
      </c>
      <c r="HQ35" s="5">
        <v>1</v>
      </c>
      <c r="HR35" s="5">
        <v>1</v>
      </c>
      <c r="HS35" s="5">
        <v>1</v>
      </c>
      <c r="HT35" s="5">
        <v>1</v>
      </c>
      <c r="HU35" s="5">
        <v>1</v>
      </c>
      <c r="HV35" s="5">
        <v>1</v>
      </c>
      <c r="HW35" s="5">
        <v>1</v>
      </c>
      <c r="HX35" s="5">
        <v>1</v>
      </c>
      <c r="HY35" s="5">
        <v>1</v>
      </c>
      <c r="HZ35" s="5">
        <v>1</v>
      </c>
      <c r="IA35" s="5">
        <v>1</v>
      </c>
      <c r="IB35" s="5">
        <v>1</v>
      </c>
      <c r="IC35" s="5">
        <v>1</v>
      </c>
      <c r="ID35" s="5">
        <v>1</v>
      </c>
      <c r="IE35" s="5">
        <v>1</v>
      </c>
      <c r="IF35" s="5">
        <v>1</v>
      </c>
      <c r="IG35" s="5">
        <v>1</v>
      </c>
      <c r="IH35" s="5">
        <v>1</v>
      </c>
      <c r="II35" s="5">
        <v>1</v>
      </c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17"/>
    </row>
    <row r="36" ht="20.35" customHeight="1">
      <c r="B36" s="4"/>
      <c r="C36" s="17">
        <v>32</v>
      </c>
      <c r="D36" s="23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17"/>
    </row>
    <row r="37" ht="20.35" customHeight="1">
      <c r="B37" s="4"/>
      <c r="C37" s="17">
        <v>33</v>
      </c>
      <c r="D37" s="2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17"/>
    </row>
    <row r="38" ht="20.35" customHeight="1">
      <c r="B38" s="4"/>
      <c r="C38" s="17">
        <v>34</v>
      </c>
      <c r="D38" s="2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17"/>
    </row>
    <row r="39" ht="20.35" customHeight="1">
      <c r="B39" s="4"/>
      <c r="C39" s="17">
        <v>35</v>
      </c>
      <c r="D39" s="2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17"/>
    </row>
    <row r="40" ht="20.35" customHeight="1">
      <c r="B40" s="4"/>
      <c r="C40" s="17">
        <v>36</v>
      </c>
      <c r="D40" s="2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17"/>
    </row>
    <row r="41" ht="20.35" customHeight="1">
      <c r="B41" s="4"/>
      <c r="C41" s="17">
        <v>37</v>
      </c>
      <c r="D41" s="2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17"/>
    </row>
    <row r="42" ht="20.35" customHeight="1">
      <c r="B42" s="4"/>
      <c r="C42" s="17">
        <v>38</v>
      </c>
      <c r="D42" s="2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17"/>
    </row>
    <row r="43" ht="20.65" customHeight="1">
      <c r="B43" s="4"/>
      <c r="C43" s="17">
        <v>39</v>
      </c>
      <c r="D43" s="2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25"/>
    </row>
    <row r="44" ht="20.65" customHeight="1">
      <c r="B44" s="4"/>
      <c r="C44" s="7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ht="20.35" customHeight="1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ht="20.35" customHeight="1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ht="20.35" customHeight="1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</sheetData>
  <conditionalFormatting sqref="B2:IV47">
    <cfRule type="cellIs" dxfId="0" priority="1" operator="equal" stopIfTrue="1">
      <formula>1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