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1"/>
  <workbookPr defaultThemeVersion="166925"/>
  <mc:AlternateContent xmlns:mc="http://schemas.openxmlformats.org/markup-compatibility/2006">
    <mc:Choice Requires="x15">
      <x15ac:absPath xmlns:x15ac="http://schemas.microsoft.com/office/spreadsheetml/2010/11/ac" url="/Users/hitelab/OneDrive/Master/R_projects/AMRAfrica_Sal/"/>
    </mc:Choice>
  </mc:AlternateContent>
  <xr:revisionPtr revIDLastSave="0" documentId="13_ncr:1_{93B75A1C-736D-C946-93A9-A2200CE25828}" xr6:coauthVersionLast="47" xr6:coauthVersionMax="47" xr10:uidLastSave="{00000000-0000-0000-0000-000000000000}"/>
  <bookViews>
    <workbookView xWindow="0" yWindow="0" windowWidth="38400" windowHeight="21600" firstSheet="2" activeTab="2" xr2:uid="{00000000-000D-0000-FFFF-FFFF00000000}"/>
  </bookViews>
  <sheets>
    <sheet name="DatabaseSearchResults" sheetId="1" r:id="rId1"/>
    <sheet name="Screened_Abstracts" sheetId="5" r:id="rId2"/>
    <sheet name="Datasheet" sheetId="2" r:id="rId3"/>
    <sheet name="Emails" sheetId="3" r:id="rId4"/>
    <sheet name="ConflictedArticles" sheetId="4" r:id="rId5"/>
  </sheets>
  <definedNames>
    <definedName name="_xlnm._FilterDatabase" localSheetId="0" hidden="1">DatabaseSearchResults!$A$1:$M$805</definedName>
    <definedName name="_xlnm._FilterDatabase" localSheetId="2" hidden="1">Datasheet!$A$1:$AK$1850</definedName>
    <definedName name="_xlnm._FilterDatabase" localSheetId="1" hidden="1">Screened_Abstracts!$A$1:$J$164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F1426" i="2" l="1"/>
  <c r="AF1842" i="2"/>
  <c r="AF1843" i="2"/>
  <c r="AF1844" i="2"/>
  <c r="AF1845" i="2"/>
  <c r="AF1846" i="2"/>
  <c r="AF1847" i="2"/>
  <c r="AF1848" i="2"/>
  <c r="AF1849" i="2"/>
  <c r="AF1850" i="2"/>
  <c r="AF1833" i="2"/>
  <c r="AF1834" i="2"/>
  <c r="AF1835" i="2"/>
  <c r="AF1836" i="2"/>
  <c r="AF1837" i="2"/>
  <c r="AF1838" i="2"/>
  <c r="AF1839" i="2"/>
  <c r="AF1840" i="2"/>
  <c r="AF1841" i="2"/>
  <c r="AF1819" i="2"/>
  <c r="AF1820" i="2"/>
  <c r="AF1821" i="2"/>
  <c r="AF1822" i="2"/>
  <c r="AF1823" i="2"/>
  <c r="AF1824" i="2"/>
  <c r="AF1825" i="2"/>
  <c r="AF1826" i="2"/>
  <c r="AF1827" i="2"/>
  <c r="AF1828" i="2"/>
  <c r="AF1829" i="2"/>
  <c r="AF1830" i="2"/>
  <c r="AF1831" i="2"/>
  <c r="AF1832" i="2"/>
  <c r="AF1810" i="2"/>
  <c r="AF1811" i="2"/>
  <c r="AF1812" i="2"/>
  <c r="AF1813" i="2"/>
  <c r="AF1814" i="2"/>
  <c r="AF1815" i="2"/>
  <c r="AF1816" i="2"/>
  <c r="AF1817" i="2"/>
  <c r="AF1818" i="2"/>
  <c r="AF1808" i="2"/>
  <c r="AF1809" i="2"/>
  <c r="AF1787" i="2"/>
  <c r="AF1782" i="2"/>
  <c r="AF1783" i="2"/>
  <c r="AF1784" i="2"/>
  <c r="AF1785" i="2"/>
  <c r="AF1786" i="2"/>
  <c r="AF1788" i="2"/>
  <c r="AF1789" i="2"/>
  <c r="AF1790" i="2"/>
  <c r="AF1791" i="2"/>
  <c r="AF1792" i="2"/>
  <c r="AF1793" i="2"/>
  <c r="AF1794" i="2"/>
  <c r="AF1795" i="2"/>
  <c r="AF1796" i="2"/>
  <c r="AF1797" i="2"/>
  <c r="AF1798" i="2"/>
  <c r="AF1799" i="2"/>
  <c r="AF1800" i="2"/>
  <c r="AF1801" i="2"/>
  <c r="AF1802" i="2"/>
  <c r="AF1803" i="2"/>
  <c r="AF1804" i="2"/>
  <c r="AF1805" i="2"/>
  <c r="AF1806" i="2"/>
  <c r="AF1807" i="2"/>
  <c r="AF1773" i="2"/>
  <c r="AF1774" i="2"/>
  <c r="AF1775" i="2"/>
  <c r="AF1776" i="2"/>
  <c r="AF1777" i="2"/>
  <c r="AF1778" i="2"/>
  <c r="AF1779" i="2"/>
  <c r="AF1780" i="2"/>
  <c r="AF1781" i="2"/>
  <c r="AF1772" i="2"/>
  <c r="AF1762" i="2"/>
  <c r="AF1763" i="2"/>
  <c r="AF1764" i="2"/>
  <c r="AF1765" i="2"/>
  <c r="AF1766" i="2"/>
  <c r="AF1767" i="2"/>
  <c r="AF1768" i="2"/>
  <c r="AF1769" i="2"/>
  <c r="AF1770" i="2"/>
  <c r="AF1771" i="2"/>
  <c r="AF1750" i="2"/>
  <c r="AF1751" i="2"/>
  <c r="AF1752" i="2"/>
  <c r="AF1753" i="2"/>
  <c r="AF1754" i="2"/>
  <c r="AF1755" i="2"/>
  <c r="AF1756" i="2"/>
  <c r="AF1757" i="2"/>
  <c r="AF1758" i="2"/>
  <c r="AF1759" i="2"/>
  <c r="AF1760" i="2"/>
  <c r="AF1761" i="2"/>
  <c r="AF1732" i="2"/>
  <c r="AF1733" i="2"/>
  <c r="AF1734" i="2"/>
  <c r="AF1735" i="2"/>
  <c r="AF1737" i="2"/>
  <c r="AF1738" i="2"/>
  <c r="AF1739" i="2"/>
  <c r="AF1740" i="2"/>
  <c r="AF1742" i="2"/>
  <c r="AF1743" i="2"/>
  <c r="AF1744" i="2"/>
  <c r="AF1745" i="2"/>
  <c r="AF1747" i="2"/>
  <c r="AF1748" i="2"/>
  <c r="AF1749" i="2"/>
  <c r="AE1736" i="2"/>
  <c r="AF1736" i="2" s="1"/>
  <c r="AE1741" i="2"/>
  <c r="AE1746" i="2"/>
  <c r="AF1746" i="2" s="1"/>
  <c r="AD1741" i="2"/>
  <c r="AF1741" i="2" s="1"/>
  <c r="Z1733" i="2"/>
  <c r="Z1734" i="2"/>
  <c r="Z1735" i="2"/>
  <c r="Z1736" i="2"/>
  <c r="Z1737" i="2"/>
  <c r="Z1738" i="2"/>
  <c r="Z1739" i="2"/>
  <c r="Z1740" i="2"/>
  <c r="Z1741" i="2"/>
  <c r="Z1742" i="2"/>
  <c r="Z1743" i="2"/>
  <c r="Z1744" i="2"/>
  <c r="Z1745" i="2"/>
  <c r="Z1746" i="2"/>
  <c r="Z1747" i="2"/>
  <c r="Z1748" i="2"/>
  <c r="Z1749" i="2"/>
  <c r="Z1732" i="2"/>
  <c r="AF1718" i="2"/>
  <c r="AF1719" i="2"/>
  <c r="AF1720" i="2"/>
  <c r="AF1721" i="2"/>
  <c r="AF1722" i="2"/>
  <c r="AF1723" i="2"/>
  <c r="AF1724" i="2"/>
  <c r="AF1725" i="2"/>
  <c r="AF1726" i="2"/>
  <c r="AF1727" i="2"/>
  <c r="AF1728" i="2"/>
  <c r="AF1729" i="2"/>
  <c r="AF1730" i="2"/>
  <c r="AF1731" i="2"/>
  <c r="AF1229" i="2"/>
  <c r="AF1230" i="2"/>
  <c r="AF1231" i="2"/>
  <c r="AF1232" i="2"/>
  <c r="AF1233" i="2"/>
  <c r="AF1234" i="2"/>
  <c r="AF1235" i="2"/>
  <c r="AF1236" i="2"/>
  <c r="AF1237" i="2"/>
  <c r="AF1238" i="2"/>
  <c r="AF1715" i="2"/>
  <c r="AF1716" i="2"/>
  <c r="AF1717" i="2"/>
  <c r="AF1707" i="2"/>
  <c r="AF1708" i="2"/>
  <c r="AF1709" i="2"/>
  <c r="AF1710" i="2"/>
  <c r="AF1711" i="2"/>
  <c r="AF1712" i="2"/>
  <c r="AF1713" i="2"/>
  <c r="AF1714" i="2"/>
  <c r="AF1683" i="2"/>
  <c r="AF1684" i="2"/>
  <c r="AF1685" i="2"/>
  <c r="AF1686" i="2"/>
  <c r="AF1687" i="2"/>
  <c r="AF1688" i="2"/>
  <c r="AF1689" i="2"/>
  <c r="AF1690" i="2"/>
  <c r="AF1691" i="2"/>
  <c r="AF1692" i="2"/>
  <c r="AF1693" i="2"/>
  <c r="AF1694" i="2"/>
  <c r="AF1695" i="2"/>
  <c r="AF1696" i="2"/>
  <c r="AF1697" i="2"/>
  <c r="AF1698" i="2"/>
  <c r="AF1699" i="2"/>
  <c r="AF1700" i="2"/>
  <c r="AF1701" i="2"/>
  <c r="AF1702" i="2"/>
  <c r="AF1703" i="2"/>
  <c r="AF1704" i="2"/>
  <c r="AF1705" i="2"/>
  <c r="AF1706" i="2"/>
  <c r="AF1672" i="2"/>
  <c r="AF1673" i="2"/>
  <c r="AF1674" i="2"/>
  <c r="AF1675" i="2"/>
  <c r="AF1676" i="2"/>
  <c r="AF1677" i="2"/>
  <c r="AF1678" i="2"/>
  <c r="AF1679" i="2"/>
  <c r="AF1680" i="2"/>
  <c r="AF1681" i="2"/>
  <c r="AF1682" i="2"/>
  <c r="AF1658" i="2"/>
  <c r="AF1659" i="2"/>
  <c r="AF1660" i="2"/>
  <c r="AF1661" i="2"/>
  <c r="AF1662" i="2"/>
  <c r="AF1663" i="2"/>
  <c r="AF1664" i="2"/>
  <c r="AF1665" i="2"/>
  <c r="AF1666" i="2"/>
  <c r="AF1667" i="2"/>
  <c r="AF1668" i="2"/>
  <c r="AF1669" i="2"/>
  <c r="AF1670" i="2"/>
  <c r="AF1671" i="2"/>
  <c r="AF1657" i="2"/>
  <c r="AF1646" i="2"/>
  <c r="AF1647" i="2"/>
  <c r="AF1648" i="2"/>
  <c r="AF1649" i="2"/>
  <c r="AF1650" i="2"/>
  <c r="AF1651" i="2"/>
  <c r="AF1652" i="2"/>
  <c r="AF1653" i="2"/>
  <c r="AF1654" i="2"/>
  <c r="AF1655" i="2"/>
  <c r="AF1656" i="2"/>
  <c r="AD1642" i="2"/>
  <c r="AD1643" i="2"/>
  <c r="Z1637" i="2"/>
  <c r="Z1638" i="2"/>
  <c r="Z1639" i="2"/>
  <c r="Z1640" i="2"/>
  <c r="Z1641" i="2"/>
  <c r="Z1642" i="2"/>
  <c r="Z1643" i="2"/>
  <c r="Z1644" i="2"/>
  <c r="Z1645" i="2"/>
  <c r="Z1636" i="2"/>
  <c r="AF1619" i="2"/>
  <c r="AF1620" i="2"/>
  <c r="AF1621" i="2"/>
  <c r="AF1622" i="2"/>
  <c r="AF1623" i="2"/>
  <c r="AF1624" i="2"/>
  <c r="AF1625" i="2"/>
  <c r="AF1626" i="2"/>
  <c r="AF1627" i="2"/>
  <c r="AF1628" i="2"/>
  <c r="AF1629" i="2"/>
  <c r="AF1630" i="2"/>
  <c r="AF1631" i="2"/>
  <c r="AF1632" i="2"/>
  <c r="AF1633" i="2"/>
  <c r="AF1634" i="2"/>
  <c r="AF1635" i="2"/>
  <c r="AF1636" i="2"/>
  <c r="AF1637" i="2"/>
  <c r="AF1638" i="2"/>
  <c r="AF1639" i="2"/>
  <c r="AF1640" i="2"/>
  <c r="AF1641" i="2"/>
  <c r="AF1642" i="2"/>
  <c r="AF1643" i="2"/>
  <c r="AF1644" i="2"/>
  <c r="AF1645" i="2"/>
  <c r="AF1605" i="2"/>
  <c r="AF1606" i="2"/>
  <c r="AF1607" i="2"/>
  <c r="AF1608" i="2"/>
  <c r="AF1609" i="2"/>
  <c r="AF1610" i="2"/>
  <c r="AF1611" i="2"/>
  <c r="AF1612" i="2"/>
  <c r="AF1613" i="2"/>
  <c r="AF1614" i="2"/>
  <c r="AF1615" i="2"/>
  <c r="AF1616" i="2"/>
  <c r="AF1617" i="2"/>
  <c r="AF1618" i="2"/>
  <c r="AF1589" i="2"/>
  <c r="AF1590" i="2"/>
  <c r="AF1591" i="2"/>
  <c r="AF1592" i="2"/>
  <c r="AF1593" i="2"/>
  <c r="AF1594" i="2"/>
  <c r="AF1595" i="2"/>
  <c r="AF1596" i="2"/>
  <c r="AF1597" i="2"/>
  <c r="AF1598" i="2"/>
  <c r="AF1599" i="2"/>
  <c r="AF1600" i="2"/>
  <c r="AF1601" i="2"/>
  <c r="AF1602" i="2"/>
  <c r="AF1603" i="2"/>
  <c r="AF1604" i="2"/>
  <c r="AF1553" i="2"/>
  <c r="AF1554" i="2"/>
  <c r="AF1555" i="2"/>
  <c r="AF1556" i="2"/>
  <c r="AF1557" i="2"/>
  <c r="AF1558" i="2"/>
  <c r="AF1559" i="2"/>
  <c r="AF1560" i="2"/>
  <c r="AF1561" i="2"/>
  <c r="AF1562" i="2"/>
  <c r="AF1563" i="2"/>
  <c r="AF1564" i="2"/>
  <c r="AF1565" i="2"/>
  <c r="AF1566" i="2"/>
  <c r="AF1567" i="2"/>
  <c r="AF1568" i="2"/>
  <c r="AF1569" i="2"/>
  <c r="AF1570" i="2"/>
  <c r="AF1571" i="2"/>
  <c r="AF1572" i="2"/>
  <c r="AF1573" i="2"/>
  <c r="AF1574" i="2"/>
  <c r="AF1575" i="2"/>
  <c r="AF1576" i="2"/>
  <c r="AF1577" i="2"/>
  <c r="AF1578" i="2"/>
  <c r="AF1579" i="2"/>
  <c r="AF1580" i="2"/>
  <c r="AF1581" i="2"/>
  <c r="AF1582" i="2"/>
  <c r="AF1583" i="2"/>
  <c r="AF1584" i="2"/>
  <c r="AF1585" i="2"/>
  <c r="AF1586" i="2"/>
  <c r="AF1587" i="2"/>
  <c r="AF1588" i="2"/>
  <c r="AF1541" i="2"/>
  <c r="AF1542" i="2"/>
  <c r="AF1543" i="2"/>
  <c r="AF1544" i="2"/>
  <c r="AF1545" i="2"/>
  <c r="AF1546" i="2"/>
  <c r="AF1547" i="2"/>
  <c r="AF1548" i="2"/>
  <c r="AF1549" i="2"/>
  <c r="AF1550" i="2"/>
  <c r="AF1551" i="2"/>
  <c r="AF1552" i="2"/>
  <c r="AF1533" i="2"/>
  <c r="AF1534" i="2"/>
  <c r="AF1535" i="2"/>
  <c r="AF1536" i="2"/>
  <c r="AF1537" i="2"/>
  <c r="AF1538" i="2"/>
  <c r="AF1539" i="2"/>
  <c r="AF1540" i="2"/>
  <c r="AF1516" i="2"/>
  <c r="AF1517" i="2"/>
  <c r="AF1518" i="2"/>
  <c r="AF1519" i="2"/>
  <c r="AF1520" i="2"/>
  <c r="AF1521" i="2"/>
  <c r="AF1522" i="2"/>
  <c r="AF1523" i="2"/>
  <c r="AF1524" i="2"/>
  <c r="AF1525" i="2"/>
  <c r="AF1526" i="2"/>
  <c r="AF1527" i="2"/>
  <c r="AF1528" i="2"/>
  <c r="AF1529" i="2"/>
  <c r="AF1530" i="2"/>
  <c r="AF1531" i="2"/>
  <c r="AF1532" i="2"/>
  <c r="AF1506" i="2"/>
  <c r="AF1507" i="2"/>
  <c r="AF1508" i="2"/>
  <c r="AF1509" i="2"/>
  <c r="AF1510" i="2"/>
  <c r="AF1511" i="2"/>
  <c r="AF1512" i="2"/>
  <c r="AF1513" i="2"/>
  <c r="AF1514" i="2"/>
  <c r="AF1515" i="2"/>
  <c r="Z1507" i="2"/>
  <c r="Z1508" i="2"/>
  <c r="Z1509" i="2"/>
  <c r="Z1510" i="2"/>
  <c r="Z1511" i="2"/>
  <c r="Z1512" i="2"/>
  <c r="Z1513" i="2"/>
  <c r="Z1514" i="2"/>
  <c r="Z1515" i="2"/>
  <c r="Z1506" i="2"/>
  <c r="AF1495" i="2"/>
  <c r="AF1496" i="2"/>
  <c r="AF1497" i="2"/>
  <c r="AF1498" i="2"/>
  <c r="AF1499" i="2"/>
  <c r="AF1500" i="2"/>
  <c r="AF1501" i="2"/>
  <c r="AF1502" i="2"/>
  <c r="AF1503" i="2"/>
  <c r="AF1504" i="2"/>
  <c r="AF1505" i="2"/>
  <c r="AF1462" i="2"/>
  <c r="AF1463" i="2"/>
  <c r="AF1464" i="2"/>
  <c r="AF1465" i="2"/>
  <c r="AF1466" i="2"/>
  <c r="AF1467" i="2"/>
  <c r="AF1468" i="2"/>
  <c r="AF1469" i="2"/>
  <c r="AF1470" i="2"/>
  <c r="AF1471" i="2"/>
  <c r="AF1472" i="2"/>
  <c r="AF1473" i="2"/>
  <c r="AF1474" i="2"/>
  <c r="AF1475" i="2"/>
  <c r="AF1476" i="2"/>
  <c r="AF1477" i="2"/>
  <c r="AF1478" i="2"/>
  <c r="AF1479" i="2"/>
  <c r="AF1480" i="2"/>
  <c r="AF1481" i="2"/>
  <c r="AF1482" i="2"/>
  <c r="AF1483" i="2"/>
  <c r="AF1484" i="2"/>
  <c r="AF1485" i="2"/>
  <c r="AF1486" i="2"/>
  <c r="AF1487" i="2"/>
  <c r="AF1488" i="2"/>
  <c r="AF1489" i="2"/>
  <c r="AF1490" i="2"/>
  <c r="AF1491" i="2"/>
  <c r="AF1492" i="2"/>
  <c r="AF1493" i="2"/>
  <c r="AF1494" i="2"/>
  <c r="AF1427" i="2"/>
  <c r="AF1428" i="2"/>
  <c r="AF1429" i="2"/>
  <c r="AF1430" i="2"/>
  <c r="AF1431" i="2"/>
  <c r="AF1432" i="2"/>
  <c r="AF1433" i="2"/>
  <c r="AF1434" i="2"/>
  <c r="AF1435" i="2"/>
  <c r="AF1436" i="2"/>
  <c r="AF1437" i="2"/>
  <c r="AF1438" i="2"/>
  <c r="AF1439" i="2"/>
  <c r="AF1440" i="2"/>
  <c r="AF1441" i="2"/>
  <c r="AF1442" i="2"/>
  <c r="AF1443" i="2"/>
  <c r="AF1444" i="2"/>
  <c r="AF1445" i="2"/>
  <c r="AF1446" i="2"/>
  <c r="AF1447" i="2"/>
  <c r="AF1448" i="2"/>
  <c r="AF1449" i="2"/>
  <c r="AF1450" i="2"/>
  <c r="AF1451" i="2"/>
  <c r="AF1452" i="2"/>
  <c r="AF1453" i="2"/>
  <c r="AF1454" i="2"/>
  <c r="AF1455" i="2"/>
  <c r="AF1456" i="2"/>
  <c r="AF1457" i="2"/>
  <c r="AF1458" i="2"/>
  <c r="AF1459" i="2"/>
  <c r="AF1460" i="2"/>
  <c r="AF1461" i="2"/>
  <c r="AF1425" i="2"/>
  <c r="AF1415" i="2"/>
  <c r="AF1416" i="2"/>
  <c r="AF1417" i="2"/>
  <c r="AF1418" i="2"/>
  <c r="AF1419" i="2"/>
  <c r="AF1420" i="2"/>
  <c r="AF1421" i="2"/>
  <c r="AF1422" i="2"/>
  <c r="AF1423" i="2"/>
  <c r="AF1424" i="2"/>
  <c r="AF1393" i="2"/>
  <c r="AF1394" i="2"/>
  <c r="AF1395" i="2"/>
  <c r="AF1396" i="2"/>
  <c r="AF1397" i="2"/>
  <c r="AF1398" i="2"/>
  <c r="AF1399" i="2"/>
  <c r="AF1400" i="2"/>
  <c r="AF1401" i="2"/>
  <c r="AF1402" i="2"/>
  <c r="AF1403" i="2"/>
  <c r="AF1404" i="2"/>
  <c r="AF1405" i="2"/>
  <c r="AF1406" i="2"/>
  <c r="AF1407" i="2"/>
  <c r="AF1408" i="2"/>
  <c r="AF1409" i="2"/>
  <c r="AF1410" i="2"/>
  <c r="AF1411" i="2"/>
  <c r="AF1412" i="2"/>
  <c r="AF1413" i="2"/>
  <c r="AF1414" i="2"/>
  <c r="AF1392" i="2"/>
  <c r="AF1380" i="2"/>
  <c r="AF1381" i="2"/>
  <c r="AF1382" i="2"/>
  <c r="AF1383" i="2"/>
  <c r="AF1384" i="2"/>
  <c r="AF1385" i="2"/>
  <c r="AF1386" i="2"/>
  <c r="AF1387" i="2"/>
  <c r="AF1388" i="2"/>
  <c r="AF1389" i="2"/>
  <c r="AF1390" i="2"/>
  <c r="AF1391" i="2"/>
  <c r="AF1365" i="2"/>
  <c r="AF1366" i="2"/>
  <c r="AF1367" i="2"/>
  <c r="AF1368" i="2"/>
  <c r="AF1369" i="2"/>
  <c r="AF1370" i="2"/>
  <c r="AF1371" i="2"/>
  <c r="AF1372" i="2"/>
  <c r="AF1373" i="2"/>
  <c r="AF1374" i="2"/>
  <c r="AF1375" i="2"/>
  <c r="AF1376" i="2"/>
  <c r="AF1377" i="2"/>
  <c r="AF1378" i="2"/>
  <c r="AF1379" i="2"/>
  <c r="AF1355" i="2"/>
  <c r="AF1357" i="2"/>
  <c r="AF1360" i="2"/>
  <c r="AF1362" i="2"/>
  <c r="AF1364" i="2"/>
  <c r="AE1356" i="2"/>
  <c r="AF1356" i="2" s="1"/>
  <c r="AE1358" i="2"/>
  <c r="AE1359" i="2"/>
  <c r="AF1359" i="2" s="1"/>
  <c r="AE1361" i="2"/>
  <c r="AF1361" i="2" s="1"/>
  <c r="AE1363" i="2"/>
  <c r="AD1358" i="2"/>
  <c r="AF1358" i="2" s="1"/>
  <c r="AD1363" i="2"/>
  <c r="AF1363" i="2" s="1"/>
  <c r="AE1346" i="2"/>
  <c r="AF1346" i="2" s="1"/>
  <c r="AE1347" i="2"/>
  <c r="AF1347" i="2" s="1"/>
  <c r="AE1348" i="2"/>
  <c r="AF1348" i="2" s="1"/>
  <c r="AE1349" i="2"/>
  <c r="AF1349" i="2" s="1"/>
  <c r="AE1350" i="2"/>
  <c r="AF1350" i="2" s="1"/>
  <c r="AE1351" i="2"/>
  <c r="AF1351" i="2" s="1"/>
  <c r="AE1352" i="2"/>
  <c r="AF1352" i="2" s="1"/>
  <c r="AE1353" i="2"/>
  <c r="AF1353" i="2" s="1"/>
  <c r="AF1354" i="2"/>
  <c r="AF1332" i="2"/>
  <c r="AF1337" i="2"/>
  <c r="AF1339" i="2"/>
  <c r="AF1341" i="2"/>
  <c r="AE1334" i="2"/>
  <c r="AF1334" i="2" s="1"/>
  <c r="AE1335" i="2"/>
  <c r="AF1335" i="2" s="1"/>
  <c r="AE1336" i="2"/>
  <c r="AE1338" i="2"/>
  <c r="AF1338" i="2" s="1"/>
  <c r="AE1342" i="2"/>
  <c r="AF1342" i="2" s="1"/>
  <c r="AE1343" i="2"/>
  <c r="AE1344" i="2"/>
  <c r="AE1345" i="2"/>
  <c r="AE1331" i="2"/>
  <c r="AF1331" i="2" s="1"/>
  <c r="AD1333" i="2"/>
  <c r="AF1333" i="2" s="1"/>
  <c r="AD1336" i="2"/>
  <c r="AF1336" i="2" s="1"/>
  <c r="AD1340" i="2"/>
  <c r="AF1340" i="2" s="1"/>
  <c r="AD1343" i="2"/>
  <c r="AF1343" i="2" s="1"/>
  <c r="AD1344" i="2"/>
  <c r="AF1344" i="2" s="1"/>
  <c r="AD1345" i="2"/>
  <c r="AF1324" i="2"/>
  <c r="AF1325" i="2"/>
  <c r="AF1326" i="2"/>
  <c r="AF1327" i="2"/>
  <c r="AF1328" i="2"/>
  <c r="AF1329" i="2"/>
  <c r="AF1330" i="2"/>
  <c r="AF1316" i="2"/>
  <c r="AF1317" i="2"/>
  <c r="AF1318" i="2"/>
  <c r="AF1319" i="2"/>
  <c r="AF1320" i="2"/>
  <c r="AF1321" i="2"/>
  <c r="AF1322" i="2"/>
  <c r="AF1323" i="2"/>
  <c r="AF1283" i="2"/>
  <c r="AF1284" i="2"/>
  <c r="AF1285" i="2"/>
  <c r="AF1286" i="2"/>
  <c r="AF1287" i="2"/>
  <c r="AF1288" i="2"/>
  <c r="AF1289" i="2"/>
  <c r="AF1290" i="2"/>
  <c r="AF1291" i="2"/>
  <c r="AF1292" i="2"/>
  <c r="AF1293" i="2"/>
  <c r="AF1294" i="2"/>
  <c r="AF1295" i="2"/>
  <c r="AF1296" i="2"/>
  <c r="AF1297" i="2"/>
  <c r="AF1298" i="2"/>
  <c r="AF1299" i="2"/>
  <c r="AF1300" i="2"/>
  <c r="AF1301" i="2"/>
  <c r="AF1302" i="2"/>
  <c r="AF1303" i="2"/>
  <c r="AF1304" i="2"/>
  <c r="AF1305" i="2"/>
  <c r="AF1306" i="2"/>
  <c r="AF1307" i="2"/>
  <c r="AF1308" i="2"/>
  <c r="AF1309" i="2"/>
  <c r="AF1310" i="2"/>
  <c r="AF1311" i="2"/>
  <c r="AF1312" i="2"/>
  <c r="AF1313" i="2"/>
  <c r="AF1314" i="2"/>
  <c r="AF1315" i="2"/>
  <c r="AF1239" i="2"/>
  <c r="AF1240" i="2"/>
  <c r="AF1241" i="2"/>
  <c r="AF1242" i="2"/>
  <c r="AF1243" i="2"/>
  <c r="AF1244" i="2"/>
  <c r="AF1245" i="2"/>
  <c r="AF1246" i="2"/>
  <c r="AF1247" i="2"/>
  <c r="AF1248" i="2"/>
  <c r="AF1249" i="2"/>
  <c r="AF1250" i="2"/>
  <c r="AF1251" i="2"/>
  <c r="AF1252" i="2"/>
  <c r="AF1253" i="2"/>
  <c r="AF1254" i="2"/>
  <c r="AF1255" i="2"/>
  <c r="AF1256" i="2"/>
  <c r="AF1257" i="2"/>
  <c r="AF1258" i="2"/>
  <c r="AF1259" i="2"/>
  <c r="AF1260" i="2"/>
  <c r="AF1261" i="2"/>
  <c r="AF1262" i="2"/>
  <c r="AF1263" i="2"/>
  <c r="AF1264" i="2"/>
  <c r="AF1265" i="2"/>
  <c r="AF1266" i="2"/>
  <c r="AF1267" i="2"/>
  <c r="AF1268" i="2"/>
  <c r="AF1269" i="2"/>
  <c r="AF1270" i="2"/>
  <c r="AF1271" i="2"/>
  <c r="AF1272" i="2"/>
  <c r="AF1273" i="2"/>
  <c r="AF1274" i="2"/>
  <c r="AF1275" i="2"/>
  <c r="AF1276" i="2"/>
  <c r="AF1277" i="2"/>
  <c r="AF1278" i="2"/>
  <c r="AF1279" i="2"/>
  <c r="AF1280" i="2"/>
  <c r="AF1281" i="2"/>
  <c r="AF1282" i="2"/>
  <c r="AF1219" i="2"/>
  <c r="AF1220" i="2"/>
  <c r="AF1221" i="2"/>
  <c r="AF1222" i="2"/>
  <c r="AF1223" i="2"/>
  <c r="AF1224" i="2"/>
  <c r="AF1225" i="2"/>
  <c r="AF1226" i="2"/>
  <c r="AF1227" i="2"/>
  <c r="AF1228" i="2"/>
  <c r="AF1203" i="2"/>
  <c r="AF1204" i="2"/>
  <c r="AF1205" i="2"/>
  <c r="AF1206" i="2"/>
  <c r="AF1207" i="2"/>
  <c r="AF1208" i="2"/>
  <c r="AF1209" i="2"/>
  <c r="AF1210" i="2"/>
  <c r="AF1211" i="2"/>
  <c r="AF1212" i="2"/>
  <c r="AF1213" i="2"/>
  <c r="AF1214" i="2"/>
  <c r="AF1215" i="2"/>
  <c r="AF1216" i="2"/>
  <c r="AF1217" i="2"/>
  <c r="AF1218" i="2"/>
  <c r="AF1194" i="2"/>
  <c r="AF1195" i="2"/>
  <c r="AF1196" i="2"/>
  <c r="AF1197" i="2"/>
  <c r="AF1198" i="2"/>
  <c r="AF1199" i="2"/>
  <c r="AF1200" i="2"/>
  <c r="AF1201" i="2"/>
  <c r="AF1202" i="2"/>
  <c r="AF1150" i="2"/>
  <c r="AF1151" i="2"/>
  <c r="AF1152" i="2"/>
  <c r="AF1153" i="2"/>
  <c r="AF1154" i="2"/>
  <c r="AF1155" i="2"/>
  <c r="AF1156" i="2"/>
  <c r="AF1157" i="2"/>
  <c r="AF1158" i="2"/>
  <c r="AF1159" i="2"/>
  <c r="AF1160" i="2"/>
  <c r="AF1161" i="2"/>
  <c r="AF1162" i="2"/>
  <c r="AF1163" i="2"/>
  <c r="AF1164" i="2"/>
  <c r="AF1165" i="2"/>
  <c r="AF1166" i="2"/>
  <c r="AF1167" i="2"/>
  <c r="AF1168" i="2"/>
  <c r="AF1169" i="2"/>
  <c r="AF1170" i="2"/>
  <c r="AF1171" i="2"/>
  <c r="AF1172" i="2"/>
  <c r="AF1173" i="2"/>
  <c r="AF1174" i="2"/>
  <c r="AF1175" i="2"/>
  <c r="AF1176" i="2"/>
  <c r="AF1177" i="2"/>
  <c r="AF1178" i="2"/>
  <c r="AF1179" i="2"/>
  <c r="AF1180" i="2"/>
  <c r="AF1181" i="2"/>
  <c r="AF1182" i="2"/>
  <c r="AF1183" i="2"/>
  <c r="AF1184" i="2"/>
  <c r="AF1185" i="2"/>
  <c r="AF1186" i="2"/>
  <c r="AF1187" i="2"/>
  <c r="AF1188" i="2"/>
  <c r="AF1189" i="2"/>
  <c r="AF1190" i="2"/>
  <c r="AF1191" i="2"/>
  <c r="AF1192" i="2"/>
  <c r="AF1193" i="2"/>
  <c r="AF1137" i="2"/>
  <c r="AF1138" i="2"/>
  <c r="AF1139" i="2"/>
  <c r="AF1140" i="2"/>
  <c r="AF1141" i="2"/>
  <c r="AF1142" i="2"/>
  <c r="AF1143" i="2"/>
  <c r="AF1144" i="2"/>
  <c r="AF1145" i="2"/>
  <c r="AF1146" i="2"/>
  <c r="AF1147" i="2"/>
  <c r="AF1148" i="2"/>
  <c r="AF1149" i="2"/>
  <c r="AF1124" i="2"/>
  <c r="AF1122" i="2"/>
  <c r="AF1121" i="2"/>
  <c r="AF1119" i="2"/>
  <c r="AF1120" i="2"/>
  <c r="AF1123" i="2"/>
  <c r="AF1125" i="2"/>
  <c r="AF1126" i="2"/>
  <c r="AF1127" i="2"/>
  <c r="AF1128" i="2"/>
  <c r="AF1129" i="2"/>
  <c r="AF1130" i="2"/>
  <c r="AF1131" i="2"/>
  <c r="AF1132" i="2"/>
  <c r="AF1133" i="2"/>
  <c r="AF1134" i="2"/>
  <c r="AF1135" i="2"/>
  <c r="AF1136" i="2"/>
  <c r="AF1118" i="2"/>
  <c r="AF1106" i="2"/>
  <c r="AF1107" i="2"/>
  <c r="AF1108" i="2"/>
  <c r="AF1109" i="2"/>
  <c r="AF1110" i="2"/>
  <c r="AF1111" i="2"/>
  <c r="AF1112" i="2"/>
  <c r="AF1113" i="2"/>
  <c r="AF1114" i="2"/>
  <c r="AF1115" i="2"/>
  <c r="AF1116" i="2"/>
  <c r="AF1117" i="2"/>
  <c r="AF1034" i="2"/>
  <c r="AF1035" i="2"/>
  <c r="AF1036" i="2"/>
  <c r="AF1037" i="2"/>
  <c r="AF1038" i="2"/>
  <c r="AF1039" i="2"/>
  <c r="AF1040" i="2"/>
  <c r="AF1041" i="2"/>
  <c r="AF1042" i="2"/>
  <c r="AF1043" i="2"/>
  <c r="AF1044" i="2"/>
  <c r="AF1045" i="2"/>
  <c r="AF1046" i="2"/>
  <c r="AF1047" i="2"/>
  <c r="AF1048" i="2"/>
  <c r="AF1049" i="2"/>
  <c r="AF1050" i="2"/>
  <c r="AF1051" i="2"/>
  <c r="AF1052" i="2"/>
  <c r="AF1053" i="2"/>
  <c r="AF1054" i="2"/>
  <c r="AF1055" i="2"/>
  <c r="AF1056" i="2"/>
  <c r="AF1057" i="2"/>
  <c r="AF1058" i="2"/>
  <c r="AF1059" i="2"/>
  <c r="AF1060" i="2"/>
  <c r="AF1061" i="2"/>
  <c r="AF1062" i="2"/>
  <c r="AF1063" i="2"/>
  <c r="AF1064" i="2"/>
  <c r="AF1065" i="2"/>
  <c r="AF1066" i="2"/>
  <c r="AF1067" i="2"/>
  <c r="AF1068" i="2"/>
  <c r="AF1069" i="2"/>
  <c r="AF1070" i="2"/>
  <c r="AF1071" i="2"/>
  <c r="AF1072" i="2"/>
  <c r="AF1073" i="2"/>
  <c r="AF1074" i="2"/>
  <c r="AF1075" i="2"/>
  <c r="AF1076" i="2"/>
  <c r="AF1077" i="2"/>
  <c r="AF1078" i="2"/>
  <c r="AF1079" i="2"/>
  <c r="AF1080" i="2"/>
  <c r="AF1081" i="2"/>
  <c r="AF1082" i="2"/>
  <c r="AF1083" i="2"/>
  <c r="AF1084" i="2"/>
  <c r="AF1085" i="2"/>
  <c r="AF1086" i="2"/>
  <c r="AF1087" i="2"/>
  <c r="AF1088" i="2"/>
  <c r="AF1089" i="2"/>
  <c r="AF1090" i="2"/>
  <c r="AF1091" i="2"/>
  <c r="AF1092" i="2"/>
  <c r="AF1093" i="2"/>
  <c r="AF1094" i="2"/>
  <c r="AF1095" i="2"/>
  <c r="AF1096" i="2"/>
  <c r="AF1097" i="2"/>
  <c r="AF1098" i="2"/>
  <c r="AF1099" i="2"/>
  <c r="AF1100" i="2"/>
  <c r="AF1101" i="2"/>
  <c r="AF1102" i="2"/>
  <c r="AF1103" i="2"/>
  <c r="AF1104" i="2"/>
  <c r="AF1105" i="2"/>
  <c r="AF1007" i="2"/>
  <c r="AF1008" i="2"/>
  <c r="AF1009" i="2"/>
  <c r="AF1010" i="2"/>
  <c r="AF1011" i="2"/>
  <c r="AF1012" i="2"/>
  <c r="AF1013" i="2"/>
  <c r="AF1014" i="2"/>
  <c r="AF1015" i="2"/>
  <c r="AF1016" i="2"/>
  <c r="AF1017" i="2"/>
  <c r="AF1018" i="2"/>
  <c r="AF1019" i="2"/>
  <c r="AF1020" i="2"/>
  <c r="AF1021" i="2"/>
  <c r="AF1022" i="2"/>
  <c r="AF1023" i="2"/>
  <c r="AF1024" i="2"/>
  <c r="AF1025" i="2"/>
  <c r="AF1026" i="2"/>
  <c r="AF1027" i="2"/>
  <c r="AF1028" i="2"/>
  <c r="AF1029" i="2"/>
  <c r="AF1030" i="2"/>
  <c r="AF1031" i="2"/>
  <c r="AF1032" i="2"/>
  <c r="AF1033" i="2"/>
  <c r="AF872" i="2"/>
  <c r="AF873" i="2"/>
  <c r="AF874" i="2"/>
  <c r="AF875" i="2"/>
  <c r="AF876" i="2"/>
  <c r="AF877" i="2"/>
  <c r="AF878" i="2"/>
  <c r="AF879" i="2"/>
  <c r="AF880" i="2"/>
  <c r="AF881" i="2"/>
  <c r="AF882" i="2"/>
  <c r="AF883" i="2"/>
  <c r="AF884" i="2"/>
  <c r="AF885" i="2"/>
  <c r="AF886" i="2"/>
  <c r="AF887" i="2"/>
  <c r="AF888" i="2"/>
  <c r="AF889" i="2"/>
  <c r="AF890" i="2"/>
  <c r="AF891" i="2"/>
  <c r="AF892" i="2"/>
  <c r="AF893" i="2"/>
  <c r="AF894" i="2"/>
  <c r="AF895" i="2"/>
  <c r="AF896" i="2"/>
  <c r="AF897" i="2"/>
  <c r="AF898" i="2"/>
  <c r="AF899" i="2"/>
  <c r="AF900" i="2"/>
  <c r="AF901" i="2"/>
  <c r="AF902" i="2"/>
  <c r="AF903" i="2"/>
  <c r="AF904" i="2"/>
  <c r="AF905" i="2"/>
  <c r="AF906" i="2"/>
  <c r="AF907" i="2"/>
  <c r="AF908" i="2"/>
  <c r="AF909" i="2"/>
  <c r="AF910" i="2"/>
  <c r="AF911" i="2"/>
  <c r="AF912" i="2"/>
  <c r="AF913" i="2"/>
  <c r="AF914" i="2"/>
  <c r="AF915" i="2"/>
  <c r="AF916" i="2"/>
  <c r="AF917" i="2"/>
  <c r="AF918" i="2"/>
  <c r="AF919" i="2"/>
  <c r="AF920" i="2"/>
  <c r="AF921" i="2"/>
  <c r="AF922" i="2"/>
  <c r="AF923" i="2"/>
  <c r="AF924" i="2"/>
  <c r="AF925" i="2"/>
  <c r="AF926" i="2"/>
  <c r="AF927" i="2"/>
  <c r="AF928" i="2"/>
  <c r="AF929" i="2"/>
  <c r="AF930" i="2"/>
  <c r="AF931" i="2"/>
  <c r="AF932" i="2"/>
  <c r="AF933" i="2"/>
  <c r="AF934" i="2"/>
  <c r="AF935" i="2"/>
  <c r="AF936" i="2"/>
  <c r="AF937" i="2"/>
  <c r="AF938" i="2"/>
  <c r="AF939" i="2"/>
  <c r="AF940" i="2"/>
  <c r="AF941" i="2"/>
  <c r="AF942" i="2"/>
  <c r="AF943" i="2"/>
  <c r="AF944" i="2"/>
  <c r="AF945" i="2"/>
  <c r="AF946" i="2"/>
  <c r="AF947" i="2"/>
  <c r="AF948" i="2"/>
  <c r="AF949" i="2"/>
  <c r="AF950" i="2"/>
  <c r="AF951" i="2"/>
  <c r="AF952" i="2"/>
  <c r="AF953" i="2"/>
  <c r="AF954" i="2"/>
  <c r="AF955" i="2"/>
  <c r="AF956" i="2"/>
  <c r="AF957" i="2"/>
  <c r="AF958" i="2"/>
  <c r="AF959" i="2"/>
  <c r="AF960" i="2"/>
  <c r="AF961" i="2"/>
  <c r="AF962" i="2"/>
  <c r="AF963" i="2"/>
  <c r="AF964" i="2"/>
  <c r="AF965" i="2"/>
  <c r="AF966" i="2"/>
  <c r="AF967" i="2"/>
  <c r="AF968" i="2"/>
  <c r="AF969" i="2"/>
  <c r="AF970" i="2"/>
  <c r="AF971" i="2"/>
  <c r="AF972" i="2"/>
  <c r="AF973" i="2"/>
  <c r="AF974" i="2"/>
  <c r="AF975" i="2"/>
  <c r="AF976" i="2"/>
  <c r="AF977" i="2"/>
  <c r="AF978" i="2"/>
  <c r="AF979" i="2"/>
  <c r="AF980" i="2"/>
  <c r="AF981" i="2"/>
  <c r="AF982" i="2"/>
  <c r="AF983" i="2"/>
  <c r="AF984" i="2"/>
  <c r="AF985" i="2"/>
  <c r="AF986" i="2"/>
  <c r="AF987" i="2"/>
  <c r="AF988" i="2"/>
  <c r="AF989" i="2"/>
  <c r="AF990" i="2"/>
  <c r="AF991" i="2"/>
  <c r="AF992" i="2"/>
  <c r="AF993" i="2"/>
  <c r="AF994" i="2"/>
  <c r="AF995" i="2"/>
  <c r="AF996" i="2"/>
  <c r="AF997" i="2"/>
  <c r="AF998" i="2"/>
  <c r="AF999" i="2"/>
  <c r="AF1000" i="2"/>
  <c r="AF1001" i="2"/>
  <c r="AF1002" i="2"/>
  <c r="AF1003" i="2"/>
  <c r="AF1004" i="2"/>
  <c r="AF1005" i="2"/>
  <c r="AF1006" i="2"/>
  <c r="AF867" i="2"/>
  <c r="AF868" i="2"/>
  <c r="AF869" i="2"/>
  <c r="AF870" i="2"/>
  <c r="AF871" i="2"/>
  <c r="AF834" i="2"/>
  <c r="AF835" i="2"/>
  <c r="AF836" i="2"/>
  <c r="AF837" i="2"/>
  <c r="AF838" i="2"/>
  <c r="AF839" i="2"/>
  <c r="AF840" i="2"/>
  <c r="AF841" i="2"/>
  <c r="AF842" i="2"/>
  <c r="AF843" i="2"/>
  <c r="AF844" i="2"/>
  <c r="AF845" i="2"/>
  <c r="AF846" i="2"/>
  <c r="AF847" i="2"/>
  <c r="AF848" i="2"/>
  <c r="AF849" i="2"/>
  <c r="AF850" i="2"/>
  <c r="AF851" i="2"/>
  <c r="AF852" i="2"/>
  <c r="AF853" i="2"/>
  <c r="AF854" i="2"/>
  <c r="AF855" i="2"/>
  <c r="AF856" i="2"/>
  <c r="AF857" i="2"/>
  <c r="AF858" i="2"/>
  <c r="AF859" i="2"/>
  <c r="AF860" i="2"/>
  <c r="AF861" i="2"/>
  <c r="AF862" i="2"/>
  <c r="AF863" i="2"/>
  <c r="AF864" i="2"/>
  <c r="AF865" i="2"/>
  <c r="AF866" i="2"/>
  <c r="AF823" i="2"/>
  <c r="AF824" i="2"/>
  <c r="AF825" i="2"/>
  <c r="AF826" i="2"/>
  <c r="AF827" i="2"/>
  <c r="AF828" i="2"/>
  <c r="AF829" i="2"/>
  <c r="AF830" i="2"/>
  <c r="AF831" i="2"/>
  <c r="AF832" i="2"/>
  <c r="AF833" i="2"/>
  <c r="AF768" i="2"/>
  <c r="AF769" i="2"/>
  <c r="AF770" i="2"/>
  <c r="AF771" i="2"/>
  <c r="AF772" i="2"/>
  <c r="AF773" i="2"/>
  <c r="AF774" i="2"/>
  <c r="AF775" i="2"/>
  <c r="AF776" i="2"/>
  <c r="AF777" i="2"/>
  <c r="AF778" i="2"/>
  <c r="AF779" i="2"/>
  <c r="AF780" i="2"/>
  <c r="AF781" i="2"/>
  <c r="AF782" i="2"/>
  <c r="AF783" i="2"/>
  <c r="AF784" i="2"/>
  <c r="AF785" i="2"/>
  <c r="AF786" i="2"/>
  <c r="AF787" i="2"/>
  <c r="AF788" i="2"/>
  <c r="AF789" i="2"/>
  <c r="AF790" i="2"/>
  <c r="AF791" i="2"/>
  <c r="AF792" i="2"/>
  <c r="AF793" i="2"/>
  <c r="AF794" i="2"/>
  <c r="AF795" i="2"/>
  <c r="AF796" i="2"/>
  <c r="AF797" i="2"/>
  <c r="AF798" i="2"/>
  <c r="AF799" i="2"/>
  <c r="AF800" i="2"/>
  <c r="AF801" i="2"/>
  <c r="AF802" i="2"/>
  <c r="AF803" i="2"/>
  <c r="AF804" i="2"/>
  <c r="AF805" i="2"/>
  <c r="AF806" i="2"/>
  <c r="AF807" i="2"/>
  <c r="AF808" i="2"/>
  <c r="AF809" i="2"/>
  <c r="AF810" i="2"/>
  <c r="AF811" i="2"/>
  <c r="AF812" i="2"/>
  <c r="AF813" i="2"/>
  <c r="AF814" i="2"/>
  <c r="AF815" i="2"/>
  <c r="AF816" i="2"/>
  <c r="AF817" i="2"/>
  <c r="AF818" i="2"/>
  <c r="AF819" i="2"/>
  <c r="AF820" i="2"/>
  <c r="AF821" i="2"/>
  <c r="AF822" i="2"/>
  <c r="AF754" i="2"/>
  <c r="AF755" i="2"/>
  <c r="AF756" i="2"/>
  <c r="AF757" i="2"/>
  <c r="AF758" i="2"/>
  <c r="AF759" i="2"/>
  <c r="AF760" i="2"/>
  <c r="AF761" i="2"/>
  <c r="AF762" i="2"/>
  <c r="AF763" i="2"/>
  <c r="AF764" i="2"/>
  <c r="AF765" i="2"/>
  <c r="AF766" i="2"/>
  <c r="AF767" i="2"/>
  <c r="AF740" i="2"/>
  <c r="AF741" i="2"/>
  <c r="AF742" i="2"/>
  <c r="AF743" i="2"/>
  <c r="AF744" i="2"/>
  <c r="AF745" i="2"/>
  <c r="AF746" i="2"/>
  <c r="AF747" i="2"/>
  <c r="AF748" i="2"/>
  <c r="AF749" i="2"/>
  <c r="AF750" i="2"/>
  <c r="AF751" i="2"/>
  <c r="AF752" i="2"/>
  <c r="AF753" i="2"/>
  <c r="AF727" i="2"/>
  <c r="AF728" i="2"/>
  <c r="AF729" i="2"/>
  <c r="AF730" i="2"/>
  <c r="AF731" i="2"/>
  <c r="AF732" i="2"/>
  <c r="AF733" i="2"/>
  <c r="AF734" i="2"/>
  <c r="AF735" i="2"/>
  <c r="AF736" i="2"/>
  <c r="AF737" i="2"/>
  <c r="AF738" i="2"/>
  <c r="AF739" i="2"/>
  <c r="AF716" i="2"/>
  <c r="AF717" i="2"/>
  <c r="AF718" i="2"/>
  <c r="AF719" i="2"/>
  <c r="AF720" i="2"/>
  <c r="AF721" i="2"/>
  <c r="AF722" i="2"/>
  <c r="AF723" i="2"/>
  <c r="AF724" i="2"/>
  <c r="AF725" i="2"/>
  <c r="AF726" i="2"/>
  <c r="AF709" i="2"/>
  <c r="AF710" i="2"/>
  <c r="AF711" i="2"/>
  <c r="AF712" i="2"/>
  <c r="AF713" i="2"/>
  <c r="AF714" i="2"/>
  <c r="AF715" i="2"/>
  <c r="AF700" i="2"/>
  <c r="AF701" i="2"/>
  <c r="AF702" i="2"/>
  <c r="AF703" i="2"/>
  <c r="AF704" i="2"/>
  <c r="AF705" i="2"/>
  <c r="AF706" i="2"/>
  <c r="AF707" i="2"/>
  <c r="AF708" i="2"/>
  <c r="AF668" i="2"/>
  <c r="AF669" i="2"/>
  <c r="AF670" i="2"/>
  <c r="AF671" i="2"/>
  <c r="AF672" i="2"/>
  <c r="AF673" i="2"/>
  <c r="AF674" i="2"/>
  <c r="AF675" i="2"/>
  <c r="AF676" i="2"/>
  <c r="AF677" i="2"/>
  <c r="AF678" i="2"/>
  <c r="AF679" i="2"/>
  <c r="AF680" i="2"/>
  <c r="AF681" i="2"/>
  <c r="AF682" i="2"/>
  <c r="AF683" i="2"/>
  <c r="AF684" i="2"/>
  <c r="AF685" i="2"/>
  <c r="AF686" i="2"/>
  <c r="AF687" i="2"/>
  <c r="AF688" i="2"/>
  <c r="AF689" i="2"/>
  <c r="AF690" i="2"/>
  <c r="AF691" i="2"/>
  <c r="AF692" i="2"/>
  <c r="AF693" i="2"/>
  <c r="AF694" i="2"/>
  <c r="AF695" i="2"/>
  <c r="AF696" i="2"/>
  <c r="AF697" i="2"/>
  <c r="AF698" i="2"/>
  <c r="AF699" i="2"/>
  <c r="AF647" i="2"/>
  <c r="AF648" i="2"/>
  <c r="AF649" i="2"/>
  <c r="AF650" i="2"/>
  <c r="AF651" i="2"/>
  <c r="AF652" i="2"/>
  <c r="AF653" i="2"/>
  <c r="AF654" i="2"/>
  <c r="AF655" i="2"/>
  <c r="AF656" i="2"/>
  <c r="AF657" i="2"/>
  <c r="AF658" i="2"/>
  <c r="AF659" i="2"/>
  <c r="AF660" i="2"/>
  <c r="AF661" i="2"/>
  <c r="AF662" i="2"/>
  <c r="AF663" i="2"/>
  <c r="AF664" i="2"/>
  <c r="AF665" i="2"/>
  <c r="AF666" i="2"/>
  <c r="AF667" i="2"/>
  <c r="AF599" i="2"/>
  <c r="AF600" i="2"/>
  <c r="AF601" i="2"/>
  <c r="AF602" i="2"/>
  <c r="AF603" i="2"/>
  <c r="AF604" i="2"/>
  <c r="AF605" i="2"/>
  <c r="AF606" i="2"/>
  <c r="AF607" i="2"/>
  <c r="AF608" i="2"/>
  <c r="AF609" i="2"/>
  <c r="AF610" i="2"/>
  <c r="AF611" i="2"/>
  <c r="AF612" i="2"/>
  <c r="AF613" i="2"/>
  <c r="AF614" i="2"/>
  <c r="AF615" i="2"/>
  <c r="AF616" i="2"/>
  <c r="AF617" i="2"/>
  <c r="AF618" i="2"/>
  <c r="AF619" i="2"/>
  <c r="AF620" i="2"/>
  <c r="AF621" i="2"/>
  <c r="AF622" i="2"/>
  <c r="AF623" i="2"/>
  <c r="AF624" i="2"/>
  <c r="AF625" i="2"/>
  <c r="AF626" i="2"/>
  <c r="AF627" i="2"/>
  <c r="AF628" i="2"/>
  <c r="AF629" i="2"/>
  <c r="AF630" i="2"/>
  <c r="AF631" i="2"/>
  <c r="AF632" i="2"/>
  <c r="AF633" i="2"/>
  <c r="AF634" i="2"/>
  <c r="AF635" i="2"/>
  <c r="AF636" i="2"/>
  <c r="AF637" i="2"/>
  <c r="AF638" i="2"/>
  <c r="AF639" i="2"/>
  <c r="AF640" i="2"/>
  <c r="AF641" i="2"/>
  <c r="AF642" i="2"/>
  <c r="AF643" i="2"/>
  <c r="AF644" i="2"/>
  <c r="AF645" i="2"/>
  <c r="AF646" i="2"/>
  <c r="AF563" i="2"/>
  <c r="AF564" i="2"/>
  <c r="AF565" i="2"/>
  <c r="AF566" i="2"/>
  <c r="AF567" i="2"/>
  <c r="AF568" i="2"/>
  <c r="AF569" i="2"/>
  <c r="AF570" i="2"/>
  <c r="AF571" i="2"/>
  <c r="AF572" i="2"/>
  <c r="AF573" i="2"/>
  <c r="AF574" i="2"/>
  <c r="AF575" i="2"/>
  <c r="AF576" i="2"/>
  <c r="AF577" i="2"/>
  <c r="AF578" i="2"/>
  <c r="AF579" i="2"/>
  <c r="AF580" i="2"/>
  <c r="AF581" i="2"/>
  <c r="AF582" i="2"/>
  <c r="AF583" i="2"/>
  <c r="AF584" i="2"/>
  <c r="AF585" i="2"/>
  <c r="AF586" i="2"/>
  <c r="AF587" i="2"/>
  <c r="AF588" i="2"/>
  <c r="AF589" i="2"/>
  <c r="AF590" i="2"/>
  <c r="AF591" i="2"/>
  <c r="AF592" i="2"/>
  <c r="AF593" i="2"/>
  <c r="AF594" i="2"/>
  <c r="AF595" i="2"/>
  <c r="AF596" i="2"/>
  <c r="AF597" i="2"/>
  <c r="AF598" i="2"/>
  <c r="AF551" i="2"/>
  <c r="AF552" i="2"/>
  <c r="AF553" i="2"/>
  <c r="AF554" i="2"/>
  <c r="AF555" i="2"/>
  <c r="AF556" i="2"/>
  <c r="AF557" i="2"/>
  <c r="AF558" i="2"/>
  <c r="AF559" i="2"/>
  <c r="AF560" i="2"/>
  <c r="AF561" i="2"/>
  <c r="AF562" i="2"/>
  <c r="AF533" i="2"/>
  <c r="AF534" i="2"/>
  <c r="AF535" i="2"/>
  <c r="AF536" i="2"/>
  <c r="AF537" i="2"/>
  <c r="AF538" i="2"/>
  <c r="AF539" i="2"/>
  <c r="AF540" i="2"/>
  <c r="AF541" i="2"/>
  <c r="AF542" i="2"/>
  <c r="AF543" i="2"/>
  <c r="AF544" i="2"/>
  <c r="AF545" i="2"/>
  <c r="AF546" i="2"/>
  <c r="AF547" i="2"/>
  <c r="AF548" i="2"/>
  <c r="AF549" i="2"/>
  <c r="AF550" i="2"/>
  <c r="AF528" i="2"/>
  <c r="AF529" i="2"/>
  <c r="AF530" i="2"/>
  <c r="AF531" i="2"/>
  <c r="AF532" i="2"/>
  <c r="AF514" i="2"/>
  <c r="AF511" i="2"/>
  <c r="AF512" i="2"/>
  <c r="AF513" i="2"/>
  <c r="AF515" i="2"/>
  <c r="AF516" i="2"/>
  <c r="AF517" i="2"/>
  <c r="AF518" i="2"/>
  <c r="AF519" i="2"/>
  <c r="AF520" i="2"/>
  <c r="AF521" i="2"/>
  <c r="AF522" i="2"/>
  <c r="AF523" i="2"/>
  <c r="AF524" i="2"/>
  <c r="AF525" i="2"/>
  <c r="AF526" i="2"/>
  <c r="AF527" i="2"/>
  <c r="AF504" i="2"/>
  <c r="AF505" i="2"/>
  <c r="AF506" i="2"/>
  <c r="AF507" i="2"/>
  <c r="AF508" i="2"/>
  <c r="AF509" i="2"/>
  <c r="AF510" i="2"/>
  <c r="AF499" i="2"/>
  <c r="AF500" i="2"/>
  <c r="AF501" i="2"/>
  <c r="AF502" i="2"/>
  <c r="AF503" i="2"/>
  <c r="AF490" i="2"/>
  <c r="AF491" i="2"/>
  <c r="AF492" i="2"/>
  <c r="AF493" i="2"/>
  <c r="AF494" i="2"/>
  <c r="AF495" i="2"/>
  <c r="AF496" i="2"/>
  <c r="AF497" i="2"/>
  <c r="AF498" i="2"/>
  <c r="AF477" i="2"/>
  <c r="AF478" i="2"/>
  <c r="AF479" i="2"/>
  <c r="AF480" i="2"/>
  <c r="AF481" i="2"/>
  <c r="AF482" i="2"/>
  <c r="AF483" i="2"/>
  <c r="AF484" i="2"/>
  <c r="AF485" i="2"/>
  <c r="AF486" i="2"/>
  <c r="AF487" i="2"/>
  <c r="AF488" i="2"/>
  <c r="AF489" i="2"/>
  <c r="AF467" i="2"/>
  <c r="AF468" i="2"/>
  <c r="AF469" i="2"/>
  <c r="AF470" i="2"/>
  <c r="AF471" i="2"/>
  <c r="AF472" i="2"/>
  <c r="AF473" i="2"/>
  <c r="AF474" i="2"/>
  <c r="AF475" i="2"/>
  <c r="AF476" i="2"/>
  <c r="AF451" i="2"/>
  <c r="AF452" i="2"/>
  <c r="AF453" i="2"/>
  <c r="AF454" i="2"/>
  <c r="AF455" i="2"/>
  <c r="AF456" i="2"/>
  <c r="AF457" i="2"/>
  <c r="AF458" i="2"/>
  <c r="AF459" i="2"/>
  <c r="AF460" i="2"/>
  <c r="AF461" i="2"/>
  <c r="AF462" i="2"/>
  <c r="AF463" i="2"/>
  <c r="AF464" i="2"/>
  <c r="AF465" i="2"/>
  <c r="AF466" i="2"/>
  <c r="AF419" i="2"/>
  <c r="AF420" i="2"/>
  <c r="AF421" i="2"/>
  <c r="AF422" i="2"/>
  <c r="AF423" i="2"/>
  <c r="AF424" i="2"/>
  <c r="AF425" i="2"/>
  <c r="AF426" i="2"/>
  <c r="AF427" i="2"/>
  <c r="AF428" i="2"/>
  <c r="AF429" i="2"/>
  <c r="AF430" i="2"/>
  <c r="AF431" i="2"/>
  <c r="AF432" i="2"/>
  <c r="AF433" i="2"/>
  <c r="AF434" i="2"/>
  <c r="AF435" i="2"/>
  <c r="AF436" i="2"/>
  <c r="AF437" i="2"/>
  <c r="AF438" i="2"/>
  <c r="AF439" i="2"/>
  <c r="AF440" i="2"/>
  <c r="AF441" i="2"/>
  <c r="AF442" i="2"/>
  <c r="AF443" i="2"/>
  <c r="AF444" i="2"/>
  <c r="AF445" i="2"/>
  <c r="AF446" i="2"/>
  <c r="AF447" i="2"/>
  <c r="AF448" i="2"/>
  <c r="AF449" i="2"/>
  <c r="AF450" i="2"/>
  <c r="AF402" i="2"/>
  <c r="AF403" i="2"/>
  <c r="AF404" i="2"/>
  <c r="AF405" i="2"/>
  <c r="AF406" i="2"/>
  <c r="AF407" i="2"/>
  <c r="AF408" i="2"/>
  <c r="AF409" i="2"/>
  <c r="AF410" i="2"/>
  <c r="AF411" i="2"/>
  <c r="AF412" i="2"/>
  <c r="AF413" i="2"/>
  <c r="AF414" i="2"/>
  <c r="AF415" i="2"/>
  <c r="AF416" i="2"/>
  <c r="AF417" i="2"/>
  <c r="AF418" i="2"/>
  <c r="AF389" i="2"/>
  <c r="AF390" i="2"/>
  <c r="AF391" i="2"/>
  <c r="AF392" i="2"/>
  <c r="AF393" i="2"/>
  <c r="AF394" i="2"/>
  <c r="AF395" i="2"/>
  <c r="AF396" i="2"/>
  <c r="AF397" i="2"/>
  <c r="AF398" i="2"/>
  <c r="AF399" i="2"/>
  <c r="AF400" i="2"/>
  <c r="AF401" i="2"/>
  <c r="AF383" i="2"/>
  <c r="AF384" i="2"/>
  <c r="AF385" i="2"/>
  <c r="AF386" i="2"/>
  <c r="AF387" i="2"/>
  <c r="AF388" i="2"/>
  <c r="AF368" i="2"/>
  <c r="AF369" i="2"/>
  <c r="AF370" i="2"/>
  <c r="AF371" i="2"/>
  <c r="AF372" i="2"/>
  <c r="AF373" i="2"/>
  <c r="AF374" i="2"/>
  <c r="AF375" i="2"/>
  <c r="AF376" i="2"/>
  <c r="AF377" i="2"/>
  <c r="AF378" i="2"/>
  <c r="AF379" i="2"/>
  <c r="AF380" i="2"/>
  <c r="AF381" i="2"/>
  <c r="AF382" i="2"/>
  <c r="AF357" i="2"/>
  <c r="AF358" i="2"/>
  <c r="AF359" i="2"/>
  <c r="AF360" i="2"/>
  <c r="AF361" i="2"/>
  <c r="AF362" i="2"/>
  <c r="AF363" i="2"/>
  <c r="AF364" i="2"/>
  <c r="AF365" i="2"/>
  <c r="AF366" i="2"/>
  <c r="AF367" i="2"/>
  <c r="AF344" i="2"/>
  <c r="AF345" i="2"/>
  <c r="AF346" i="2"/>
  <c r="AF347" i="2"/>
  <c r="AF348" i="2"/>
  <c r="AF349" i="2"/>
  <c r="AF350" i="2"/>
  <c r="AF351" i="2"/>
  <c r="AF352" i="2"/>
  <c r="AF353" i="2"/>
  <c r="AF354" i="2"/>
  <c r="AF355" i="2"/>
  <c r="AF356" i="2"/>
  <c r="AF312" i="2"/>
  <c r="AF313" i="2"/>
  <c r="AF314" i="2"/>
  <c r="AF315" i="2"/>
  <c r="AF316" i="2"/>
  <c r="AF317" i="2"/>
  <c r="AF318" i="2"/>
  <c r="AF319" i="2"/>
  <c r="AF320" i="2"/>
  <c r="AF321" i="2"/>
  <c r="AF322" i="2"/>
  <c r="AF323" i="2"/>
  <c r="AF324" i="2"/>
  <c r="AF325" i="2"/>
  <c r="AF326" i="2"/>
  <c r="AF327" i="2"/>
  <c r="AF328" i="2"/>
  <c r="AF329" i="2"/>
  <c r="AF330" i="2"/>
  <c r="AF331" i="2"/>
  <c r="AF332" i="2"/>
  <c r="AF333" i="2"/>
  <c r="AF334" i="2"/>
  <c r="AF335" i="2"/>
  <c r="AF336" i="2"/>
  <c r="AF337" i="2"/>
  <c r="AF338" i="2"/>
  <c r="AF339" i="2"/>
  <c r="AF340" i="2"/>
  <c r="AF341" i="2"/>
  <c r="AF342" i="2"/>
  <c r="AF343" i="2"/>
  <c r="AF238" i="2"/>
  <c r="AF239" i="2"/>
  <c r="AF240" i="2"/>
  <c r="AF241" i="2"/>
  <c r="AF242" i="2"/>
  <c r="AF243" i="2"/>
  <c r="AF244" i="2"/>
  <c r="AF245" i="2"/>
  <c r="AF246" i="2"/>
  <c r="AF247" i="2"/>
  <c r="AF248" i="2"/>
  <c r="AF249" i="2"/>
  <c r="AF250" i="2"/>
  <c r="AF251" i="2"/>
  <c r="AF252" i="2"/>
  <c r="AF253" i="2"/>
  <c r="AF254" i="2"/>
  <c r="AF255" i="2"/>
  <c r="AF256" i="2"/>
  <c r="AF257" i="2"/>
  <c r="AF258" i="2"/>
  <c r="AF259" i="2"/>
  <c r="AF260" i="2"/>
  <c r="AF261" i="2"/>
  <c r="AF262" i="2"/>
  <c r="AF263" i="2"/>
  <c r="AF264" i="2"/>
  <c r="AF265" i="2"/>
  <c r="AF266" i="2"/>
  <c r="AF267" i="2"/>
  <c r="AF268" i="2"/>
  <c r="AF269" i="2"/>
  <c r="AF270" i="2"/>
  <c r="AF271" i="2"/>
  <c r="AF272" i="2"/>
  <c r="AF273" i="2"/>
  <c r="AF274" i="2"/>
  <c r="AF275" i="2"/>
  <c r="AF276" i="2"/>
  <c r="AF277" i="2"/>
  <c r="AF278" i="2"/>
  <c r="AF279" i="2"/>
  <c r="AF280" i="2"/>
  <c r="AF281" i="2"/>
  <c r="AF282" i="2"/>
  <c r="AF283" i="2"/>
  <c r="AF284" i="2"/>
  <c r="AF285" i="2"/>
  <c r="AF286" i="2"/>
  <c r="AF287" i="2"/>
  <c r="AF288" i="2"/>
  <c r="AF289" i="2"/>
  <c r="AF290" i="2"/>
  <c r="AF291" i="2"/>
  <c r="AF292" i="2"/>
  <c r="AF293" i="2"/>
  <c r="AF294" i="2"/>
  <c r="AF295" i="2"/>
  <c r="AF296" i="2"/>
  <c r="AF297" i="2"/>
  <c r="AF298" i="2"/>
  <c r="AF299" i="2"/>
  <c r="AF300" i="2"/>
  <c r="AF301" i="2"/>
  <c r="AF302" i="2"/>
  <c r="AF303" i="2"/>
  <c r="AF304" i="2"/>
  <c r="AF305" i="2"/>
  <c r="AF306" i="2"/>
  <c r="AF307" i="2"/>
  <c r="AF308" i="2"/>
  <c r="AF309" i="2"/>
  <c r="AF310" i="2"/>
  <c r="AF311" i="2"/>
  <c r="AF228" i="2"/>
  <c r="AF229" i="2"/>
  <c r="AF230" i="2"/>
  <c r="AF231" i="2"/>
  <c r="AF232" i="2"/>
  <c r="AF233" i="2"/>
  <c r="AF234" i="2"/>
  <c r="AF235" i="2"/>
  <c r="AF236" i="2"/>
  <c r="AF237" i="2"/>
  <c r="AF208" i="2"/>
  <c r="AF209" i="2"/>
  <c r="AF210" i="2"/>
  <c r="AF211" i="2"/>
  <c r="AF212" i="2"/>
  <c r="AF213" i="2"/>
  <c r="AF214" i="2"/>
  <c r="AF215" i="2"/>
  <c r="AF216" i="2"/>
  <c r="AF217" i="2"/>
  <c r="AF218" i="2"/>
  <c r="AF219" i="2"/>
  <c r="AF220" i="2"/>
  <c r="AF221" i="2"/>
  <c r="AF222" i="2"/>
  <c r="AF223" i="2"/>
  <c r="AF224" i="2"/>
  <c r="AF225" i="2"/>
  <c r="AF226" i="2"/>
  <c r="AF227" i="2"/>
  <c r="AF196" i="2"/>
  <c r="AF197" i="2"/>
  <c r="AF198" i="2"/>
  <c r="AF199" i="2"/>
  <c r="AF200" i="2"/>
  <c r="AF201" i="2"/>
  <c r="AF202" i="2"/>
  <c r="AF203" i="2"/>
  <c r="AF204" i="2"/>
  <c r="AF205" i="2"/>
  <c r="AF206" i="2"/>
  <c r="AF207" i="2"/>
  <c r="AF184" i="2"/>
  <c r="AF185" i="2"/>
  <c r="AF186" i="2"/>
  <c r="AF187" i="2"/>
  <c r="AF188" i="2"/>
  <c r="AF189" i="2"/>
  <c r="AF190" i="2"/>
  <c r="AF191" i="2"/>
  <c r="AF192" i="2"/>
  <c r="AF193" i="2"/>
  <c r="AF194" i="2"/>
  <c r="AF195" i="2"/>
  <c r="AF178" i="2"/>
  <c r="AF179" i="2"/>
  <c r="AF180" i="2"/>
  <c r="AF181" i="2"/>
  <c r="AF182" i="2"/>
  <c r="AF183" i="2"/>
  <c r="AF172" i="2"/>
  <c r="AF173" i="2"/>
  <c r="AF174" i="2"/>
  <c r="AF175" i="2"/>
  <c r="AF176" i="2"/>
  <c r="AF177" i="2"/>
  <c r="AF161" i="2"/>
  <c r="AF162" i="2"/>
  <c r="AF163" i="2"/>
  <c r="AF164" i="2"/>
  <c r="AF165" i="2"/>
  <c r="AF166" i="2"/>
  <c r="AF167" i="2"/>
  <c r="AF168" i="2"/>
  <c r="AF169" i="2"/>
  <c r="AF170" i="2"/>
  <c r="AF171" i="2"/>
  <c r="AF151" i="2"/>
  <c r="AF152" i="2"/>
  <c r="AF153" i="2"/>
  <c r="AF154" i="2"/>
  <c r="AF155" i="2"/>
  <c r="AF156" i="2"/>
  <c r="AF157" i="2"/>
  <c r="AF158" i="2"/>
  <c r="AF159" i="2"/>
  <c r="AF160" i="2"/>
  <c r="AF150" i="2"/>
  <c r="AF149" i="2"/>
  <c r="AF148" i="2"/>
  <c r="AF147" i="2"/>
  <c r="AF146" i="2"/>
  <c r="AF145" i="2"/>
  <c r="AF144" i="2"/>
  <c r="AF143" i="2"/>
  <c r="AF142" i="2"/>
  <c r="AF141" i="2"/>
  <c r="AF140" i="2"/>
  <c r="AF139" i="2"/>
  <c r="AF138" i="2"/>
  <c r="AF124" i="2"/>
  <c r="AF125" i="2"/>
  <c r="AF136" i="2"/>
  <c r="AF135" i="2"/>
  <c r="AF134" i="2"/>
  <c r="AF133" i="2"/>
  <c r="AF132" i="2"/>
  <c r="AF131" i="2"/>
  <c r="AF130" i="2"/>
  <c r="AF129" i="2"/>
  <c r="AF128" i="2"/>
  <c r="AF127" i="2"/>
  <c r="AF126" i="2"/>
  <c r="AF112" i="2"/>
  <c r="AF113" i="2"/>
  <c r="AF114" i="2"/>
  <c r="AF115" i="2"/>
  <c r="AF116" i="2"/>
  <c r="AF117" i="2"/>
  <c r="AF118" i="2"/>
  <c r="AF119" i="2"/>
  <c r="AF120" i="2"/>
  <c r="AF121" i="2"/>
  <c r="AF122" i="2"/>
  <c r="AF123" i="2"/>
  <c r="AF101" i="2"/>
  <c r="AF102" i="2"/>
  <c r="AF103" i="2"/>
  <c r="AF104" i="2"/>
  <c r="AF105" i="2"/>
  <c r="AF106" i="2"/>
  <c r="AF107" i="2"/>
  <c r="AF108" i="2"/>
  <c r="AF109" i="2"/>
  <c r="AF110" i="2"/>
  <c r="AF111" i="2"/>
  <c r="AF100" i="2"/>
  <c r="AF1345" i="2" l="1"/>
</calcChain>
</file>

<file path=xl/sharedStrings.xml><?xml version="1.0" encoding="utf-8"?>
<sst xmlns="http://schemas.openxmlformats.org/spreadsheetml/2006/main" count="36382" uniqueCount="4747">
  <si>
    <t>Screener1</t>
  </si>
  <si>
    <t>InclusionCriteriaMet(Yes/No/NotSure)</t>
  </si>
  <si>
    <t>Reason for exclusion</t>
  </si>
  <si>
    <t>Screener2</t>
  </si>
  <si>
    <t>Publication Year</t>
  </si>
  <si>
    <t>Author</t>
  </si>
  <si>
    <t>Title</t>
  </si>
  <si>
    <t>Journal</t>
  </si>
  <si>
    <t>DOI</t>
  </si>
  <si>
    <t>Abstract</t>
  </si>
  <si>
    <t>Extra</t>
  </si>
  <si>
    <t>Eldon</t>
  </si>
  <si>
    <t>Yes</t>
  </si>
  <si>
    <t>Irene</t>
  </si>
  <si>
    <t>Zishiri, Oliver T.; Mkhize, Nelisiwe; Mukaratirwa, Samson</t>
  </si>
  <si>
    <t>Prevalence of virulence and antimicrobial resistance genes in Salmonella spp. isolated from commercial chickens and human clinical isolates from South Africa  and Brazil.</t>
  </si>
  <si>
    <t>The Onderstepoort journal of veterinary research</t>
  </si>
  <si>
    <t>10.4102/ojvr.v83i1.1067</t>
  </si>
  <si>
    <t>Salmonellosis is a significant public health concern around the world. The injudicious use of antimicrobial agents in poultry production for treatment,  growth promotion and prophylaxis has resulted in the emergence of drug resistant  strains of Salmonella. The current study was conducted to investigate the  prevalence of virulence and antimicrobial resistance genes from Salmonella  isolated from South African and Brazilian broiler chickens as well as human  clinical isolates. Out of a total of 200 chicken samples that were collected from  South Africa 102 (51%) tested positive for Salmonella using the InvA gene. Of the  overall 146 Salmonella positive samples that were screened for the iroB gene most  of them were confirmed to be Salmonella enterica with the following prevalence  rates: 85% of human clinical samples, 68.6% of South African chicken isolates and  70.8% of Brazilian chicken samples. All Salmonella isolates obtained were  subjected to antimicrobial susceptibility testing with 10 antibiotics. Salmonella  isolates from South African chickens exhibited resistance to almost all  antimicrobial agents used, such as tetracycline (93%),  trimethoprim-sulfamthoxazole (84%), trimethoprim (78.4%), kanamycin (74%),  gentamicin (48%), ampicillin (47%), amoxicillin (31%), chloramphenicol (31%),  erythromycin (18%) and streptomycin (12%). All samples were further subjected to  PCR in order to screen some common antimicrobial and virulence genes of interest  namely spiC, pipD, misL, orfL, pse-1, tet A, tet B, ant (3")-la, sul 1 and sul.  All Salmonella positive isolates exhibited resistance to at least one  antimicrobial agent; however, antimicrobial resistance patterns demonstrated that  multiple drug resistance was prevalent. The findings provide evidence that  broiler chickens are colonised by pathogenic Salmonella harbouring antimicrobial  resistance genes. Therefore, it is evident that there is a need for prudent use  of antimicrobial agents in poultry production systems in order to mitigate the  proliferation of multiple drug resistance across species.</t>
  </si>
  <si>
    <t>Place: South Africa PMID: 27247072  PMCID: PMC6238664</t>
  </si>
  <si>
    <t>Zewdu, Endrias; Cornelius, Poppe</t>
  </si>
  <si>
    <t>Antimicrobial resistance pattern of Salmonella serotypes isolated from food items and personnel in Addis Ababa, Ethiopia.</t>
  </si>
  <si>
    <t>Tropical animal health and production</t>
  </si>
  <si>
    <t>10.1007/s11250-008-9181-y</t>
  </si>
  <si>
    <t>Antimicrobial susceptibility test of 98 isolates of Salmonella was assayed from September 2003 to February 2004 using the guidelines of the National Committee  for Clinical Laboratory Standards (NCCLS).The result revealed that 32.7% of  Salmonella isolates were resistant to one or more of the 24 antimicrobials  tested. Generally resistance for 13 different antimicrobial drugs was recognized.  The most common resistance was to streptomycin (24/32, 75%), ampicillin (19/32,  59.4%), tetracycline (15/32, 46.9%), spectinomycin (13/32, 40.6%) and  sulfisoxazole (13/32, 40.6%). All the three Salmonella Kentucky isolates showed  resistance to at least 8 antimicrobials. Out of the 12 Salmonella Braenderup  isolates, 10 (83.3%) showed multidrug resistance to ampicillin, spectinomycin,  streptomycin, sulfisoxazole, sulfamethoxazole/trimethoprim,  amoxicillin/clavulanic acid and trimethoprim. Among the 8 S. Hadar isolates 7  (86.5%) showed antimicrobial resistance. All the 6 S. Dublin isolates were  resistant to carbadox (100%). All the 6 S. Haifa isolates were resistant for at  least ampicillin, streptomycin and tetracycline. Up to ten different  antimicrobial resistances pattern was observed. Multiple antimicrobial drug  resistance was observed in 23 Salmonella isolates (23.5%). The level of  antimicrobial resistance was significantly higher for isolates from chicken  carcass (18/29, 62.1%) and pork isolates (5/22, 22.7%) (p = 0.003). The findings  of the present study ascertain that significant proportion Salmonella isolates  have developed resistance for routinely prescribed antimicrobial drugs and poses  considerable health hazards to the consumers unless prudent control measures are  instituted.</t>
  </si>
  <si>
    <t>Place: United States PMID: 18516698</t>
  </si>
  <si>
    <t>No</t>
  </si>
  <si>
    <t>Metaanalysis</t>
  </si>
  <si>
    <t>Zenebe, Tizazu; Zegeye, Niguse; Eguale, Tadesse</t>
  </si>
  <si>
    <t>Prevalence of Campylobacter species in human, animal and food of animal origin and their antimicrobial susceptibility in Ethiopia: a systematic review  and meta-analysis.</t>
  </si>
  <si>
    <t>Annals of clinical microbiology and antimicrobials</t>
  </si>
  <si>
    <t>10.1186/s12941-020-00405-8</t>
  </si>
  <si>
    <t>BACKGROUND: Campylobacter jejuni and Campylobacter coli accounts for most cases of human gastrointestinal infections. The infection occurs through ingestion of  contaminated food or water, and direct contact with feces of infected animal or  human. Regardless of few local reports of Campylobacter and its antimicrobial  susceptibility profile, there is no comprehensive data that show the burden of  Campylobacter infection at national level in Ethiopia. This systemic review and  meta-analysis aimed to determine the pooled prevalence of Campylobacter and its  resistance patterns in Ethiopia from different sources. METHOD: A comprehensive  literature search of PubMed, Google scholar, Science direct and Google engine  search was conducted for studies published from 2000 to July 30, 2020 on  prevalence and antimicrobial susceptibility of Campylobacter in human, animal and  food. The study was conducted according to the Preferred Reporting Items for  Systematic Reviews and Meta-Analysis (PRISMA) Checklist. Data from articles was  extracted using a standardized data extraction format. The quality of the studies  was assessed based on the Newcastle-Ottawa scale. The Q test and I(2) test  statistic were used to test heterogeneity across studies. The Pooled estimate of  prevalence of Campylobacter species and its antimicrobial susceptibility profile  was computed by a random effects model using STATA 16.0 software. Results were  presented in forest plot, tables, funnel plot and figures with 95% confidence  interval. RESULTS: A total of 291 articles were retrieved initially. The pooled  prevalence of Campylobacter species from different sources was 10.2% (95% CI  3.79, 16.51). In this meta-analysis, the lowest prevalence was 6.0% whereas the  highest prevalence was 72.7%. In the sub-group analysis, the pooled prevalence  was similar in Amhara and Oromia region, higher in Gambella and lower in Sidama.  Prevalence of Campylobacter was higher in animals (14.6%) compared to humans  (9%). The pooled antimicrobial resistance rates of Campylobacter species to  different antimicrobials ranged from 2.9-100%. Overall, higher rate of resistance  was to cephalothin (67.2%), gentamicin (67.2%), and trimethoprim-sulfamethoxazole  (33.3%) in Campylobacter isolates from all sources. In isolates from human,  resistance to cephalothin was 83% followed by amoxicillin (80%),  amoxicillin-clavulnate (36%), trimethoprim-sulfamethpxazole (32%), clindamycin  (31%) and ceftriaxone (28%). On the other hand, higher rate of resistance to  penicillin (100%), cephalothin (60%), ciprofloxacin (71.2%), and  trimethoprim-sulfamethoxazole (39%) was recorded in isolates from animals.  CONCLUSION: The present study highlights the burden of Campylobacter species in  the country and higher rate of resistance among investigated isolates. Designing  appropriate prevention strategies and further local in-depth studies are  recommended to establish actual epidemiological burden of the bacteria in the  country.</t>
  </si>
  <si>
    <t>Place: England PMID: 33302968  PMCID: PMC7731538</t>
  </si>
  <si>
    <t>Zeinhom, Mohamed M. A.; Abdel-Latef, Gihan K.; Corke, Harold</t>
  </si>
  <si>
    <t>Prevalence, Characterization, and Control of Campylobacter jejuni Isolated from Raw Milk, Cheese, and Human Stool Samples in Beni-Suef Governorate, Egypt.</t>
  </si>
  <si>
    <t>Foodborne pathogens and disease</t>
  </si>
  <si>
    <t>10.1089/fpd.2020.2895</t>
  </si>
  <si>
    <t>Our study aimed to determine the prevalence of Campylobacter jejuni isolated from raw milk, cheese, and human stool samples in Beni-Suef Governorate, Egypt, and to  characterize the antibiotic resistance profile and virulence genes of the  isolates. An additional objective was to evaluate the effectiveness of cinnamon  oil and Lactobacillus acidophilus La5 for controlling C. jejuni in cheese. A  total of 200 samples of raw milk and dairy products, including 50 samples of raw  milk and 150 samples of three different types of cheese were used. Fifty-three  human stool samples were also collected. The samples were tested for the presence  of C. jejuni using culture and molecular methods. Campylobacter spp. were  isolated from 9.5% (19/200) of the raw milk and cheese samples. The highest  prevalence was observed in milk samples (18%), followed by Kareish cheese (14%)  and Talaga cheese (6%). In contrast, C. jejuni was not found in any of the Feta  cheese samples. Of the human stool samples, 21 (39.6%) were positive for C.  jejuni. Of the isolates, 60-90% were highly resistant to the antimicrobial agents  tested, that is, nalidixic acid, ciprofloxacin, and tetracycline. Virulent cadF  and cdtA genes were detected in all isolates. As milk and dairy products are  important sources of contamination, reducing the level of C. jejuni in them will  lower the risk to consumers. We showed that L. acidophilus La5 was able to  control C. jejuni in Kareish cheese, but cinnamon oil was less effective.</t>
  </si>
  <si>
    <t>Place: United States PMID: 33656913</t>
  </si>
  <si>
    <t>Other pathogens</t>
  </si>
  <si>
    <t>Other Pathogen</t>
  </si>
  <si>
    <t>Zautner, Andreas E.; Riedel, Thomas; Bunk, Boyke; Spröer, Cathrin; Boahen, Kennedy G.; Akenten, Charity Wiafe; Dreyer, Annika; Färber, Jacqueline; Kaasch, Achim J.; Overmann, Jörg; May, Jürgen; Dekker, Denise</t>
  </si>
  <si>
    <t>Molecular characterization of Arcobacter butzleri isolates from poultry in rural Ghana.</t>
  </si>
  <si>
    <t>Frontiers in cellular and infection microbiology</t>
  </si>
  <si>
    <t>10.3389/fcimb.2023.1094067</t>
  </si>
  <si>
    <t>In recent years, Arcobacter butzleri has gained clinical significance as an emerging diarrheagenic pathogen associated with poultry and water reservoirs. The  full clinical significance of Arcobacter remains rather speculative due to  variable virulence and antibiotic susceptibility of individual strains. The aims  of the present study were (i) to identify antibiotic resistance genes (ARGs) in  the genome sequences of two multidrug-resistant A. butzleri isolates, (ii) to use  multilocus-sequence typing (MLST) to generate a guiding phylogeny of A. butzleri  isolates collected in Kumasi, Ghana, (iii) to examine the distribution of ARGs in  the test cohort, and (iv) to assess the strain's virulence and possible  antibiotic treatment options for arcobacteriosis based on the genome sequences  and the ARG distribution. A total of 48 A. butzleri isolates obtained from  poultry were included in the analysis. These isolates were genotyped by MLST and  the antibiotic susceptibilities of isolates to ampicillin, ciprofloxacin,  tetracycline, gentamicin, and erythromycin were tested by disk diffusion. Whole  genome sequence data of two multidrug-resistant (MDR) A. butzleri isolates were  obtained by a combination of single-molecule real-time (SMRT) and Illumina  sequencing technology. A total of 14 ARGs were identified in the two generated  genome sequences. For all 48 isolates, the frequency of these 14 ARGs was  investigated by PCR or amplicon sequencing. With 44 different sequence types  found among 48 isolates, strains were phylogenetically heterogeneous. Four of 48  isolates showed an ARG constellation indicating a multidrug-resistant phenotype.  The virulence genes in the two A. butzleri genomes showed that the species might  be characterized by a somewhat lower virulence as Campylobacter species. The  phenotypic susceptibility data combined with the distribution of the particular  ARGs especially oxa-464 and the T81I point mutation of the quinolone resistance  determining region (QRDR) in a significant percentage of isolates indicated that  macrolides and tetracycline can be recommended for calculated antibiotic  treatment of arcobacteriosis in Ghana, but not ampicillin and quinolones.</t>
  </si>
  <si>
    <t>Place: Switzerland PMID: 36761899  PMCID: PMC9905251</t>
  </si>
  <si>
    <t>No prevalence data</t>
  </si>
  <si>
    <t>No Prevelence</t>
  </si>
  <si>
    <t>Yasir, Muhammad; Bibi, Fehmida; Hashem, Anwar M.; Azhar, Esam I.</t>
  </si>
  <si>
    <t>Comparative metagenomics and characterization of antimicrobial resistance genes in pasteurized and homemade fermented Arabian laban.</t>
  </si>
  <si>
    <t>Food research international (Ottawa, Ont.)</t>
  </si>
  <si>
    <t>10.1016/j.foodres.2020.109639</t>
  </si>
  <si>
    <t>The aim of this study was to investigate bacterial diversity and function in a fermented milk drink called laban, which is traditionally served in the Middle  East, Africa, and Indian subcontinent. Pasteurized laban (LBP) and unpasteurized,  homemade, raw laban (LBR) underwent 16S rRNA gene amplicon and shotgun sequencing  to analyze their bacterial community, presence of antimicrobial resistance genes  (ARGs), and metabolic pathways. This study highlighted relatively greater  diversity in LBR bacterial populations compared to LBP, despite containing  similar major taxa that consisted primarily of Firmicutes followed by  Proteobacteria, Bacteroidetes, and Actinobacteria. The dominant species,  Streptococcus thermophilus, was relatively more abundant in LBP (80.7%) compared  to LBR (47.9%). LBR had increased diversity and higher relative abundance of  several known probiotic bacteria, such as Streptococcus salivarius and  Lactococcus lactis, whereas Lactobacillus acidophilus was detected at a higher  abundance in LBP. Pathogens like Acinetobacter baumannii, Streptococcus  pneumoniae, Streptococcus pyogenes, and Escherichia coli had lower abundance in  LBP compared to LBR. Thirty-three ARGs were detected in LBR compared to nine in  LBP and are responsible for resistance to 11 classes of antibiotics. A  significant proportion of the metagenomes from both types of laban were assigned  to housekeeping functions, such as amino acid metabolism, translation, membrane  transport, and carbohydrate metabolism. LBR demonstrated increased diversity in  probiotics and metabolic functions compared to LBP. However, the relatively high  diversity of pathogenic and opportunistic bacteria and ARGs in LBR raises safety  concerns and highlights the need for a more hygienic environment for the  processing of homemade fermented dairy foods.</t>
  </si>
  <si>
    <t>Place: Canada PMID: 33233218</t>
  </si>
  <si>
    <t>Yan, Xianghe; Fratamico, Pina M.; Bono, James L.; Baranzoni, Gian Marco; Chen, Chin-Yi</t>
  </si>
  <si>
    <t>Genome sequencing and comparative genomics provides insights on the evolutionary dynamics and pathogenic potential of different H-serotypes of Shiga  toxin-producing Escherichia coli O104.</t>
  </si>
  <si>
    <t>BMC microbiology</t>
  </si>
  <si>
    <t>10.1186/s12866-015-0413-9</t>
  </si>
  <si>
    <t>BACKGROUND: Various H-serotypes of the Shiga toxin-producing Escherichia coli (STEC) O104, including H4, H7, H21, and H¯, have been associated with sporadic  cases of illness and have caused food-borne outbreaks globally. In the U.S., STEC  O104:H21 caused an outbreak associated with milk in 1994. However, there is  little known on the evolutionary origins of STEC O104 strains, and how genotypic  diversity contributes to pathogenic potential of various O104 H-antigen serotypes  isolated from different ecological niches and/or geographical regions. RESULTS:  Two STEC O104:H21 (milk outbreak strain) and O104:H7 (cattle isolate) strains  were shot-gun sequenced, and the genomes were closed. The intimin (eae) gene,  involved in the attaching-effacing phenotype of diarrheagenic E. coli, was not  found in either strain. Examining various O104 genome sequences, we found that  two "complete" left and right end portions of the locus of enterocyte effacement  (LEE) pathogenicity island were present in 13 O104 strains; however, the central  portion of LEE was missing, where the eae gene is located. In O104:H4 strains,  the missing central portion of the LEE locus was replaced by a pathogenicity  island carrying the aidA (adhesin involved in diffuse adherence) gene and  antibiotic resistance genes commonly carried on plasmids. Enteroaggregative E.  coli-specific virulence genes and European outbreak O104:H4-specific  stx2-encoding Escherichia P13374 or Escherichia TL-2011c bacteriophages were  missing in some of the O104:H4 genome sequences available from public databases.  Most of the genomic variations in the strains examined were due to the presence  of different mobile genetic elements, including prophages and genomic island  regions. The presence of plasmids carrying virulence-associated genes may play a  role in the pathogenic potential of O104 strains. CONCLUSIONS: The two strains  sequenced in this study (O104:H21 and O104:H7) are genetically more similar to  each other than to the O104:H4 strains that caused an outbreak in Germany in 2011  and strains found in Central Africa. A hypothesis on strain evolution and  pathogenic potential of various H-serotypes of E. coli O104 strains is proposed.</t>
  </si>
  <si>
    <t>Place: England PMID: 25887577  PMCID: PMC4393859</t>
  </si>
  <si>
    <t>Yang, Katherine; Wang, Annie; Fu, Matthew; Wang, Aaron; Chen, Kevin; Jia, Qian; Huang, Zuyi</t>
  </si>
  <si>
    <t>Investigation of Incidents and Trends of Antimicrobial Resistance in Foodborne Pathogens in Eight Countries from Historical Sample Data.</t>
  </si>
  <si>
    <t>International journal of environmental research and public health</t>
  </si>
  <si>
    <t>10.3390/ijerph17020472</t>
  </si>
  <si>
    <t>Antimicrobial resistance (AMR) causes millions of illnesses every year, threatening the success of lifesaving antibiotic therapy and, thus, public  health. To examine the rise and spread of antimicrobial resistance around the  world, our study performs a multivariate statistical analysis of antimicrobial  resistance gene data from eight different countries: the US, the UK, China,  Brazil, Mexico, Canada, Australia, and South Africa. Multi-dimensional data  points were projected onto a two-dimensional plane using principal component  analysis and organized into a dendrogram utilizing hierarchical clustering to  identify significant AMR genes and pathogens. Outlier genes/pathogens were  typically involved in high occurrences of antimicrobial resistance, and they were  able to indicate the trend of antimicrobial resistance in the future. Statistical  analysis of the data identified: (1) tet(A), aph(3'')-Ib, aph(6)-Id, blaEC,  blaTEM-1, qacEdelta1, sul1, sul2, and aadA1 as the nine most common AMR genes  among the studied countries; (2) Salmonella enterica and E. coli and Shigella as  the most common AMR foodborne pathogens; and (3) chicken as the most prevalent  meat carrier of antimicrobial resistance. Our study shows that the overall number  of reported antimicrobial resistance cases in foodborne pathogens is generally  rising. One potential contributing factor for this is the increasing  antimicrobial usage in the growing livestock industry.</t>
  </si>
  <si>
    <t>Place: Switzerland PMID: 31936874  PMCID: PMC7014410</t>
  </si>
  <si>
    <t>Wouafo, Marguerite; Nzouankeu, Ariane; Kinfack, Junie Atangana; Fonkoua, Marie-Christine; Ejenguele, Guy; Njine, Thomas; Ngandjio, Antoinette</t>
  </si>
  <si>
    <t>Prevalence and antimicrobial resistance of Salmonella serotypes in chickens from retail markets in Yaounde (Cameroon).</t>
  </si>
  <si>
    <t>Microbial drug resistance (Larchmont, N.Y.)</t>
  </si>
  <si>
    <t>10.1089/mdr.2009.0127</t>
  </si>
  <si>
    <t>From February 2006 to January 2007, 150 chickens were collected from eight retail markets in Yaounde, and 90 (60%) tested positive for Salmonella. Seventy-nine  chickens were contaminated with only one Salmonella serotype, 10 with two  different serotypes, and 1 with four serotypes. The most prevalent serotypes were  Enteritidis (47 strains) and Hadar (29 strains). The isolates were tested for  their susceptibilities to amoxicillin, amoxicillin/clavulanic acid, cefoxitin,  cefotaxime, gentamicin, streptomycin, tetracycline, chloramphenicol,  sulfonamides, nalidixic acid, ciprofloxacin, and trimethoprim/sulfamethazole by  disk diffusion assay. Minimum inhibitory concentrations of ampicillin,  streptomycin, tetracycline, sulfonamides, and nalidixic acid were determined for  the resistant strains by agar dilution method. Eleven isolates (10.7%) of the 103  tested were susceptible to all antimicrobials. Resistance was most observed to  tetracycline (84.5%), streptomycin (44.7%), and nalidixic acid (34%). Forty-one  isolates (39.8%) were multidrug resistant (resistant to three or more  antimicrobials from different classes), of which 68.3% were Hadar and 21.9%  Enteritidis. The most frequent resistant pattern in Hadar was  streptomycin-tetracycline-nalidixic acid. These results highlight once more the  need for surveillance of Salmonella contamination in poultry.</t>
  </si>
  <si>
    <t>Place: United States PMID: 20438345</t>
  </si>
  <si>
    <t>Worku, Woyinshet; Desta, Moges; Menjetta, Tadesse</t>
  </si>
  <si>
    <t>High prevalence and antimicrobial susceptibility pattern of salmonella species and extended-spectrum β-lactamase producing Escherichia coli from raw cattle meat  at butcher houses in Hawassa city, Sidama regional state, Ethiopia.</t>
  </si>
  <si>
    <t>PloS one</t>
  </si>
  <si>
    <t>10.1371/journal.pone.0262308</t>
  </si>
  <si>
    <t>BACKGROUND: Food-borne diseases related to the consumption of meat and its products had public health importance worldwide. The problem became worst in  Ethiopia as the result of the tradition of eating raw cattle meat. Salmonella  species and Escherichia coli are important food-borne pathogens associated with  meat contamination. Hence the current study aimed to assess the prevalence and  antimicrobial susceptibility of Salmonella species and Extended-spectrum  β-lactamase producing Escherichia coli from raw cattle meat at butcher houses in  Hawassa city, Sidama regional state, Ethiopia. METHOD: A cross-sectional study  was done on the prevalence and antimicrobial susceptibility pattern of Salmonella  species and Extended-spectrum β-lactamase producing E.coli from raw cattle meat  at butcher houses in Hawassa city from September to December 2020.  Socio-demographic data were collected using a structured questionnaire and raw  cattle meat and swab samples were collected from meat cutting equipment. The  collected samples transported using icebox to Hawassa University College of  Medicine and Health Sciences Microbiology Laboratory for identification. Samples  were grown on different culture media and antimicrobial susceptibility tests were  determined by using Kirby disc diffusion method. Data were entered and analyzed  into SPSS version 23. Descriptive statistics were done and P-value &lt; 0.05 was  considered as statistically significant. RESULT: The overall prevalence of  salmonella and ESBL producing E.coli among 556 samples collected from 278 butcher  houses was 36 (6.47%) (95% CI: 1.68-1.79) of which 13 (2.3%) were ESBL producing  E.coli and 23(4.1%) were salmonella species. Poor hand washing practice (AOR =  2.208; 95% CI: 1.249-3.904) and touching birr while selling meat (AOR = 0.75; 95%  CI: (0.433-1.299) were found to be significantly associated with the prevalence  of salmonella species and E.coli on cattle meat. The isolates showed moderate  levels of resistance (60-70%) against Amoxicillin/ clavulanic acid and high  susceptibility (85-100%) against gentamicin, cotrimoxazole, ceftazidime, and  tetracycline and the overall multidrug resistance was 33.3%. CONCLUSION: This  study revealed moderately high prevalence of salmonella and E.coli due to poor  hygiene and sanitation practices in the butcher shops. Furthermore, the existence  of ESBL producing E.coli isolates clearly indicate the possible threat to public  health. Therefore, inspection by the right agencies must be implemented in order  to prevent food-borne outbreaks and antimicrobial resistance.</t>
  </si>
  <si>
    <t>Place: United States PMID: 35030183  PMCID: PMC8759633</t>
  </si>
  <si>
    <t xml:space="preserve"> No Prevelence</t>
  </si>
  <si>
    <t>Wilson, Catherine N.; Pulford, Caisey V.; Akoko, James; Perez Sepulveda, Blanca; Predeus, Alexander V.; Bevington, Jessica; Duncan, Patricia; Hall, Neil; Wigley, Paul; Feasey, Nicholas; Pinchbeck, Gina; Hinton, Jay C. D.; Gordon, Melita A.; Fèvre, Eric M.</t>
  </si>
  <si>
    <t>Salmonella identified in pigs in Kenya and Malawi reveals the potential for zoonotic transmission in emerging pork markets.</t>
  </si>
  <si>
    <t>PLoS neglected tropical diseases</t>
  </si>
  <si>
    <t>10.1371/journal.pntd.0008796</t>
  </si>
  <si>
    <t>Salmonella is a major cause of foodborne disease globally. Pigs can carry and shed non-typhoidal Salmonella (NTS) asymptomatically, representing a significant  reservoir for these pathogens. To investigate Salmonella carriage by African  domestic pigs, faecal and mesenteric lymph node samples were taken at slaughter  in Nairobi, Busia (Kenya) and Chikwawa (Malawi) between October 2016 and May  2017. Selective culture, antisera testing and whole genome sequencing were  performed on samples from 647 pigs; the prevalence of NTS carriage was 12.7% in  Busia, 9.1% in Nairobi and 24.6% in Chikwawa. Two isolates of S. Typhimurium  ST313 were isolated, but were more closely related to ST313 isolates associated  with gastroenteritis in the UK than bloodstream infection in Africa. The  discovery of porcine NTS carriage in Kenya and Malawi reveals potential for  zoonotic transmission of diarrhoeal strains to humans in these countries, but not  for transmission of clades specifically associated with invasive NTS disease in  Africa.</t>
  </si>
  <si>
    <t>Place: United States PMID: 33232324  PMCID: PMC7748489</t>
  </si>
  <si>
    <t>Not Africa</t>
  </si>
  <si>
    <t>Wielders, C. C. H.; van Hoek, A. H. A. M.; Hengeveld, P. D.; Veenman, C.; Dierikx, C. M.; Zomer, T. P.; Smit, L. A. M.; van der Hoek, W.; Heederik, D. J.; de Greeff, S. C.; Maassen, C. B. M.; van Duijkeren, E.</t>
  </si>
  <si>
    <t>Extended-spectrum β-lactamase- and pAmpC-producing Enterobacteriaceae among the general population in a livestock-dense area.</t>
  </si>
  <si>
    <t>Clinical microbiology and infection : the official publication of the European Society of Clinical Microbiology and Infectious Diseases</t>
  </si>
  <si>
    <t>10.1016/j.cmi.2016.10.013</t>
  </si>
  <si>
    <t>OBJECTIVES: In the Netherlands there is an ongoing debate regarding environmental health risks of livestock farming for neighbouring residents. This explorative  study aims to determine the prevalence of carriage of extended-spectrum  β-lactamase and/or plasmid-mediated AmpC-producing Enterobacteriaceae  (ESBL/pAmpC-E) in the general population living in a livestock-dense area, and to  study associations between determinants, including exposure through contact with  animals and the environment, and human carriage of ESBL/pAmpC-E. METHODS: A  cross-sectional study was performed among 2432 adults (aged 20-72 years) in 12  temporary research centres in the south of the Netherlands, consisting of a  questionnaire and analysis of a faecal sample to assess carriage of ESBL/pAmpC-E.  Risk factors were analysed using logistic regression. RESULTS: The prevalence for  carriage of ESBL/pAmpC-E was 4.5% (109/2432; 95% CI 3.7-5.4) ranging from 1.4% to  10.9% among the research centres. ESBL/pAmpC resistance genes were detected in  Escherichia coli and Klebsiella pneumoniae isolates obtained from these 109  persons and the most common ESBL-resistance genes were bla(CTX-M-15),  bla(CTX-M-14/17) and bla(CTX-M-1), originating from 76 participants. Travel in  the previous 12 months to Africa, Asia or Latin America (OR 2.82; 95% CI  1.71-4.63), having kept cows for a hobby in the previous 5 years (OR 3.77; 95% CI  1.22-11.64), usage of proton-pump inhibitors (OR 1.84; 95% CI 1.05-3.23), and  living within 1000 m of a mink farm (OR 2.26; 95% CI 1.28-3.98) were identified  as risk factors. Exposure to poultry was not identified as a risk factor.  CONCLUSIONS: Overall, living in close proximity to livestock animals and farms  does not seem to be a risk factor for carriage of ESBL/pAmpC-E.</t>
  </si>
  <si>
    <t>Place: England PMID: 27773759</t>
  </si>
  <si>
    <t>Wessels, Kirsten; Rip, Diane; Gouws, Pieter</t>
  </si>
  <si>
    <t>Salmonella in Chicken Meat: Consumption, Outbreaks, Characteristics, Current Control Methods and the Potential of Bacteriophage Use.</t>
  </si>
  <si>
    <t>Foods (Basel, Switzerland)</t>
  </si>
  <si>
    <t>10.3390/foods10081742</t>
  </si>
  <si>
    <t>The control of Salmonella in chicken processing plants is an ongoing challenge for many factories around the globe, especially with the increasing demand for  poultry escalating processing throughputs. Foodborne outbreaks due to Salmonella  still pose a prominent risk to public health. As chicken meat is a good reservoir  for Salmonella, it is important for chicken processing plants to continuously  optimize methods to reduce the incidence of Salmonella on their products. Current  methods include the use of chemical antimicrobials such as chlorine-containing  compounds and organic acids. However, these current methods are decreasing in  popularity due to the rising rate of Salmonella resistance, coupled with the  challenge of preserving the sensory properties of the meat, along with the  increasing stringency of antimicrobial use. Bacteriophages are becoming more  appealing to integrate into the large-scale hurdle concept. A few factors need to  be considered for successful implementation, such as legislation, and application  volumes and concentrations. Overall, bacteriophages show great potential because  of their host specificity, guaranteeing an alternative outcome to the selective  pressure for resistant traits placed by chemicals on whole microbial communities.</t>
  </si>
  <si>
    <t>Place: Switzerland PMID: 34441520  PMCID: PMC8394320</t>
  </si>
  <si>
    <t>Wesonga, S. M.; Muluvi, G. M.; Okemo, P. O.; Kariuki, S.</t>
  </si>
  <si>
    <t>Antibiotic resistant salmonella and Escherichia coli isolated from indigenous Gallus domesticus in Nairobi, Kenya.</t>
  </si>
  <si>
    <t>East African medical journal</t>
  </si>
  <si>
    <t> </t>
  </si>
  <si>
    <t>OBJECTIVE: To characterise and investigate antimicrobial resistance of Esherichia coli and salmonella strains isolated from indigenous Gallus gallus in a leading  slaughterhouse/market outlet in Nairobi-Kenya. DESIGN: A repeated cross sectional  study and based on random sampling was used. SETTING: The study was carried out  in a leading market outlet in Nairobi, Kenya. RESULTS: A hundred and four  indigenous chicken rectal swabs were analysed, of which 67.3% were contaminated  with Escherichia coli and 12.5% with Salmonella typhimurium. Seventy Escherichia  coli isolates showed resistance phenotypes to one, two or more antibiotics. The  most common antimicrobial resistance pattern was the single resistance to Tet  (21.43%), followed by Amp Cot Tet (14%), Aug Amp Cot Tet (4.29%), Aug Amp Cot Tet  Kan Chl (2.86%), Amp Cot Tet Chl, Cot Tet (2.86%) and Crx Amp Cot Tet Chl, Crx  Amp Cot Chi, Amp Cot, Aug Amp, (1.43%) respectively. The highest rate of  resistance was against Tet (55.7%), followed by Cot (40%). Third in line of  resistance was Amp 32.86%, followed by Aug (11.43%), low or moderate resistance  was against Chl (8.57%), Kan (4.29%), and Crx (2.86%) (P&lt;0.0002). Salmonella  typhimurium recovered displayed single resistance pattern to Tet (16.67%), Gen  Cot Tet (8.33%), Amp Cot Tet (8.33%), Aug Amp Cot Tet (8.33%) and Amp Cot Tet Chl  (16.67%). The highest resistance was against Tet (58.3%), Cot (41.7%), Amp  (33.3%), Chl (16.7%), Aug and Gen (8.3%) respectively (P&lt;0.0001). 3.0kb and 5.6kb  plasmids isolated were not transferable by conjugation. CONCLUSION: Routine  surveillance at slaughter/market outlets of Escherichia coli and Salmonella  enterica should be done to identify infected flocks as a regulatory procedure for  food safety and security programme.</t>
  </si>
  <si>
    <t>Place: Kenya PMID: 23057283</t>
  </si>
  <si>
    <t>Weiss, Debora; Wallace, Ryan M.; Rwego, Innocent B.; Gillespie, Thomas R.; Chapman, Colin A.; Singer, Randall S.; Goldberg, Tony L.</t>
  </si>
  <si>
    <t>Antibiotic-Resistant Escherichia coli and Class 1 Integrons in Humans, Domestic Animals, and Wild Primates in Rural Uganda.</t>
  </si>
  <si>
    <t>Applied and environmental microbiology</t>
  </si>
  <si>
    <t>10.1128/AEM.01632-18</t>
  </si>
  <si>
    <t>Antibiotic resistance is a global concern, although it has been studied most extensively in developed countries. We studied Escherichia coli and class 1  integrons in western Uganda by analyzing 1,685 isolates from people, domestic  animals, and wild nonhuman primates near two national parks. Overall, 499  isolates (29.6%) were resistant to at least one of 11 antibiotics tested. The  frequency of resistance reached 20.3% of isolates for  trimethoprim-sulfamethoxazole but was nearly zero for the less commonly available  antibiotics ciprofloxacin (0.4%), gentamicin (0.2%), and ceftiofur (0.1%). The  frequency of resistance was 57.4% in isolates from people, 19.5% in isolates from  domestic animals, and 16.3% in isolates from wild nonhuman primates. Isolates of  livestock and primate origin displayed multidrug resistance patterns identical to  those of human-origin isolates. The percentage of resistant isolates in people  was higher near Kibale National Park (64.3%) than near Bwindi Impenetrable  National Park (34.6%), perhaps reflecting local socioeconomic or ecological  conditions. Across antibiotics, resistance correlated negatively with the local  price of the antibiotic, with the most expensive antibiotics (nalidixic acid and  ciprofloxacin) showing near-zero resistance. Among phenotypically resistant  isolates, 33.2% harbored class 1 integrons containing 11 common resistance genes  arranged into nine distinct gene cassettes, five of which were present in  isolates from multiple host species. Overall, these results show that phenotypic  resistance and class 1 integrons are distributed broadly among E. coli isolates  from different host species in this region, where local socioeconomic and  ecological conditions may facilitate widespread diffusion of bacteria or  resistance-conferring genetic elements.IMPORTANCE Antibiotic resistance is a  global problem. This study, conducted in rural western Uganda, describes  antibiotic resistance patterns in Escherichia coli bacteria near two forested  national parks. Resistance was present not only in people, but also in their  livestock and in nearby wild nonhuman primates. Multidrug resistance and class 1  integrons containing genes that confer resistance were common and were similar in  people and animals. The percentage of resistant isolates decreased with  increasing local price of the antibiotic. Antibiotic resistance in this setting  likely reflects environmental diffusion of bacteria or their genes, perhaps  facilitated by local ecological and socioeconomic conditions.</t>
  </si>
  <si>
    <t>Place: United States PMID: 30171005  PMCID: PMC6193383</t>
  </si>
  <si>
    <t>Wachsmuth, I. K.; Kiehlbauch, J. A.; Bopp, C. A.; Cameron, D. N.; Strockbine, N. A.; Wells, J. G.; Blake, P. A.</t>
  </si>
  <si>
    <t>The use of plasmid profiles and nucleic acid probes in epidemiologic investigations of foodborne, diarrheal diseases.</t>
  </si>
  <si>
    <t>International journal of food microbiology</t>
  </si>
  <si>
    <t>10.1016/0168-1605(91)90049-u</t>
  </si>
  <si>
    <t>The application of nucleic acid analyses to investigations of infectious disease outbreaks has resulted in useful molecular strain markers that distinguish the  epidemic clone of a particular pathogen and help identify specific vehicles of  infection. We have successfully used plasmid profile analysis, restriction  endonuclease digestion of plasmid and whole-cell DNAs, and nucleic acid  hybridization to investigate recent outbreaks of foodborne diarrheal illness.  Plasmid analysis has been important in identifying epidemic strains of Salmonella  enteritidis and Escherichia coli O157:H7. In a culture survey of S. enteritidis  isolates from humans and a variety of animals, including chickens and chicken  eggs, we identified 16 distinct plasmid profiles and used these to differentiate  strains, especially within commonly occurring phage types (Colindale 8 and 13a).  HindIII digests of plasmid DNA were useful in distinguishing plasmids of similar  mass but dissimilar enzyme target sequences; they clearly distinguished S.  enteritidis strains causing systemic infections in children in parts of Africa  from U.S. isolates. Investigations of outbreaks of hemorrhagic colitis have also  been assisted by plasmid analysis. Restriction endonuclease digests of whole-cell  DNA and Southern blot analysis, hybridizing with E. coli 16S and 23S rRNA  (ribotyping), have been effective subtyping techniques, especially for  plasmidless isolates of Campylobacter jejuni. In five outbreaks of C. jejuni  infections, ribotyping of PvuII and ClaI digests distinguished individual  epidemic strains within one commonly occurring C. jejuni serotype (Penner 2, Lior  4). Preliminary data show that ribotyping of NcoI digests can also distinguish  individual epidemic strains of E. coli O157:H7 and may provide a more stable  marker than plasmid profiles. Specific DNA probes derived from cloned virulence  genes of E. coli have been invaluable in epidemic investigations and surveys.  Using colony hybridization, we found in one survey of stool specimens from 174  dairy cattle that 11% of animals were asymptomatically carrying Shiga-like  toxigenic E. coli other than O157:H7. We also found that newly synthesized  oligonucleotide probes for the Shiga-like toxins I and II agreed 100% with cloned  gene probes in a study of 613 E. coli strains. Future studies of these organisms  will include the use of additional synthetic oligonucleotides as primers to  amplify the toxin genes directly in patient and animal specimens by the  polymerase chain reaction. There is a continuing and expanding role for molecular  approaches in epidemiological investigations. The DNA methods described above are  not based on the often complex expression of phenotypic characteristics, and,  unlike sensitive and specific techniques such as phage typing, a single method  can be used to study a variety of Gram-positive and negative bacterial pathogens.</t>
  </si>
  <si>
    <t>Place: Netherlands PMID: 2018708</t>
  </si>
  <si>
    <t>Wabeto, Wondimu; Abraham, Yishak; Anjulo, Antehun Alemayehu</t>
  </si>
  <si>
    <t>Detection and identification of antimicrobial-resistant Salmonella in raw beef at Wolaita Sodo municipal abattoir, Southern Ethiopia.</t>
  </si>
  <si>
    <t>Journal of health, population, and nutrition</t>
  </si>
  <si>
    <t>10.1186/s41043-017-0131-z</t>
  </si>
  <si>
    <t>BACKGROUND: The consumption of multidrug resistant Salmonella isolates along with a raw meat dish is directly relevant to the global public health crisis of  antimicrobial resistance. All countries around the globe are suffering from  food-borne diseases. In developing countries, more than one billion individuals  suffering from gastroenteritis and around five million infected individuals die  annually. METHODS: A cross-sectional study was carried out from December 2015 to  May 2016 to show the risk of Salmonella associated with consuming traditional raw  meat dishes and to characterize the antimicrobial resistance profile at Wolaita  Sodo municipal abattoir. Animals were being processed as part of the normal work  of the abattoir, and 448 carcass samples were taken after getting a written  consent from the municipality. Samples were transported to Wolaita Sodo  University Microbiology Laboratory in an ice box within an hour of collection.  Swab samples were pre-enriched in tetrathionate broth and Rappaport-Vassiliadis  R10 broth. Broth culture was sub-cultured on xylose lysine deoxycholate and  brilliant green agar and incubated at a temperature of 37 °C for overnight.  Antimicrobial susceptibility test was done by disk diffusion method.  Microbiological and observational data entry and analysis were done using  Microsoft Excel 2007. RESULTS: From the total 448 sampled carcasses, Salmonella  growth was observed in 56 (12.5%) samples. The isolates had various resistance  profiles, with resistance to 1 to 12 antimicrobial drugs. Tetracycline- and  nitrofurantion-resistant isolates were frequent, 83.93 and 73.21% respectively,  and followed by streptomycin-resistant isolates (66%). Ciprofloxacin-resistant  isolates were rare (7%). CONCLUSION: Salmonella species contamination frequency  was high in raw beef, and most of the isolates exhibited resistance to commonly  used antibiotics. People living in the town and consuming the raw meat are at  risk for developing diseases, and attention should be given to select  antimicrobials in treating Salmonella infections in both animals and human being  based on antimicrobial susceptibility test. Moreover, intersectoral working and  developing one health approach is essential. Health information should be given  to individuals who have the habit of eating raw meat. Training on sanitary and  hygiene practice should be given to the abattoir workers.</t>
  </si>
  <si>
    <t>Place: Bangladesh PMID: 29246181  PMCID: PMC5732392</t>
  </si>
  <si>
    <t>Vounba, Passoret; Rhouma, Mohamed; Arsenault, Julie; Bada Alambédji, Rianatou; Fravalo, Philippe; Fairbrother, John Morris</t>
  </si>
  <si>
    <t>Prevalence of colistin resistance and mcr-1/mcr-2 genes in extended-spectrum β-lactamase/AmpC-producing Escherichia coli isolated from chickens in Canada,  Senegal and Vietnam.</t>
  </si>
  <si>
    <t>Journal of global antimicrobial resistance</t>
  </si>
  <si>
    <t>10.1016/j.jgar.2019.05.002</t>
  </si>
  <si>
    <t>OBJECTIVES: This study investigated the prevalence of Escherichia coli (E. coli) colistin resistance and mcr-1 and mcr-2 genes among extended-spectrum β-lactamase  (ESBL)/AmpC-producing E. coli isolates recovered from chicken feces in Canada  (Quebec), Senegal and Vietnam, and evaluated the susceptibility pattern of the  colistin-resistant E. coli isolates to other clinically relevant antimicrobials.  METHODS: A total of 327 potential ESBL/AmpC-producing E. coli isolates from  chicken farms in Canada (Quebec), Senegal and Vietnam were analysed for colistin  susceptibility by broth microdilution method and for the presence of mcr (1-2)  genes by PCR. The pmrA and pmrB genes of colistin-resistant E. coli isolates, in  the absence of mcr (1-2) genes, were sequenced. Antimicrobial resistance  phenotypes of colistin-resistant E. coli isolates were determined by disk  diffusion. RESULTS: None of the 108 potential ESBL/AmpC-producing E. coli  isolates from seven farms in Canada were colistin-resistant or possessed mcr-1 or  mcr-2 gene. A low prevalence of 2.2% of colistin resistance was observed in 93  Senegalese isolates from the 15 sampled farms, although neither mcr-1 nor mcr-2  gene was found. A prevalence of 8.7% of colistin resistance was observed among  126 Vietnamese isolates from two of the four sampled farms. The mcr-1 gene was  detected in 85% of the 13 phenotypically colistin-resistant isolates. Moreover,  all colistin-resistant isolates presented a multidrug-resistant phenotype.  CONCLUSIONS: The co-existence of the mcr-1 and ESBL/AmpC genes and the very high  level of multiple drug resistance in all colistin-resistant E. coli isolates  obtained from sampled chicken farms in Vietnam is a major concern.</t>
  </si>
  <si>
    <t>Place: Netherlands PMID: 31100501</t>
  </si>
  <si>
    <t>Vounba, Passoret; Arsenault, Julie; Bada-Alambédji, Rianatou; Fairbrother, John M.</t>
  </si>
  <si>
    <t>Prevalence of antimicrobial resistance and potential pathogenicity, and possible spread of third generation cephalosporin resistance, in Escherichia coli isolated  from healthy chicken farms in the region of Dakar, Senegal.</t>
  </si>
  <si>
    <t>10.1371/journal.pone.0214304</t>
  </si>
  <si>
    <t>Escherichia coli is a normal inhabitant of the intestinal microbiota of chickens, a small proportion of which may be avian pathogenic E. coli (APEC) or potential  extraintestinal pathogenic E. coli (ExPEC), capable of causing disease in humans.  These E. coli may also be resistant to antimicrobials of critical importance in  human or veterinary health. This study aims to 1) determine the prevalence of  antimicrobial resistance (AMR) and resistance genes, multidrug resistance (MDR),  chromosomal mechanisms of quinolone-resistance and virulence profiles of E. coli  isolated from healthy chicken farms in the region of Dakar, Senegal, 2)  investigate the spread of third-generation cephalosporins (3GC) resistance in E.  coli isolated from healthy chicken farms with respect to virulence and resistance  genes, serogroups, Pulsed-Field Gel Electrophoresis (PFGE), phylogenetic groups,  plasmid types and transferability and 3) determine whether nonsusceptibility  against 3GC on farms could be linked to risk factors. More than 68% of isolates  from environmental faecal and drinking water samples, carcasses and carcass  washes collected on 32 healthy chicken farms were multidrug resistant (MDR),  resistance to antimicrobials critical in human health (3GC or ciprofloxacin)  being found in all types of samples. Ciprofloxacin resistance was due to  mutations in the gyrA and parC genes, 95% of tested farms harboring isolates  carrying three mutations, in gyrA (Ser83Ile and Asp87Asn) and parC (Ser80Ile).  Nine of the 32 farms (28.1%) demonstrated the presence of one or more  3GC-nonsusceptible indicator isolates but none of the potential risk factors were  significantly associated with this presence on farms. Following ceftriaxone  enrichment, presumptive extended-spectrum beta-lactamase/AmpC-beta-lactamase  (ESBL/AmpC)-producer isolates were found in 17 of the 32 farms. 3GC resistance  was mediated by blaCMY-2 or blaCTX-M genes, blaCTX-M being of genotypes  blaCTX-M-1, blaCTX-M-8 and for the first time in chickens in Senegal, the  genotype blaCTX-M-15. Clonally related ESBL/AmpC-producer isolates were found on  different farms. In addition, blaCTX-M genes were identified on replicon plasmids  I1 and K/B and blaCMY-2 on K/B, I1 and B/O. These plasmids were found in isolates  of different clusters. In addition, 18 isolates, some of which were  ESBL/AmpC-producers, were defined as potential human ExPEC. In conclusion, E.  coli isolates potentially pathogenic for humans and demonstrating MDR, with  resistance expressed against antimicrobials of critical importance in human  health were found in healthy chickens in Senegal. Our results suggest that both  clonal spreading and horizontal gene transfer play a role in the spread of  3GC-resistance and that chickens in Senegal could be a reservoir for AMR and  ExPEC for humans. These results highlight the importance of raising awareness  about compliance with biosecurity measures and prudent use of antimicrobials.</t>
  </si>
  <si>
    <t>Place: United States PMID: 30913237  PMCID: PMC6435184</t>
  </si>
  <si>
    <t>Vounba, Passoret; Kane, Yaghouba; Ndiaye, Cheikh; Arsenault, Julie; Fairbrother, John Morris; Bada Alambédji, Rianatou</t>
  </si>
  <si>
    <t>Molecular Characterization of Escherichia coli Isolated from Chickens with Colibacillosis in Senegal.</t>
  </si>
  <si>
    <t>10.1089/fpd.2017.2394</t>
  </si>
  <si>
    <t>Avian pathogenic Escherichia coli (APEC), a subset of extraintestinal pathogenic E. coli (ExPEC), are the etiologic agent of avian colibacillosis, one of the main  causes of economic losses in the poultry industry. The aim of this study was to  characterize E. coli isolated from diseased chickens in Senegal to elucidate  their virulence potential and antimicrobial resistance (AMR). A total of 58  isolates, each from a separate farm, were characterized for AMR, virulence, and  AMR genes, phylogroup, serogroup, biofilm formation, and pulsed-field gel  electrophoresis, and for two isolates, whole-genome sequencing (WGS). Fifty  isolates (86.2%) were multidrug resistant. Many AMR genes were detected,  including variants of bla(CTX-M) encoding resistance to third-generation  cephalosporins (five isolates [8.6%]). Most fluoroquinolone-nonsusceptible  isolates (21/26) were carriers of mutations in gyrA (Ser83Leu, Asp87Asn, and/or  Asp87Tyr) and/or parC (Ser80Ile) genes. Forty-nine (84.5%) isolates exhibited at  least one of the virulence markers of APEC, among which 23 (39.7%) were defined  as potential virulent APEC. In addition, 10 isolates, of which 9 were defined as  APEC, carried virulence profiles corresponding to ExPEC. Seven isolates, of which  six were classified as ExPEC, belonged to phylo-serogroup F-O25, and following  WGS of two of these isolates, were found to belong to the serotype O25:H1 and to  the sequence type ST624. Some isolates classified as ExPEC, including F-O25, were  found to strongly produce biofilm, suggesting their capability to persist for  long time in the environment. F-O25-isolates, although found in different widely  separated farms, formed a single cluster that included clones, suggesting that  these isolates may have originated from a common source. Taken together, these  results suggest that some E. coli involved in chicken colibacillosis in Senegal  may pose a human health risk.</t>
  </si>
  <si>
    <t>Place: United States PMID: 29851365</t>
  </si>
  <si>
    <t>Vilela, Felipe Pinheiro; Dos Prazeres Rodrigues, Dália; Allard, Marc William; Falcão, Juliana Pfrimer</t>
  </si>
  <si>
    <t>Genomic analyses of drug-resistant Salmonella enterica serovar Heidelberg strains isolated from meat and related sources between 2013 and 2017 in the south region  of Brazil.</t>
  </si>
  <si>
    <t>Current genetics</t>
  </si>
  <si>
    <t>10.1007/s00294-023-01264-4</t>
  </si>
  <si>
    <t>Salmonella enterica serovar Heidelberg (S. Heidelberg) is a zoonotic, ubiquitous, and worldwide-distributed pathogen, responsible for gastroenteritis in humans  caused by the consumption of contaminated food. In this study, 11 S. Heidelberg  strains isolated from chicken and bovine meat, drag swab, and animal feed between  2013 and 2017 in states of the southern region of Brazil were characterized by  whole-genome sequencing (WGS) analyses. Antimicrobial resistance against 18  antimicrobials was determined by disk-diffusion and ciprofloxacin's minimum  inhibitory concentration by Etest®. The search for resistance and virulence  genes, plasmids, Salmonella Pathogenicity Islands (SPIs) plus multi-locus  sequence typing (MLST), and single-nucleotide polymorphisms (SNPs) analyses was  conducted using WGS data. All strains harbored resistance genes fosA7,  aac(6')-Iaa, sul2, tet(A), bla(CMY-2), mdsA, and mdsB(,) and point mutations in  gyrA and parC. All strains showed a phenotypic multidrug-resistant profile, with  resistant or intermediate resistant profiles against 14 antimicrobials tested.  Plasmids ColpVC, IncC, IncX1, and IncI1-I(Alpha) were detected. Virulence genes  related to adherence, macrophage induction, magnesium uptake, regulation, and  type III secretion systems plus 10 SPIs were detected. All strains were assigned  to ST15 and belonged to two SNP clusters showing high similarity to isolates from  the United Kingdom, Chile, Germany, the Netherlands, China, South Africa, and  South Korea. In conclusion, the presence of multidrug-resistant S. Heidelberg  strains in Brazil showing a global genomic relationship may alert for the  necessity of stronger surveillance measures by food safety and public health  authorities to limit its spread to humans and animals through foods.</t>
  </si>
  <si>
    <t>Place: United States PMID: 36920496</t>
  </si>
  <si>
    <t>Vasquez, Amber M.; Montero, Noelisa; Laughlin, Mark; Dancy, Ehren; Melmed, Russell; Sosa, Lynn; Watkins, Louise Francois; Folster, Jason P.; Strockbine, Nancy; Moulton-Meissner, Heather; Ansari, Uzma; Cartter, Matthew L.; Walters, Maroya Spalding</t>
  </si>
  <si>
    <t>Investigation of Escherichia coli Harboring the mcr-1 Resistance Gene - Connecticut, 2016.</t>
  </si>
  <si>
    <t>MMWR. Morbidity and mortality weekly report</t>
  </si>
  <si>
    <t>10.15585/mmwr.mm6536e3</t>
  </si>
  <si>
    <t>The mcr-1 gene confers resistance to the polymyxins, including the antibiotic colistin, a medication of last resort for multidrug-resistant infections. The  mcr-1 gene was first reported in 2015 in food, animal, and patient isolates from  China (1) and is notable for being the first plasmid-mediated colistin resistance  mechanism to be identified. Plasmids can be transferred between bacteria,  potentially spreading the resistance gene to other bacterial species. Since its  discovery, the mcr-1 gene has been reported from Africa, Asia, Europe, South  America, and North America (2,3), including the United States, where it has been  identified in Escherichia coli isolated from three patients and from two  intestinal samples from pigs (2,4-6). In July 2016, the Pathogen Detection System  at the National Center for Biotechnology Information (Bethesda, Maryland)  identified mcr-1 in the whole genome sequence of an E. coli isolate from a  Connecticut patient (7); this is the fourth isolate from a U.S. patient to  contain the mcr-1 gene.</t>
  </si>
  <si>
    <t>Place: United States PMID: 27631346</t>
  </si>
  <si>
    <t>van den Honert, Michaela Sannettha; Gouws, Pieter Andries; Hoffman, Louwrens Christiaan</t>
  </si>
  <si>
    <t>Escherichia coli Antibiotic Resistance Patterns from Co-Grazing and Non-Co-Grazing Livestock and Wildlife Species from Two Farms in the Western Cape,  South Africa.</t>
  </si>
  <si>
    <t>Antibiotics (Basel, Switzerland)</t>
  </si>
  <si>
    <t>10.3390/antibiotics10060618</t>
  </si>
  <si>
    <t>Although limited, studies have found conflicting results on whether co-grazing results in significant antibiotic resistance transfer between species. This type  of farming system can act as a vector in the geographical spread of  antibiotic-resistant bacteria in the environment. The aim of this study was to  determine the antibiotic-resistant patterns between co-grazing and non-co-grazing  livestock and wildlife species in South Africa. Escherichia coli was isolated  from the faeces of various wildlife and livestock species from two farms in South  Africa and was tested for antibiotic resistance using the Kirby-Bauer disk  diffusion method against chloramphenicol, nalidixic acid, ampicillin,  streptomycin, sulphafurazole, and tetracycline. A selection of some common  antibiotic-resistant genes (blaCMY, aadA1, sul1, sul2, tetA, and tetB) were  detected using PCR. The E. coli isolates from wildlife and livestock that  co-grazed showed no significant differences in antibiotic resistance patterns.  However, this was not the case for tetracycline resistance as the livestock  isolates were significantly more resistant than the co-grazing wildlife isolates.  The E. coli isolates from the non-co-grazing livestock and wildlife had  significant differences in their antibiotic susceptibility patterns; the wildlife  E. coli isolates were significantly more resistant to sulphafurazole and  streptomycin than the livestock isolates, whilst those isolated from the cattle  were significantly more resistant to ampicillin than the wildlife and sheep  isolates. The results of this study suggest that there could be an exchange of  antibiotic-resistant bacteria and genes between livestock and wildlife that  co-graze.</t>
  </si>
  <si>
    <t>Place: Switzerland PMID: 34067232  PMCID: PMC8224584</t>
  </si>
  <si>
    <t>Van Boeckel, Thomas P.; Pires, João; Silvester, Reshma; Zhao, Cheng; Song, Julia; Criscuolo, Nicola G.; Gilbert, Marius; Bonhoeffer, Sebastian; Laxminarayan, Ramanan</t>
  </si>
  <si>
    <t>Global trends in antimicrobial resistance in animals in low- and middle-income countries.</t>
  </si>
  <si>
    <t>Science (New York, N.Y.)</t>
  </si>
  <si>
    <t>10.1126/science.aaw1944</t>
  </si>
  <si>
    <t>The global scale-up in demand for animal protein is the most notable dietary trend of our time. Antimicrobial consumption in animals is threefold that of  humans and has enabled large-scale animal protein production. The consequences  for the development of antimicrobial resistance in animals have received  comparatively less attention than in humans. We analyzed 901 point prevalence  surveys of pathogens in developing countries to map resistance in animals. China  and India represented the largest hotspots of resistance, with new hotspots  emerging in Brazil and Kenya. From 2000 to 2018, the proportion of antimicrobials  showing resistance above 50% increased from 0.15 to 0.41 in chickens and from  0.13 to 0.34 in pigs. Escalating resistance in animals is anticipated to have  important consequences for animal health and, eventually, for human health.</t>
  </si>
  <si>
    <t>Place: United States PMID: 31604207</t>
  </si>
  <si>
    <t>Vading, M.; Kabir, M. H.; Kalin, M.; Iversen, A.; Wiklund, S.; Nauclér, P.; Giske, C. G.</t>
  </si>
  <si>
    <t>Frequent acquisition of low-virulence strains of ESBL-producing Escherichia coli in travellers.</t>
  </si>
  <si>
    <t>The Journal of antimicrobial chemotherapy</t>
  </si>
  <si>
    <t>10.1093/jac/dkw335</t>
  </si>
  <si>
    <t>OBJECTIVES: International travel is a risk factor for intestinal colonization with ESBL-producing Enterobacteriaceae (EPE). This prospective cohort study  focuses on molecular features of and risk factors for travel-acquired EPE.  METHODS: Rectal swabs and survey data were collected from 188 Swedes travelling  to four regions of high EPE prevalence. Samples were plated onto selective agars.  ESBL producers were determined using phenotypic methods. Molecular  characterization regarding virulence factors and phylogenetic grouping of  ESBL-producing Escherichia coli was done using PCR. Isolates were also screened  for the plasmid-mediated colistin resistance gene mcr-1. RESULTS: Among 175  pre-travel EPE-negative participants, 32% were positive upon return. No  carbapenemase-producing Enterobacteriaceae were found, but one CTX-M-producing E.  coli harboured mcr-1 (travel to Thailand). Most E. coli strains (43.1%) belonged  to phylogroup A and were rarely associated with extraintestinal infections and a  few (9.2%) expressed uropathogenicity pap genes. During 10-26 months of  follow-up, no clinical infections were observed. Colonization rates varied by  visited region: the Indian subcontinent, 49.2%; northern Africa, 44.0%;  South-East Asia, 19.1%; and Turkey, 9.5%. Travellers' diarrhoea (OR 2.5,  P = 0.04) or antimicrobial treatment during the trip (OR 5.9, P = 0.02) were both  independent risk factors for EPE colonization. CONCLUSIONS: EPE acquired during  travel have seemingly low pathogenicity, possibly indicating a low risk of  clinical infection. Pre-travel advice should emphasize avoiding unnecessary  antibiotic treatment during travel.</t>
  </si>
  <si>
    <t>Place: England PMID: 27566312</t>
  </si>
  <si>
    <t>Turki, Yousra; Mehr, Ines; Ouzari, Hadda; Khessairi, Amel; Hassen, Abdennaceur</t>
  </si>
  <si>
    <t>Molecular typing, antibiotic resistance, virulence gene and biofilm formation of different Salmonella enterica serotypes.</t>
  </si>
  <si>
    <t>The Journal of general and applied microbiology</t>
  </si>
  <si>
    <t>10.2323/jgam.60.123</t>
  </si>
  <si>
    <t>Salmonella enterica isolates representing commonly isolated serotypes in Tunisia were analyzed using genotyping and phenotyping methods. ERIC and ITS-PCR applied  to 48 Salmonella spp. isolates revealed the presence of 12 and 10 different  profiles, respectively. The distribution of profiles among serotypes demonstrated  the presence of strains showing an identical fingerprinting pattern. All  Salmonella strains used in this study were positive for the sdiA gene. Three  Salmonella isolates belonging to serotypes Anatum, Enteritidis and Amsterdam were  negative for the invA gene. The spvC gene was detected in thirteen isolates  belonging to serotypes Anatum, Typhimurium, Enteritidis, Gallinarum and  Montevideo. Antibiotic resistance was frequent among the recovered Salmonella  isolates belonging to serotypes Anatum, Typhimurium, Enteritidis, Zanzibar and  Derby. The majority of these isolates exhibited resistance to at least two  antibiotic families. Four multidrug-resistant isolates were recovered from food  animals and poultry products. These isolates exhibited not only resistance to  tetracycline, sulphonamides, and ampicillin, but also have shown resistance to  fluoroquinolones. Common resistance to nalidixic acid, ciprofloxacin and  ofloxacin in two S. Anatum and S. Zanzibar strains isolated from raw meat and  poultry was also obtained. Furthermore, wastewater and human isolates exhibited  frequent resistance to nalidixic acid and tetracycline. Of all isolates, 33.5%  were able to form biofilm.</t>
  </si>
  <si>
    <t>Place: Japan PMID: 25273985</t>
  </si>
  <si>
    <t>Tuhamize, Barbra; Asiimwe, Benon B.; Kasaza, Kennedy; Sabiiti, Wilber; Holden, Mathew; Bazira, Joel</t>
  </si>
  <si>
    <t>Klebsiella pneumoniae carbapenamases in Escherichia coli isolated from humans and livestock in rural south-western Uganda.</t>
  </si>
  <si>
    <t>10.1371/journal.pone.0288243</t>
  </si>
  <si>
    <t>BACKGROUND: The accumulation of resistance genes in Escherichia coli (E. coli) strains imposes limitations in the therapeutic options available for the  treatment of infections caused by E.coli. Production of Klebsiella pneumoniae  carbapenemase (KPC) by E. coli renders it resistant to broad-spectrum β-lactam  antibiotics. Globally there is existing evidence of spread of  carbapenem-resistant E. coli in both humans and livestock driven by acquisition  of the several other carbapenemase genes. Overall, there is little information  regarding the extent of KPC gene distribution in E. coli. We set out to determine  the prevalence, and evaluate the phenotypic and genotypic patterns of KPC in E.  coli isolated from humans and their livestock in rural south western Uganda.  METHODS: A laboratory-based, descriptive cross-sectional study was conducted  involving 96 human and 96 livestock isolates collected from agro-pastoralist  communities in Mbarara district in south western Uganda. Phenotypic and molecular  methods (PCR) were used for presence and identification of KPC genes in the E.  coli isolates. A chi-square test of independence was used to evaluate the  differences in resistant patterns between carbapenems and isolates. RESULTS: The  overall prevalence of carbapenem resistance by disk diffusion susceptibility  testing (DST) for both humans and livestock isolates were 41.7% (80/192).  DST-based resistance was identical in both human and livestock isolates (41.7%).  The prevalence of carbapenem resistance based on Modified Hodge Test (MHT) was 5%  (2/40) and 10% (4/40) for humans and livestock isolates respectively. Both human  and livestock isolates, 48.7% (95/192) had the KPC gene, higher than phenotypic  expression; 41.7% (80/192). blaKPC gene prevalence was overall similar in human  isolates (51%; 49/96) vs livestock isolates (47.9%; 46/96). Approximately, 19%  (15/80) of the isolates were phenotypically resistant to carbapenems and over 70%  (79/112) of the phenotypically sensitive strains harbored the blaKPC gene.  CONCLUSION: Our results suggest that both human and livestock isolates of E. coli  in our setting carry the blaKPC gene with a high percentage of strains not  actively expressing the blaKPC gene. The finding of fewer isolates carrying the  KPC gene than those phenotypically resistant to carbapenems suggests that other  mechanisms are playing a role in this phenomenon, calling for further researcher  into this phenomenon.</t>
  </si>
  <si>
    <t>Place: United States PMID: 37440483  PMCID: PMC10343067</t>
  </si>
  <si>
    <t>Tshitshi, Lungisile; Manganyi, Madira Coutlyne; Montso, Peter Kotsoana; Mbewe, Moses; Ateba, Collins Njie</t>
  </si>
  <si>
    <t>Extended Spectrum Beta-Lactamase-Resistant Determinants among Carbapenem-Resistant Enterobacteriaceae from Beef Cattle in the North West  Province, South Africa: A Critical Assessment of Their Possible Public Health  Implications.</t>
  </si>
  <si>
    <t>10.3390/antibiotics9110820</t>
  </si>
  <si>
    <t>Carbapenems are considered to be the last resort antibiotics for the treatment of infections caused by extended-spectrum beta-lactamase (ESBL)-producing strains.  The purpose of this study was to assess antimicrobial resistance profile of  Carbapenem-resistant Enterobacteriaceae (CRE) isolated from cattle faeces and  determine the presence of carbapenemase and ESBL encoding genes. A total of 233  faecal samples were collected from cattle and analysed for the presence of CRE.  The CRE isolates revealed resistance phenotypes against imipenem (42%), ertapenem  (35%), doripenem (30%), meropenem (28%), cefotaxime, (59.6%) aztreonam (54.3%)  and cefuroxime (47.7%). Multidrug resistance phenotypes ranged from 1.4 to 27%  while multi antibiotic resistance (MAR) index value ranged from 0.23 to 0.69,  with an average of 0.40. Escherichia coli (E. coli), Klebsiella pneumoniae (K.  pneumoniae), Proteus mirabilis (P. mirabilis) and Salmonella (34.4, 43.7, 1.3 and  4.6%, respectively) were the most frequented detected species through genus  specific PCR analysis. Detection of genes encoding carbapenemase ranged from 3.3%  to 35% (blaKPC, blaNDM, blaGES, blaOXA-48, blaVIM and blaOXA-23). Furthermore,  CRE isolates harboured ESBL genes (blaSHV (33.1%), blaTEM (22.5%), blaCTX-M  (20.5%) and blaOXA (11.3%)). In conclusion, these findings indicate that cattle  harbour CRE carrying ESBL determinants and thus, proper hygiene measures must be  enforced to mitigate the spread of CRE strains to food products.</t>
  </si>
  <si>
    <t>Place: Switzerland PMID: 33213050  PMCID: PMC7698526</t>
  </si>
  <si>
    <t>Torky, Helmy Ahmed; Khaliel, Samy Abd-Elsalam; Sedeek, Eman Khalifa; Tawfik, Rasha Gomaa; Bkheet, Ahmad Abo Elmagd; Ebied, Sawsan Khamees; Amin, Heba Said; Zahran, Samir Ibrahim; Emara, Hadeer Abd-Elhady; Nofal, Abeer Mohamad; Elghazaly, Eman Moneer</t>
  </si>
  <si>
    <t>Silver nanoparticle effect on Salmonella enterica isolated from Northern West Egypt food, poultry, and calves.</t>
  </si>
  <si>
    <t>Applied microbiology and biotechnology</t>
  </si>
  <si>
    <t>10.1007/s00253-022-12102-x</t>
  </si>
  <si>
    <t>A total no. of 65 Salmonella enterica isolates recovered from food samples, feces of diarrheic calves, poultry, and hospital patient in large five cities at  Northern West Egypt were obtained from the Department of Microbiology, Faculty of  Veterinary Medicine, Alexandria University, Alexandria, Egypt. The 65 Salmonella  enterica isolates had the invA gene were grouped into 11 Salmonella enterica  serovars with dominance of S. Enteritidis and S. Kentucky serovars. Their  resistance pattern were characterized by using 18 antibiotics from different  classes. Approximately 80% of the isolates were multidrug resistant (MDR).  Enterobacterial repetitive intergenic consequences polymerase chain reaction  (ERIC-PCR) typing of 7 strains of S. Enteritidis showed 5 clusters with  dissimilarity 25%. S. Enteritidis clusters in 2 main groups A and B. Group A have  2 human strain (HE2 and HE3) and one food origin (FE7) with a similarity 99%.  Group B divided into B1 (FE2) and B2 (FE3) with a similarity ratio ≥ 93%, while  ERIC-PCR analysis of 5 strains of S. Kentucky revealed 4 ERIC types, clustered in  2 main groups A and B with similarity 75%. We studied the effect of silver  nanoparticles (Ag-NPs) on 10 antibiotic resistant strains of S. Enteritidis and  S. Kentucky. The broth microdilution minimum inhibitory concentration (MIC) and  minimum bactericidal concentration (MBC) were detected. Evaluation of the  affection using scanning electron microscopy (SEM) and transmission electron  microscopy (TEM) showed different ratios of Ag-NPs and microorganism as well as  at different contact time ended finally with morphological alteration of the  bacteria. We submitted new method in vivo to explore the activity of nanosilver  in chicken. KEY POINTS: • Importance of ERIC-PCR to determine the relatedness  between Salmonella isolates. • Effect of silver nanoparticles to confront the  antibacterial resistance. • Studying the effect of silver nanoparticles in vivo  on infected chicken with Salmonella.</t>
  </si>
  <si>
    <t>Place: Germany PMID: 35945362  PMCID: PMC9418292</t>
  </si>
  <si>
    <t>Tonjo, Tomas; Manilal, Aseer; Seid, Mohammed</t>
  </si>
  <si>
    <t>Bacteriological quality and antimicrobial susceptibility profiles of isolates of ready-to-eat raw minced meat from hotels and restaurants in Arba Minch, Ethiopia.</t>
  </si>
  <si>
    <t>10.1371/journal.pone.0273790</t>
  </si>
  <si>
    <t>In Ethiopia, the bacteriological quality of ready-to-eat raw meat is of a great public health concern as it can serve as a source of meat-borne pathogens and  worsen the transmission of antimicrobial resistant bacteria, and hence this  cross-sectional study, done on 257 meat samples (ie., 169 beef, 50 mutton and 38  chevon) from randomly selected hotels and restaurants (n = 52). Approximately 25  gm of meat samples were taken bi-weekly and subjected to quantitative and  qualitative analyses; antimicrobial susceptibility tests were done as per the  Kirby-Bauer disk diffusion method. It was found that 13.2 (n = 34), 17.5 (n = 45)  and 21.8% (n = 56) samples exceeded the permissible limit for total viable and  coliform and S. aureus counts, respectively. At the same time, 24.9% (n = 64)  surpassed the bacteriological limit permissible for consumption. Overall, 36.6%  (n = 94) of samples were extrapolated as unsatisfactory for consumption due to  high bacterial load and or the presence of pathogens. Five different bacterial  spp. such as E. coli 65% (n = 167), S. aureus 59% (n = 152), Salmonella spp.  28.4% (n = 73), Campylobacter spp. 14.4% (n = 37) and Shigella spp. 4.3% (n = 11)  were isolated in varied proportions. Alarmingly, 60% (n = 264) of the isolates  were multi-drug resistant and 51% of S. aureus were found to be MRSA.</t>
  </si>
  <si>
    <t>Place: United States PMID: 36048838  PMCID: PMC9436051</t>
  </si>
  <si>
    <t>Not sure</t>
  </si>
  <si>
    <t>Tolosa, T.; Verbeke, J.; Piepers, S.; Tefera, M.; Getachew, Y.; Supré, K.; DeVliegher, S.</t>
  </si>
  <si>
    <t>Milk production, quality, and consumption in Jimma (Ethiopia): Facts and producers', retailers', and consumers' perspectives.</t>
  </si>
  <si>
    <t>Preventive veterinary medicine</t>
  </si>
  <si>
    <t>10.1016/j.prevetmed.2015.12.016</t>
  </si>
  <si>
    <t>Four studies were performed to quantify milk production, quality and consumption in the town Jimma, Ethiopia. First, 47 dairy farmers and 44 milk retailers were  interviewed to gain more insights in dairy farming and marketing, and associated  constraints. Second, bulk milk samples (n=188) were collected for 4 consecutive  weeks to investigate milk quality [Total Bacterial Counts (TBC), Coliform Counts  (CC), Somatic Cell Counts (SCC), and antimicrobial residues]. Third, (bulk) milk  samples from 32 farms, 46 milk retailers and the 3 local milk collection centers  were collected to determine the presence of oxacillin susceptible-and oxacillin  resistant Staphylococcus aureus. Fourth, 208 adult inhabitants were interviewed  to gain more insight in milk consumption and associated concerns of consumers.  The average dairy farm included in the studies consisted of 5 lactating cows,  produced 43 liters of milk per day and was owned by male, literate adults. Milk  was sold to retailers (71% of the production) and directly to customers (25%)  without any quality control, whereas 4% was self-consumed. Shortage of animal  nutrition and adulteration of the milk were the main constraints for farmers and  retailers, respectively. The median TBC, CC and SCC were 122,500CFU/mL,  1,005CFU/mL and 609,500cells/mL, respectively. Antimicrobial residues were  detected in 20% of all samples. In general, the milk quality was considered to be  poor (TBC&gt;10,000CFU/mL, and/or CC&gt;100CFU/mL, and/or SCC&gt;400,000cells/mL and/or  presence of antimicrobial residues) in 97% of all samples. S. aureus was isolated  from 12 (38%), 13 (33%), and 2 out of 3 of the milk samples originating from the  dairy farms, the milk retailers, and the milk collection centers, respectively.  Seven (26%) of the isolates were resistant to oxacillin suggesting the presence  of MRSA (Lee, 2003). Local milk is occasionally consumed by adults but more  frequently by children. Adults mainly drink spontaneously fermented milk (57% of  105 interviewees consuming local milk) whereas most milk for children is boiled  (86% of 110 households with children consuming local milk). Most consumers are  concerned about adulteration and milk borne diseases but not about antimicrobial  residues. Educated consumers (secondary school or higher) were more likely to  boil milk for own consumption, to be concerned about antimicrobial residues in  milk, to be concerned about milk borne diseases and to be willing to pay more for  milk with proven good quality compared to poorly educated consumers. We conclude  that milk quality incentives should be introduced in Jimma, and investments  should be made in knowledge transfer, training, milk collection systems and a  central milk quality lab.</t>
  </si>
  <si>
    <t>Place: Netherlands PMID: 26763115</t>
  </si>
  <si>
    <t>Tigabie, Mitkie; Biset, Sirak; Belachew, Teshome; Amare, Azanaw; Moges, Feleke</t>
  </si>
  <si>
    <t>Multidrug-resistant and extended-spectrum beta-lactamase-producing Enterobacteriaceae isolated from chicken droppings in poultry farms at Gondar  City, Northwest Ethiopia.</t>
  </si>
  <si>
    <t>10.1371/journal.pone.0287043</t>
  </si>
  <si>
    <t>BACKGROUND: The poultry sector is one of the largest and fastest-growing agricultural sub-sector, especially in developing countries like Ethiopia. In  poultry production, poultry farmers use sub-optimum doses of antibiotics for  growth promotion and disease prevention purpose. This indiscriminate use of  antibiotics in poultry farms contributes to the emergence of antibiotic-resistant  bacteria, which has adverse implications for public health. Therefore, this study  is aimed to assess multidrug resistance and extended-spectrum  beta-lactamase-producing Enterobacteriaceae from chicken droppings in poultry  farms. METHODS: A total of 87 pooled chicken-dropping samples were collected from  poultry farms from March to June 2022. Samples were transported with buffered  peptone water. Selenite F broth was used for the enrichment and isolation of  Salmonella spp. Isolates were cultured and identified by using MacConkey agar,  Xylose lysine deoxycholate agar, and routine biochemical tests. Kirby-Bauer disk  diffusion technique and combination disk test were used for antibiotic  susceptibility testing and confirmation of extended-spectrum beta-lactamase  production, respectively. Data were entered using Epi-data version 4.6 and then  exported to SPSS version 26 for analysis. RESULT: Out of 87 pooled chicken  droppings, 143 Enterobacteriaceae isolates were identified. Of these, E. coli  accounts for 87 (60.8%), followed by Salmonella spp. 23 (16.1%), P. mirabilis 18  (12.6%) and K. pneumoniae 11 (7.7%). A high resistance rate was observed for  ampicillin 131 (91.6%), followed by tetracycline 130 (90.9), and  trimethoprim-sulfamethoxazole 94 (65.7%). The overall multidrug resistance rate  was 116/143 (81.1%; 95% CI: 74.7-87.5). A total of 12/143 (8.4%; CI: 3.9-12.9)  isolates were extended-spectrum beta-lactamase producers, with 11/87 (12.6%) E.  coli and 1/11 (9.1%) K. pneumoniae. CONCLUSION AND RECOMMENDATIONS: High  prevalence of multi-drug resistant isolates was observed. This study alarms  poultry as a potential reservoir of extended-spectrum beta-lactamase-producing  Enterobacteriaceae, which might shed and contaminate the environment through  faecal matter. Prudent use of antibiotics should be implemented to manage  antibiotic resistance in poultry production.</t>
  </si>
  <si>
    <t>Place: United States PMID: 37294782  PMCID: PMC10256222</t>
  </si>
  <si>
    <t>Thorsen, Line; Abdelgadir, Warda S.; Rønsbo, Mie H.; Abban, Stephen; Hamad, Siddig H.; Nielsen, Dennis S.; Jakobsen, Mogens</t>
  </si>
  <si>
    <t>Identification and safety evaluation of Bacillus species occurring in high numbers during spontaneous fermentations to produce Gergoush, a traditional  Sudanese bread snack.</t>
  </si>
  <si>
    <t>10.1016/j.ijfoodmicro.2011.02.028</t>
  </si>
  <si>
    <t>Gergoush is a naturally fermented Sudanese Bread snack produced in three fermentation steps (primary starter, adapted starter and final dough), followed  by three baking steps for a half to one hour at above 200 °C. This study examines  the microbiota of two sets of fermentations performed at a traditional production  site in Khartoum, Sudan in 2006 and 2009, respectively. In 2006 four different  milk/legume based primary starters (faba bean, chick pea, lentil and white bean)  were sampled in order to enumerate and identify the Bacillus at species or group  level. In 2009 specific focus was on the enumeration and safety evaluation of the  dominant Bacillus cereus group species occurring during various Gergoush  productions (including the three fermentations steps and after baking). In 2006,  the primary starters contained Bacillus spp. in the order of between 7.7 and 8.1  log(10) CFU/g. Species identifications were performed by M13-PCR typing using the  Escherichia coli phage M13 derived primer PM13 combined with internally  transcribed 16-23S rRNA PCR, 16S rRNA gene and gyrA or gyrB gene sequencing, and  selected phenotypic tests. Depending on the legume used, 40-68% of the isolates  were identified as B. cereus sensu lato, 16-27% as Bacillus licheniformis, 8-32%  as Bacillus subtilis and 4-20% as Bacillus sonorensis. During the second set of  fermentation trials performed in 2009, the Bacillus spp. and B. cereus occurred  in numbers of between 7.7-9.9 and 6.1-7.8 log(10) CFU/g, respectively, while no  bacteria were detected after baking. A total of 180 B. cereus sensu lato isolates  from four different primary starters, adapted starters and final doughs were  further identified as B. cereus sensu stricto (118 isolates) and Bacillus  thuringiensis (62 isolates). The safety of Gergoush was evaluated based on the  counts and toxin gene profiles of the dominant B. cereus species. Considering  that no bacteria survived the baking process, and that the cereulide synthetase  gene cesB involved in the production of the heat stable emetic toxin cereulide  was not detected in any of the investigated B. cereus isolates, the results  indicate, that Gergoush produced at the traditional production site is safe for  human consumption. This study is the first to identify the Bacillus of Gergoush  to species level, and it is the first to perform a safety evaluation of the  product, based on the dominant B. cereus species.</t>
  </si>
  <si>
    <t>Place: Netherlands PMID: 21429611</t>
  </si>
  <si>
    <t>Thorrold, C. A.; Letsoalo, M. E.; Dusé, A. G.; Marais, E.</t>
  </si>
  <si>
    <t>Efflux pump activity in fluoroquinolone and tetracycline resistant Salmonella and E. coli implicated in reduced susceptibility to household antimicrobial cleaning  agents.</t>
  </si>
  <si>
    <t>10.1016/j.ijfoodmicro.2006.08.008</t>
  </si>
  <si>
    <t>It has been shown that the inappropriate use of antimicrobial household agents selects for organisms with resistance mechanisms (e.g. efflux pumps), which could  lead to the development of antibiotic resistance. The reverse hypothesis, that  antibiotic-resistant organisms become tolerant to other antibacterial agents  (e.g. disinfectants) due to the action of efflux pumps, has however not been  extensively examined. The objective of this study was to establish whether there  is a link between antibiotic resistance in potential gastrointestinal pathogens  and reduced sensitivity of these organisms to commonly used household  antimicrobial agents. In this study, tetracycline and ofloxacin sensitive and  resistant Escherichia coli (9 strains) and Salmonella spp. (8 strains) were  isolated from poultry and clinical samples. In order to assess whether these  bacteria had active efflux pumps, ethidium bromide accumulation assays were  performed. Extrusion of the active components of three commercial household  agents (triclosan, sodium salicylate, and ortho-phenylphenol) by efflux pumps was  tested using spectrophotometric accumulation assays. In order to simulate the  kitchen environment, in-use disinfectant testing using the commercial household  agents was performed to determine changes in their efficacy due to antibiotic  resistance. Active efflux pump activity and extrusion of all three active  ingredients was observed only in the antibiotic resistant organisms. The  antibiotic sensitive bacteria were also more susceptible than the resistant  isolates to the household antimicrobial agents at concentrations below that  recommended by the manufacturer. These resistant bacteria could potentially be  selected for and result in hard to treat infections.</t>
  </si>
  <si>
    <t>Place: Netherlands PMID: 17126442</t>
  </si>
  <si>
    <t>Theobald, Shannon; Etter, Eric Marcel Charles; Gerber, David; Abolnik, Celia</t>
  </si>
  <si>
    <t>Antimicrobial Resistance Trends in Escherichia coli in South African Poultry: 2009-2015.</t>
  </si>
  <si>
    <t>10.1089/fpd.2018.2612</t>
  </si>
  <si>
    <t>Prolonged and widespread in-feed use of antimicrobials as either growth promoters or to treat bacterial infections in commercial poultry production contributed to  the emergence of resistant bacterial strains globally. A total of 3544 avian  pathogenic Escherichia coli strains isolated from commercial broilers in South  Africa between 2009 and 2015 were tested for susceptibility against eight classes  of antimicrobials. Time series analyses were conducted to assess seasonal and  general trends in antibiotic resistance. Seasonal trends were seen in the  tetracyclines, with peaks of resistance in the winter months when respiratory  diseases are at their worst. Resistance to quinolones peaked in 2012 after which  there was an overall decreasing trend in resistance. Colistin resistance  increased gradually from 2009 with a drastic rise to 12.08% in 2015, but its use  in feed was stopped in 2016. Florfenicol also showed a sharp increase in  resistance from 2.36% in 2009 to 6.63% in 2015. Resistance to  trimethoprim-sulphadiazine decreased sharply by the end of 2015, as did  spectinomycin and fosfomycin and amoxicillin. The overall prevalence of multidrug  resistance (MDR) was 80.6 (95% confidence interval, 0.743-0.819), but the years  2013, 2014, and 2015 showed a significantly lower level of MDR compared with  2009. This study is the first detailed analysis of antimicrobial resistance in  poultry production in the country, and constant monitoring of resistance data  should be continued to aid in the judicious use of antimicrobial compounds.</t>
  </si>
  <si>
    <t>Place: United States PMID: 31099598</t>
  </si>
  <si>
    <t>Teklemariam, Addisu D.; Al-Hindi, Rashad R.; Albiheyri, Raed S.; Alharbi, Mona G.; Alghamdi, Mashail A.; Filimban, Amani A. R.; Al Mutiri, Abdullah S.; Al-Alyani, Abdullah M.; Alseghayer, Mazen S.; Almaneea, Abdulaziz M.; Albar, Abdulgader H.; Khormi, Mohsen A.; Bhunia, Arun K.</t>
  </si>
  <si>
    <t>Human Salmonellosis: A Continuous Global Threat in the Farm-to-Fork Food Safety Continuum.</t>
  </si>
  <si>
    <t>10.3390/foods12091756</t>
  </si>
  <si>
    <t>Salmonella is one of the most common zoonotic foodborne pathogens and a worldwide public health threat. Salmonella enterica is the most pathogenic among Salmonella  species, comprising over 2500 serovars. It causes typhoid fever and  gastroenteritis, and the serovars responsible for the later disease are known as  non-typhoidal Salmonella (NTS). Salmonella transmission to humans happens along  the farm-to-fork continuum via contaminated animal- and plant-derived foods,  including poultry, eggs, fish, pork, beef, vegetables, fruits, nuts, and flour.  Several virulence factors have been recognized to play a vital role in attaching,  invading, and evading the host defense system. These factors include capsule,  adhesion proteins, flagella, plasmids, and type III secretion systems that are  encoded on the Salmonella pathogenicity islands. The increased global prevalence  of NTS serovars in recent years indicates that the control approaches centered on  alleviating the food animals' contamination along the food chain have been  unsuccessful. Moreover, the emergence of antibiotic-resistant Salmonella variants  suggests a potential food safety crisis. This review summarizes the current state  of the knowledge on the nomenclature, microbiological features, virulence  factors, and the mechanism of antimicrobial resistance of Salmonella.  Furthermore, it provides insights into the pathogenesis and epidemiology of  Salmonella infections. The recent outbreaks of salmonellosis reported in  different clinical settings and geographical regions, including Africa, the  Middle East and North Africa, Latin America, Europe, and the USA in the  farm-to-fork continuum, are also highlighted.</t>
  </si>
  <si>
    <t>Place: Switzerland PMID: 37174295  PMCID: PMC10178548</t>
  </si>
  <si>
    <t>Tayh, Ghassan; Boubaker, Salma Mariem; Ben Khedher, Rym; Jbeli, Mounir; Ben Chehida, Faten; Mamlouk, Aymen; Dâaloul-Jedidi, Monia; Messadi, Lilia</t>
  </si>
  <si>
    <t>Prevalence, virulence genes, and antimicrobial profiles of Escherichia coli O157:H7 isolated from healthy cattle in Tunisia.</t>
  </si>
  <si>
    <t>Journal of infection in developing countries</t>
  </si>
  <si>
    <t>10.3855/jidc.15855</t>
  </si>
  <si>
    <t>INTRODUCTION: Shiga toxin-producing Escherichia coli (STEC) O157:H7 is associated with intestinal infection in humans and is considered an important cause of  food-borne diseases. The aim of the study was to assess the incidence of E. coli  O157:H7 in fecal samples of healthy cattle collected in slaughterhouses (n = 160)  and from five farms (n = 100). METHODOLOGY: E. coli isolates were detected on  MacConkey agar. A total of 236 E. coli isolates were recovered from fecal samples  of healthy cattle. We used sorbitol MacConkey medium to detect non-sorbitol  fermenting colonies. These bacteria were examined for the presence of O157:H7  antigen by latex agglutination. The isolation of E. coli O157:H7 has been  confirmed with PCR amplification of rfbEO157 and fliCH7 specific genes for  serogroup O157 and with multiplex PCR of stx1, stx2, eaeA, and ehxA. All isolates  were examined for their susceptibility to 21 antibiotics by the disc diffusion  method. RESULTS: Of the 236 E. coli isolates, 4.2% (10/236) were positive for  STEC O157:H7. Shiga toxin gene (stx2) and ehxA were present in 70% of isolates,  stx1 and eae were confirmed in 60% of the isolates. Other virulence factors  screened (fimH, sfa/focDE, cdt3, traT, iutA, and hlyA) were present among the 10  isolates. All E. coli O157:H7 isolates were sensitive to amoxicillin/clavulanic  acid, cefotaxime, cefepime, aztreonam, colistin, and  sulfamethoxazole/trimethoprim. All isolates belong to the phylo-group E.  CONCLUSIONS: This is the first study of the incidence of E. coli O157:H7 in  cattle in Tunisia. Our finding proves the existence of STEC O157:H7 in healthy  animals producing food for human consumption which could be a source of  food-borne disease.</t>
  </si>
  <si>
    <t>Place: Italy PMID: 36099374</t>
  </si>
  <si>
    <t>Taviani, Elisa; Muchongo, Arsenio; Kim, Seon Woo; Van Kessel, Jo Ann S.; Haley, Bradd J.</t>
  </si>
  <si>
    <t>Genomic Analysis of Antibiotic-Resistant and -Susceptible Escherichia coli Isolated from Bovine Sources in Maputo, Mozambique.</t>
  </si>
  <si>
    <t>10.1089/fpd.2020.2901</t>
  </si>
  <si>
    <t>This study reports a genomic analysis of Escherichia coli isolates recovered from 25 bovine fecal composite samples collected from four different production units  in Maputo city and around Maputo Province, Mozambique. The genomes were analyzed  to determine the presence of antibiotic resistance genes (ARGs), genetic  relatedness, and virulence factors known to cause diseases in humans.  Whole-genome sequencing was conducted on 28 isolates using an Illumina NextSeq  500 sequencing platform. The genomes were analyzed using BLASTN for the presence  of resistance genes and virulence factors, as well as to determine their  phylogenetic groups, sequence types (ST), and ST complexes (ST Cplxs). The  majority of the isolates (85%) were identified as members of phylogenetic groups  B1, with fewer isolates identified as members of group A, and a single isolate  identified as group "E/Clade I." The ST analysis demonstrated a higher level of  diversity than the phylogenetic group analysis. Sixteen different STs, five ST  Cplxs, and seven singleton complexes were identified. A strain identified as a  novel ST (ST9215) showed a high level of similarity with an isolate recovered  from a wild animal in the Gambia. Seven different ARGs were identified, with  tet(B) being the most frequently detected, followed by aph(3″)-Ib, aph(6)-Id,  sul2, bla(TEM-1B), and dfrA1. Three isolates encoded β-lactam-conferring point  mutations in the ampC promoter (-42C&gt;T). In total, 51 different virulence factors  were identified among the genomes. This study demonstrates that E. coli from  bovine sources in Mozambique encoded multiple antibiotic resistance elements,  plasmids, and virulence factors. To the best of our knowledge, this is the first  genomic description of antibiotic-resistant E. coli isolated from bovine sources  in Mozambique.</t>
  </si>
  <si>
    <t>Place: United States PMID: 33978455</t>
  </si>
  <si>
    <t>Tappe, Dennis; Müller, Andreas; Langen, Heinz-Jakob; Frosch, Matthias; Stich, August</t>
  </si>
  <si>
    <t>Isolation of Salmonella enterica serotype newport from a partly ruptured splenic abscess in a traveler returning from Zanzibar.</t>
  </si>
  <si>
    <t>Journal of clinical microbiology</t>
  </si>
  <si>
    <t>10.1128/JCM.00844-07</t>
  </si>
  <si>
    <t>Salmonella enterica subsp. enterica serotype Newport is a pathogen of growing importance because of its epidemic spread in dairy cattle and increasing rate of  antimicrobial resistance. Human infections, however, are rare. We report a case  of a splenic abscess in a young traveler returning from East Africa.</t>
  </si>
  <si>
    <t>Place: United States PMID: 17634302  PMCID: PMC2045302</t>
  </si>
  <si>
    <t>Tanih, Nicoline F.; Sekwadi, Eunice; Ndip, Roland N.; Bessong, Pascal O.</t>
  </si>
  <si>
    <t>Detection of pathogenic Escherichia coli and Staphylococcus aureus from cattle and pigs slaughtered in abattoirs in Vhembe District, South Africa.</t>
  </si>
  <si>
    <t>TheScientificWorldJournal</t>
  </si>
  <si>
    <t>10.1155/2015/195972</t>
  </si>
  <si>
    <t>Pathogenic food-borne bacteria have been associated with severe morbidity and mortality in humans and animals. This study was aimed at determining the  prevalence of Staphylococcus aureus, Salmonella spp., and Escherichia coli  present in cattle and pigs slaughtered in selected abattoirs in Vhembe District  and at determining the susceptibility of the isolates to antibiotics. A total of  176 swab samples (28 cattle and 16 pigs) of the rump, flank, brisket, and neck of  the animals were analyzed using standard microbiological methods. E. coli  isolates were genotyped to detect pathogenic strains. Of the 176 samples, 104  (67.5%) were positive for E. coli and 50 (32.5%) for S. aureus. There was no  statistically significant difference (P &gt; 0.05) in the isolation rate from the  different animal parts or abattoirs. Overall, 14/104 (13.46%) of the E. coli  isolates were pathogenic strains which included enteropathogenic E. coli (EPEC)  (bfpA) 1.9%, enterotoxigenic E. coli (ETEC) (LT) 3.8%, and enteroaggregative E.  coli (EAEC) (aaiC) 7.6%. E. coli isolates were resistant (100%) to vancomycin and  bacitracin. S. aureus (100%) were resistant to oxacillin and nalidixic acid. The  presence of resistant strains of these bacteria in food of animal origin could  serve as important vehicles transmitting these bacteria to humans. This finding  is of epidemiological significance.</t>
  </si>
  <si>
    <t>Place: United States PMID: 25811040  PMCID: PMC4354961</t>
  </si>
  <si>
    <t>Takawira, Faustinos Tatenda; Pitout, Johann D. D.; Thilliez, Gaetan; Mashe, Tapfumanei; Gutierrez, Ana Victoria; Kingsley, Robert A.; Peirano, Gisele; Matheu, Jorge; Midzi, Stanley Munyaradzi; Mwamakamba, Lusubilo Witson; Gally, David L.; Tarupiwa, Andrew; Mukavhi, Leckson; Ehlers, Marthie M.; Mtapuri-Zinyowera, Sekesai; Kock, Marleen M.</t>
  </si>
  <si>
    <t>Faecal carriage of ESBL producing and colistin resistant Escherichia coli in avian species over a 2-year period (2017-2019) in Zimbabwe.</t>
  </si>
  <si>
    <t>10.3389/fcimb.2022.1035145</t>
  </si>
  <si>
    <t>INTRODUCTION: Extended spectrum beta-lactamase (ESBL) producing Escherichia coli have become widespread among food producing animals. These strains serve as a  reservoir of antibiotic resistance genes (ARGs) and act as a possible source of  infection to humans as transmission can occur by direct or indirect contact.  METHODS: This study investigated the faecal carriage of ESBL producing and  colistin resistant E. coli in poultry over a 2-year period (2017-2019) from  Zimbabwe. A total of 21 ESBL positive isolates from poultry cloacal specimens  were selected for whole genome sequencing from animal E. coli isolates bio-banked  at the National Microbiology Reference laboratory using phenotypic susceptibility  testing results from the National Escherichia coli Surveillance Program to  provide representation of different geographical regions and year of isolation.  Cloacal swabs were collected from 3000 broiler live birds from farm 1 and from  farm 2, 40 backyard chickens and 10 ducks were sampled. Antimicrobial  susceptibility and ESBL testing were performed as per Clinical Laboratory  Standards Institute guidelines. Whole genome sequencing of ESBL producing  isolates was used to determine sequence types (STs), ARGs, and phylogroups.  RESULTS: Twenty-one of the included E. coli isolates were confirmed as ESBL  producers. Three defined sequence type clonal complexes (CCs) were identified  (ST10CC, ST155CC and ST23CC), with ST10CC associated with the most antibiotic  resistant profile. The ESBL phenotype was linked to the presence of either  cefotaximase-Munich-14 (CTX-M-14) or CTX-M-79. Plasmid mediated quinolone  resistant determinants identified were qnrB19 and qnrS1 and one ST10CC isolate  from farm 1 broiler chickens harbored a mobile colistin resistance gene (mcr-1).  Phylogenetic groups most identified were B1, A and unknown. DISCUSSIONS: The  avian ESBL producing E. coli belonged to a diverse group of strains. The  detection of several ARGs highlights the importance of implementing enhanced  control measures to limit the spread in animals, environment, and humans. This is  the first report of mcr-1 in Zimbabwe, which further underscores the importance  of the One Health approach to control the spread and development of AMR.</t>
  </si>
  <si>
    <t>Place: Switzerland PMID: 36619741  PMCID: PMC9816332</t>
  </si>
  <si>
    <t>Tahar, Sedrati; Nabil, Menoueri M.; Safia, Tennah; Ngaiganam, Edgarthe P.; Omar, Azzi; Hafidha, Chadi; Hanane, Zerrouki; Rolain, Jean-Marc; Diene, Seydina M.</t>
  </si>
  <si>
    <t>Molecular Characterization of Multidrug-Resistant Escherichia coli Isolated from Milk of Dairy Cows with Clinical Mastitis in Algeria.</t>
  </si>
  <si>
    <t>Journal of food protection</t>
  </si>
  <si>
    <t>10.4315/JFP-20-198</t>
  </si>
  <si>
    <t>The objective of this study was to investigate the occurrence of multidrug-resistant Escherichia coli in cows with clinical mastitis in 42  different dairy farms located in the Bordj Bou Arreridj region of Algeria. Milk  samples were cultured on Columbia blood agar, and isolates were then identified  by matrix-assisted laser desorption ionization-time of flight mass spectrometry.  In total, 200 samples were screened and 52 E. coli strains confirmed as causative  agents were obtained. The antimicrobial susceptibility testing was performed by  disk diffusion method. Antibiotic resistance genes, including those conferring  resistance to extended-spectrum β-lactamases (i.e., blaTEM, blaSHV, and  blaCTX-M), tetracyclines (tetA, tetB, tetC, and tetJ), aminoglycosides [aph(3'),  aac(3'), aac(6'), ant, aad, and armA], and quinolones (qnrA and qnrB) were  amplified by standard PCR and sequenced when positive. Transferability of  resistance genes has been investigated by conjugation experiments and multilocus  sequence typing. The most frequently observed resistance was to amoxicillin  (86.5%), followed by tetracycline (75%), amoxicillin-clavulanic acid (59.6%),  trimethoprim-sulfamethoxazole (36.5%), doxycycline (13.5%), and ciprofloxacin  (13.5%). Multidrug resistance was observed in 38.4% of isolates. Genotypic  characterization showed that tetA (44.2%) and blaTEM-1 (30.7%) genes were the  most prevalent. Screening for plasmid-mediated quinolone resistance genes  demonstrated that seven isolates (13.5%) expressed qnrB and one isolate (1.9%)  harbored qnrA. In addition, aminoglycoside resistance determinants including  aadA1 and aac(3)-Id were detected in seven and two isolates, respectively.  Moreover, blaTEM, tetA, tetB, qnrB, and aadA1 were successfully transferred  horizontally to transconjugant strains. The multilocus sequence typing revealed  the presence of three different sequence types (ST162, ST371, and ST 949).</t>
  </si>
  <si>
    <t>Place: United States PMID: 32692852</t>
  </si>
  <si>
    <t>Tadesse, Getachew</t>
  </si>
  <si>
    <t>A meta-analysis of the proportion of animal Salmonella isolates resistant to drugs used against human salmonellosis in Ethiopia.</t>
  </si>
  <si>
    <t>BMC infectious diseases</t>
  </si>
  <si>
    <t>10.1186/s12879-015-0835-x</t>
  </si>
  <si>
    <t>BACKGROUND: The emergence and spread of drug resistant Salmonellae of both human and animal origins are global concerns and worrisome in countries where the risk  of infection is high and treatment options are limited. The objective of this  study was to estimate the proportions of animal isolates resistant to  antimicrobials used against human salmonellosis in Ethiopia. METHODS: Published  studies on the antimicrobial resistance features of Salmonellae isolated from  food animals of Ethiopia were searched in Medline, Google Scholar and the lists  of references of articles. Eligible studies were selected by using inclusion and  exclusion criteria and data were extracted. The extracted data included the host  species, the numbers of isolates and the numbers of ampicillin, co-trimoxazole,  chloramphenicol, ceftriaxone and ciprofloxacin resistant isolates. The risks of  bias were assessed and the percentages of the variations of the estimates  attributable to heterogeneities were quantified. Pooled proportions were  estimated by the DerSimonian and Laird random effects model. RESULTS: Five  hundred and fifty four Salmonellae isolated from cattle, camels, sheep, goats and  pigs were tested with a variety of antimicrobials. The percentages of the  variations attributable to heterogeneities were low for chloramphenicol and  ceftriaxone (I(2) = 0) and high for ampicillin, co-trimoxazole and ciprofloxacin  resistance estimates (I(2) &gt; 75%). The pooled estimate of ampicillin resistant  isolates was higher in slaughtered ruminants (17.28%) than in pigs (3.95%), (p &lt;  0.001). The pooled estimates of co-trimoxazole resistant isolates in true  ruminants (4.35%) and pigs (1.12%) were not significantly different (p &gt; 0.05).  The overall pooled estimates of chloramphenicol and ceftriaxone resistant  isolates were 2.24% and 1.25%, respectively. Seven serotypes have been reported  to be resistant to antimicrobials uncommonly used in veterinary clinical practice  in Ethiopia. CONCLUSIONS: Among Salmonellae of farm animals, there exist strains  that are resistant to drugs used in the therapeutic management of human  salmonellosis in Ethiopia. Intervention measures should be taken to ensure the  prudent use of antimicrobials and curb the spread of high risk strains across the  country.</t>
  </si>
  <si>
    <t>Place: England PMID: 25887706  PMCID: PMC4352553</t>
  </si>
  <si>
    <t>Taddese, Diriba; Tolosa, Tadele; Deresa, Benti; Lakow, Matios; Olani, Abebe; Shumi, Eshetu</t>
  </si>
  <si>
    <t>Antibiograms and risk factors of Salmonella isolates from laying hens and eggs in Jimma Town, South Western Ethiopia.</t>
  </si>
  <si>
    <t>BMC research notes</t>
  </si>
  <si>
    <t>10.1186/s13104-019-4516-5</t>
  </si>
  <si>
    <t>OBJECTIVES: Salmonella is the most important causes of foodborne illness especially from poultry and poultry products. So the aim of this study was to  carryout phenotypic characterization, antimicrobials susceptibility pattern and  risk factors of Salmonella isolates from farms and markets eggs, cloacae swabs of  chickens and stool of egg collectors. A cross-sectional study was conducted from  January 2018 to September 2018. Samples were, processed; Salmonella was isolated,  phenotypically identified by OmniLog and antimicrobials susceptibility were  carried out. RESULT: Over all; 11 (2.65%) of Salmonella enterica were  phenotypically characterized out of 415 samples from farms egg content (n = 83),  farms eggshell (n = 83), cloacae (n = 83), market eggshell (n = 83) and market  egg contents (n = 83) with 2.4%, 0%, 2.4%, 4.8% and 3.6% prevalence,  respectively. Out of isolates, 8 (72.72%) displayed multidrug resistance. All  isolates showed susceptibility to Gentamicin, Kanamycin and Streptomycin. Lack of  separating cracked eggs, washing hand, eggs stay longer unsold, and mixing  excreta with feed were associated risk factors for Salmonella presence  (P-value &lt; 0.05). The presence of drug resistant Salmonella enterica within  egg/and chicken can pose serious health problem. Good hygienic practices are  important to reduce risk factors of Salmonella contamination.</t>
  </si>
  <si>
    <t>Place: England PMID: 31370868  PMCID: PMC6670156</t>
  </si>
  <si>
    <t>Tabo, Djim-adjim; Diguimbaye, Colette D.; Granier, Sophie A.; Moury, Frédérique; Brisabois, Anne; Elgroud, Rachid; Millemann, Yves</t>
  </si>
  <si>
    <t>Prevalence and antimicrobial resistance of non-typhoidal Salmonella serotypes isolated from laying hens and broiler chicken farms in N'Djamena, Chad.</t>
  </si>
  <si>
    <t>Veterinary microbiology</t>
  </si>
  <si>
    <t>10.1016/j.vetmic.2013.05.010</t>
  </si>
  <si>
    <t>This study aimed at updating knowledge on the prevalence and antimicrobial resistance characteristics of Salmonella isolated from poultry in the province of  N'Djamena, Chad. The results collected during this study provide the first  baseline data on the prevalence of contamination by Salmonella in laying hens and  broiler chicken farms in N'Djamena. All samples were collected from sixteen  poultry farms over two periods of six months each: from August 2010 to January  2011 and from September 2011 to February 2012. Diagnostic methods used during  this study allowed to isolate eighty four Salmonella strains, belonging to twenty  seven different serotypes. The most frequent serotypes were Salmonella Colindale  (19%) followed by S. Minnesota (18%) S. Havana and S. Riggil (each 6%), S.  Kottbus and S. Amager (4.7%), S. Idikan, Mississipi, and Muenchen (3.6%). Other  serotypes were poorly represented. The majority of these serotypes were  susceptible to all antibiotics tested (CLSI Standards), except some S. Colindale  isolates that exhibited a decreased susceptibility to fluoroquinolones, S. Limete  resistant to three antibiotics and S. Minnesota isolates resistant to five  different antimicrobial classes. The different serotypes and antibiotic  resistance profiles that were observed highlight the substantial diversity of  Salmonella in Chad, the contribution of avian isolates to human salmonellosis and  Salmonella's capacity to colonize all types of environment worldwide.</t>
  </si>
  <si>
    <t>Place: Netherlands PMID: 23810700</t>
  </si>
  <si>
    <t>Suleiman, T. S.; Karimuribo, E. D.; Mdegela, R. H.</t>
  </si>
  <si>
    <t>Prevalence of bovine subclinical mastitis and antibiotic susceptibility patterns of major mastitis pathogens isolated in Unguja island of Zanzibar, Tanzania.</t>
  </si>
  <si>
    <t>10.1007/s11250-017-1424-3</t>
  </si>
  <si>
    <t>A cross-sectional study was conducted between January and July 2014 in Unguja island of Zanzibar to establish prevalence of subclinical mastitis (SCM) in  smallholder dairy cows and patterns of antibacterial susceptibility of major  mastitis pathogens isolated. A total of 416 dairy cows from 201 farmers were  randomly selected from three districts of Unguja Island to participate in the  study. Questionnaire interview, field observation, individual cow examination,  California Mastitis Test (CMT) and bacteriological examination were carried out.  Kirby-Bauer disc diffusion technique was used to test drug sensitivity for common  bacteria isolated. Based on CMT results, the overall prevalence of SCM was 28.6,  48.8 and 64.7% at quarter, cow and farm level, respectively. Prevalence of  bacterial infection was recorded at 42.9, 70.9 and 78.6% at quarter, cow and farm  examined, respectively. The common bacteria isolated included Staphylococcus  aureus (36.8%), Pseudomonas aeruginosa (17.8%), Staphylococcus epidermidis  (16.1%), Klebsiella spp. (9.5%), Micrococcus spp. (6.3%) and Escherichia coli  (4.9%). In conclusion, findings of this study demonstrated high level of  subclinical mastitis at farms, cows and quarters levels with both contagious and  environmental bacterial pathogen involved. Therefore, efforts should be directed  to the decreased subclinical mastitis by improving sanitary measures and proper  milking practice.</t>
  </si>
  <si>
    <t>Place: United States PMID: 28980098</t>
  </si>
  <si>
    <t>other species</t>
  </si>
  <si>
    <t>Suárez-Pérez, Alejandro; Corbera, Juan Alberto; González-Martín, Margarita; Tejedor-Junco, María Teresa</t>
  </si>
  <si>
    <t>Antimicrobial resistance patterns of bacteria isolated from chicks of Canarian Egyptian vultures (Neophron percnopterus majorensis): A "one health" problem?</t>
  </si>
  <si>
    <t>Comparative immunology, microbiology and infectious diseases</t>
  </si>
  <si>
    <t>10.1016/j.cimid.2022.101925</t>
  </si>
  <si>
    <t>Antimicrobial resistance in Gram-negative bacteria isolated from cloacal samples of chicks of Canarian Egyptian vultures was investigated. Prevalence of  Salmonella was also studied. Forty-seven isolates, obtained from 23 animals, were  analysed. Escherichia coli (n = 29), Proteus mirabilis (n = 17) and Salmonella  spp. (n = 1) were identified using API 20E system. Antimicrobial susceptibility  to 13 antibiotics included in nine different categories was determined using  disk-diffusion technique. The higher percentages of susceptible E. coli isolates  were found for aminoglycosides and cefoxitin, and the lower ones were found for  ampicillin, enrofloxacin and tetracycline. Proteus mirabilis isolates were  susceptible to most of antimicrobials tested. Multidrug resistance patterns were  found in 13 E. coli and four Proteus mirabilis. Salmonella spp. was detected in  one chick (4.37%), and the isolate was also resistant to ampicillin and  tetracycline. Thirteen E. coli isolates and four Proteus isolates showed a  multidrug-resistance pattern, being resistant at least to one antibiotic in three  or more different antimicrobial categories. This high level of antibiotic  resistance in chickens of an endangered bird may be a limitation for possible  treatments of infections in this species, as well as representing a source of  resistant bacteria for animal care staff and for other animals in wildlife  recovery centres. A "One Health" approach to this problem is necessary to reduce  the levels of antimicrobial resistance in wild birds.</t>
  </si>
  <si>
    <t>Place: England PMID: 36525767</t>
  </si>
  <si>
    <t>Stevens, Antoine; Kerouanton, Annaelle; Marault, Muriel; Millemann, Yves; Brisabois, Anne; Cavin, Jean-François; Dufour, Barbara</t>
  </si>
  <si>
    <t>Epidemiological analysis of Salmonella enterica from beef sampled in the slaughterhouse and retailers in Dakar (Senegal) using pulsed-field gel  electrophoresis and antibiotic susceptibility testing.</t>
  </si>
  <si>
    <t>10.1016/j.ijfoodmicro.2008.01.007</t>
  </si>
  <si>
    <t>Seventy-eight isolates of Salmonella spp. isolated from beef sampled from the official city slaughterhouse and from retailers in Dakar, Senegal were analyzed  using serotyping, antimicrobial testing and macrorestriction profiling by  Pulsed-Field Gel Electrophoresis (PFGE). These analyses were done to identify  clonal relationships and potential transmission routes in beef channel. XbaI  macrorestriction allowed defining 17 genotypes among the six main analyzed  serotypes: Salmonella bredeney (3 genotypes), S. muenster (6), S. waycross (1),  S. corvallis (3), S. kentucky (1) and S. brandenburg (3). The cross analysis of  PFGE profiles and origin of the beef samples reveals a wide range of  contamination sources in the beef channel in Dakar. Comparison of PFGE and  antimicrobial resistance types shows that the Salmonella contamination sources  are equally shared by the slaughterhouse (56% of the isolates) and by the  distribution channel (44% of the isolates) by handlings and houseflies.</t>
  </si>
  <si>
    <t>Place: Netherlands PMID: 18325615</t>
  </si>
  <si>
    <t>Stevens, Antoine; Kaboré, Youssouf; Perrier-Gros-Claude, Jean-David; Millemann, Yves; Brisabois, Anne; Catteau, Michel; Cavin, Jean-François; Dufour, Barbara</t>
  </si>
  <si>
    <t>Prevalence and antibiotic-resistance of Salmonella isolated from beef sampled from the slaughterhouse and from retailers in Dakar (Senegal).</t>
  </si>
  <si>
    <t>10.1016/j.ijfoodmicro.2006.04.018</t>
  </si>
  <si>
    <t>A study was made of Salmonella contamination in beef sampled from a slaughterhouse and from retailers in Dakar, Senegal. The serotypes as well as  antibiotic-resistance patterns of the Salmonella isolates were determined. A  total of 435 meat samples (236 from the slaughterhouse, 199 from retailers) were  tested. Among them, 275 (63%) were positive for Salmonella, 43% (101/236) from  the slaughterhouse and 87% (174/199) from the retailers. Furthermore, 97% of the  investigated retailers had at least one beef sample contaminated by Salmonella.  The 286 Salmonella isolates were divided into 51 serotypes. The most prevalent  serotypes were Salmonella bredeney (25%), S. muenster (8%), S. waycross (7%), S.  corvallis (4%) and S. kentucky (4%). About 62% of the isolates were resistant to  nitrofurans. Resistance rates were lower to streptomycin (22%), sulfamethoxazole  (15%), spectinomycin (1%), chloramphenicol (1%), and tetracycline (0,4%) while  low-level resistance to quinolones was detected. About 16% of the Salmonella  strains were multiresistant to two or more antibiotic families. Finally, ten  resistance profiles have been identified. This study shows the huge spread of  Salmonella in the beef production chain in Dakar, Senegal. Finally, this study  provides the very first data about Salmonella prevalence in sub-saharian Africa.</t>
  </si>
  <si>
    <t>Place: Netherlands PMID: 16774796</t>
  </si>
  <si>
    <t>Ssajjakambwe, Paul; Bahizi, Gloria; Setumba, Christopher; Kisaka, Stevens M. B.; Vudriko, Patrick; Atuheire, Collins; Kabasa, John David; Kaneene, John B.</t>
  </si>
  <si>
    <t>Milk Hygiene in Rural Southwestern Uganda: Prevalence of Mastitis and Antimicrobial Resistance Profiles of Bacterial Contaminants of Milk and Milk  Products.</t>
  </si>
  <si>
    <t>Veterinary medicine international</t>
  </si>
  <si>
    <t>10.1155/2017/8710758</t>
  </si>
  <si>
    <t>Mastitis and antimicrobial resistance are a big challenge to the dairy industry in sub-Saharan Africa. A study was conducted in Kashongi and Keshunga subcounties  of Kiruhura District (in Uganda) where the government and private sector have  deliberate programs to improve production efficiency, quality, and safety of milk  and its products. The study aimed to determine the prevalence of mastitis, its  common causative agents, antimicrobial sensitivity of mastitis causing organisms,  and contaminants of processed milk products: yoghurt and ghee. Seventy-one milk,  fourteen yoghurt, and three ghee samples were collected from nine farms. Of the  71 cows tested, 54 (76.1%) had mastitis. The mastitis cases from Keshunga were 32  (59.3%) and Kashongi contributed 22 (40.7%) of the cases. The common mastitis  causative agents were Staphylococcus spp. (30.8%), Streptococcus spp. (12.3%),  Corynebacterium spp.(15.4%), and E. coli (7.7%). Some of the isolates were  resistant to tetracycline and penicillin. Prevalent contaminants of yoghurt were  Staphylococcus spp. (8.3%), Streptococcus spp. (8.3%), Corynebacterium spp.  (8.3%), and E. coli (8.3%), whereas all ghee contained Streptococcus spp. (100%).  Prevalence of mastitis, antimicrobial resistance, and contamination of milk  products are high in the study area. Targeted programs to prevent and control  mastitis as well as antibiotic resistance are recommended.</t>
  </si>
  <si>
    <t>Place: United States PMID: 28246573  PMCID: PMC5299203</t>
  </si>
  <si>
    <t>Soufi, Leila; Sáenz, Yolanda; Vinué, Laura; Abbassi, Mohamed Salah; Hammami, Salah; Torres, Carmen</t>
  </si>
  <si>
    <t>Characterization of Pc promoter variants of class 1 integrons in Escherichia coli isolates from poultry meat.</t>
  </si>
  <si>
    <t>10.1089/fpd.2013.1542</t>
  </si>
  <si>
    <t>Integrons are important genetic elements implicated in acquisition and expression of antimicrobial resistance genes. Gene cassettes of class 1 integrons may be  differently expressed depending on the Pc promoter variant. Thirty-four  Escherichia coli isolates (carrying 38 class 1 integrons), recovered from poultry  meat in previous studies in Tunisia and selected by their specific traits, were  further characterized in this study. Integron promoter variants and the  pulsed-field gel electrophoresis (PFGE) and multilocus sequence typing (MLST) of  isolates were determined. Three types of promoter variants were identified among  the 38 class 1 integrons (PcW, PcH1, and PcS); the weak promoters were the most  predominant. A high clonal diversity of the E. coli strains was demonstrated by  PFGE or by MLST. Fifteen PFGE profiles were detected among 19 integron-positive  isolates of phylogroup B2, and 12 different sequence types were identified by  MLST among the remaining 15 isolates (ST48, ST88, ST101, ST117, ST155, ST189,  ST351, ST359, ST410, ST641, ST665, and one new ST). These data reflect that the  presence of integrons in these isolates is not due to the clonal dispersion but  to dissemination of genetic structures carrying integrons in different clones. To  the best of our knowledge, this is the first report examining the gene cassette  promoter variants in class 1 integrons of E. coli isolates from poultry meat  origin. The predominance of promoters implicated in weak expression/high excision  activity of gene cassette arrays is of interest because they could theoretically  enhance the capacity of integrons to adapt to antibiotic pressure.</t>
  </si>
  <si>
    <t>Place: United States PMID: 23988017</t>
  </si>
  <si>
    <t>Soufi, Leila; Sáenz, Yolanda; de Toro, María; Abbassi, Mohamed Salah; Rojo-Bezares, Beatriz; Vinué, Laura; Bouchami, Ons; Touati, Arabella; Ben Hassen, Assia; Hammami, Salah; Torres, Carmen</t>
  </si>
  <si>
    <t>Phenotypic and genotypic characterization of Salmonella enterica recovered from poultry meat in Tunisia and identification of new genetic traits.</t>
  </si>
  <si>
    <t>Vector borne and zoonotic diseases (Larchmont, N.Y.)</t>
  </si>
  <si>
    <t>10.1089/vbz.2011.0667</t>
  </si>
  <si>
    <t>Thirty-seven Salmonella enterica isolates obtained from poultry meat in Tunisia were included in this study for characterization of antibiotic resistance  mechanisms. High percentages of resistance were detected to ampicillin,  sulfonamides, tetracycline, nalidixic acid, and streptomycin (32.4%-89.2%), and  lower percentages to amoxicillin-clavulanic acid, kanamycin, amikacin,  trimethoprim-sulfamethoxazol, and chloramphenicol (2.7%-18.9%). All strains  showed susceptibility to ceftazidime, cefotaxime, gentamicin, and ciprofloxacin.  Class 1 integrons were detected in 30% of Salmonella isolates, and four different  gene cassette arrangements were detected, including genes implicated in  resistance to aminoglycosides (aadA1 and aadA2) and trimethoprim (dfrA1). Four  different Pc variants (PcW, PcH1, PcH1(TTN-10), PcW(TGN-10)) with inactive P2  have been found among these isolates. Integron-positive isolates were ascribed to  eight different serotypes. A Salmonella Schwarzengrund isolate harbored a new  class 1 integron containing the qacH-dfrA1b-aadA1b-catB2 gene cassette  arrangement, with the very unusual PcH1(TTN-10) promoter, which has been  registered in GenBank (accession no. HQ874651). Different plasmid replicon types  were demonstrated among integron-positive isolates: IncI1 (8 isolates), IncN (8),  IncP (2), IncFIB (2), and IncFII (2). Ten different pulsed-field gel  electrophoresis profiles were detected among the 11 integron-positive isolates  and 8 different sequence types were identified by multilocus sequence typing, one  of them (registered as ST867) was new, detected in 3 Salmonella Zanzibar  isolates. A high diversity of clones is observed among poultry Salmonella  isolates and a high proportion of them show a multiresistant phenotype with very  diverse mobile genetic structures that could be implicated in bacterial  dissemination in different environments.</t>
  </si>
  <si>
    <t>Place: United States PMID: 21919733  PMCID: PMC3249895</t>
  </si>
  <si>
    <t>Soufi, Leila; Abbassi, Mohamed Salah; Sáenz, Yolanda; Vinué, Laura; Somalo, Sergio; Zarazaga, Myriam; Abbas, Asad; Dbaya, Rafika; Khanfir, Latifa; Ben Hassen, Assia; Hammami, Salah; Torres, Carmen</t>
  </si>
  <si>
    <t>Prevalence and diversity of integrons and associated resistance genes in Escherichia coli isolates from poultry meat in Tunisia.</t>
  </si>
  <si>
    <t>10.1089/fpd.2009.0284</t>
  </si>
  <si>
    <t>Fifty-five Escherichia coli isolates were acquired from chicken and turkey meat obtained from two slaughterhouses in Tunis. Eighty-nine percent, 80%, 78%, 67%,  45%, 27%, 7%, 4%, and 2% of these isolates showed resistance to tetracycline,  trimethoprim/sulfamethoxazole, streptomycin, nalidixic acid, ampicillin,  chloramphenicol, ciprofloxacin, colistine, and gentamicin, respectively. No  resistance was detected to cefotaxime, ceftazidime, or amikacin. bla(TEM) gene  was found in 22 of 25 ampicillin-resistant isolates, and 1 isolate harbored  bla(OXA-1) gene. Tetracycline resistance was predominately mediated by the tetA  gene. The sul1, sul2, and sul3 genes, alone or combined, were detected in 46 of  48 sulfonamide-resistant isolates, and sul1 and sul3 were included in class 1  integrons in some cases. Sixty percent of isolates harbored integrons (class 1,  30 isolates; class 2, 5 isolates). Class 2 integrons contained in all cases the  dfrA1-sat1-aadA1-orfX gene cassette arrangement. Nine gene cassette arrangements  have been detected among class 1 integrons, containing different alleles of dfrA  (five alleles) and aadA (2 alleles) genes, which encode trimethoprim and  streptomycin resistance, respectively. An uncommon gene cassette array  (sat-psp-aadA2-cmlA1-aadA1-qacH-IS440-sul3) has been identified in three class 1  integron-positive isolates, and one additional isolate had this same structure  with the insertion of IS26 inside the aadA1 gene (included in GenBank with  accession no. FJ160769). The 55 studied isolates belong to the four phylogenic  groups of E. coli, and phylogroups A and D were the most prevalent ones. At least  one virulence-associated gene (fimA, papC, or aer) was detected in 44 of the 55  (80%) studied isolates. E. coli isolates of poultry origin could be a reservoir  of antimicrobial-resistance genes and of integrons, and its evolution should be  tracked in the future.</t>
  </si>
  <si>
    <t>Place: United States PMID: 19642918</t>
  </si>
  <si>
    <t>Sonola, Valery Silvery; Katakweba, Abdul; Misinzo, Gerald; Matee, Mecky Isaac</t>
  </si>
  <si>
    <t>Molecular Epidemiology of Antibiotic Resistance Genes and Virulence Factors in Multidrug-Resistant Escherichia coli Isolated from Rodents, Humans, Chicken, and  Household Soils in Karatu, Northern Tanzania.</t>
  </si>
  <si>
    <t>10.3390/ijerph19095388</t>
  </si>
  <si>
    <t>The interaction of rodents with humans and chicken in the household environment can facilitate transmission of multidrug-resistant (MDR) Escherichia coli (E.  coli), causing infections that are difficult to treat. We investigated the  presence of genes encoded for carbapenem, extended spectrum beta-lactamases  (ESBL), tetracycline and quinolones resistance, and virulence among 50 MDR E.  coli isolated from human (n = 14), chicken (n = 12), rodent (n = 10), and soil (n  = 14) samples using multiplex polymerase chain reaction (PCR). Overall, the  antimicrobial resistance genes (ARGs) detected were: blaTEM 23/50 (46%), blaCTX-M  13/50 (26%), tetA 23/50 (46%), tetB 7/50 (14%), qnrA 12/50 (24%), qnrB 4/50 (8%),  blaOXA-48 6/50 (12%), and blaKPC 3/50 (6%), while blaIMP, blaVIM, and blaNDM-1  were not found. The virulence genes (VGs) found were: ompA 36/50 (72%), traT  13/50 (26%), east 9/50 (18%), bfp 5/50 (10%), eae 1/50 (2%), and stx-1 2/50 (4%),  while hlyA and cnf genes were not detected. Resistance (blaTEM, blaCTX-M, blaSHV,  tetA, tetB, and qnrA) and virulence (traT) genes were found in all sample sources  while stx-1 and eae were only found in chicken and rodent isolates, respectively.  Tetracycline resistance phenotypes correlated with genotypes tetA (r = 0.94),  tetB (r = 0.90), blaKPC (r = 0.90; blaOXA-48 (r = 0.89), and qnrA (r = 0.96).  ESBL resistance was correlated with genotypes blaKPC (r = 0.93), blaOXA-48 (r =  0.90), and qnrA (r = 0.96) resistance. Positive correlations were observed  between resistance and virulence genes: qnrB and bfp (r = 0.63) also blaTEM, and  traT (r = 0.51). Principal component analysis (PCA) indicated that tetA, tetB,  blaTEM, blaCTX-M, qnrA, and qnrB genes contributed to tetracycline, cefotaxime,  and quinolone resistance, respectively. While traT stx-1, bfp, ompA, east, and  eae genes contributed to virulence of MDR E. coli isolates. The PCA ellipses show  that isolates from rodents had more ARGs and virulence genes compared to those  isolated from chicken, soil, and humans.</t>
  </si>
  <si>
    <t>Place: Switzerland PMID: 35564782  PMCID: PMC9102629</t>
  </si>
  <si>
    <t>Somda, N. S.; Tankoano, A.; Métuor-Dabiré, A.; Kaboré, D.; Bonkoungou, J. O. I.; Kpoda, D. S.; Sambe-Ba, B.; Dabiré, Y.; Saba, C. K. S.; Ouoba, I. L.; Sawadogo-Lingani, H.; Savadogo, A.</t>
  </si>
  <si>
    <t>A Systematic Review and Meta-analysis of Antibiotic Resistance of Foodborne Pathogenic Bacteria in West Africa Between 2010 and 2020.</t>
  </si>
  <si>
    <t>10.1016/j.jfp.2023.100061</t>
  </si>
  <si>
    <t>OBJECTIVE: In the past, studies on antimicrobial resistance were carried out on pathogens in the clinical areas. However, since then, this phenomenon has become  a general case both in the environment and in the food sector. This systematic  review aimed to review the various scientific publications on the resistance of  bacteria to antibiotics in foods in West Africa. METHODS: An extensive literature  search was carried out through an electronic database including PubMed, Google  Scholar, Research Gate, and African Journals Online (AJOL). Articles published  from fifteen countries of the Economic Community of West African States (ECOWAS)  between 2010 and 2020 on antibiotic resistance of foodborne pathogens were  included in the study. The titles and abstracts of the retrieved articles and  then the full texts of the selected articles were reviewed. RESULTS: Out of the  565 articles found in our initial research, 149 publications (26.55%) were  considered suitable for inclusion in this review. Globally, 2018, 2019, and 2020  had more included papers (n = 21 to 25) than the other years. Of the 149  publications analyzed, four types of food commodities were identified as products  of high consumption based on the number of publications in the field such as  poultry (39/149), read-to-eat food (22/149), meat, and animal products (20/149).  Most studies have shown that E. coli has the highest prevalence followed by  Salmonella and Staphylococcus. Only 33 (22.14%) of the 149 publications were  based on further molecular characterization of the isolates. Publications  analyzed showed that the most prevalent detected genes were tet(A), tet(B),  tet(C), tet(K) blaTEM, catA1, catA2, cmlA, blaCTXM and qnrA, qnrB, qnrS, parC,  and qepA4. CONCLUSION: From these results, antibiotic use in the food areas must  be strongly regulated, especially in developing countries, particularly in  Africa. This highlights the need to implement suitable and appropriate control  strategies to reduce complications and prevent the dissemination of resistant  bacteria isolates in foods. One health antimicrobial resistance surveillance  system in the region must be a great concern.</t>
  </si>
  <si>
    <t>Place: United States PMID: 36916564</t>
  </si>
  <si>
    <t>Soliman, Ahmed M.; Ramadan, Hazem; Zarad, Hoda; Sugawara, Yo; Yu, Liansheng; Sugai, Motoyuki; Shimamoto, Toshi; Hiott, Lari M.; Frye, Jonathan G.; Jackson, Charlene R.; Shimamoto, Tadashi</t>
  </si>
  <si>
    <t>Coproduction of Tet(X7) Conferring High-Level Tigecycline Resistance, Fosfomycin FosA4, and Colistin Mcr-1.1 in Escherichia coli Strains from Chickens in Egypt.</t>
  </si>
  <si>
    <t>Antimicrobial agents and chemotherapy</t>
  </si>
  <si>
    <t>10.1128/AAC.02084-20</t>
  </si>
  <si>
    <t>The plasmid-mediated tet(X7) conferring high-level tigecycline resistance was identified in five mcr-1.1-positive Escherichia coli strains (ST10 [n = 3] and  ST155 [n = 2]) isolated from chickens in Egypt. Two fosfomycin-resistant  fosA4-carrying IncFII plasmids (∼79 kb in size) were detected. Transposase ISCR3  (IS91 family) is syntenic with tet(X7) in all isolates, suggesting its role in  the mobilization of tet(X7). To our knowledge, this is the first global report of  ST4-IncHI2 plasmids cocarrying tet(X7) and mcr-1.1 from chickens.</t>
  </si>
  <si>
    <t>Place: United States PMID: 33820767  PMCID: PMC8315911</t>
  </si>
  <si>
    <t>Sobhy, H.; Soliman, E. A.; Abd El-Tawab, A. A.; Elhofy, F. I.; Askora, A.; El-Nahas, E. M.; Wareth, G.; Ahmed, W.</t>
  </si>
  <si>
    <t>Isolation, Characterization, and Efficacy of Three Lytic Phages Infecting Multidrug-Resistant Salmonella Serovars from Poultry Farms in Egypt.</t>
  </si>
  <si>
    <t>Archives of Razi Institute</t>
  </si>
  <si>
    <t>10.22092/ari.2021.355760.1719</t>
  </si>
  <si>
    <t>Multidrug-resistant (MDR) Salmonella serovars are considered a significant threat to veterinary and public health. Developing new antimicrobial compounds that can  treat the infection caused by these notorious pathogens is a big challenge.  Bacteriophages can be adsorbed on and inhibit the growth of bacteria, providing  optimal and promising alternatives to chemical antimicrobial compounds against  foodborne pathogens due to their abundance in nature and high host specificity.  The objective of the current study was to isolate and characterize new phages  from poultry farms and sewage and to evaluate their efficacy against S.  Enteritidis isolates. The study reports three lytic phages designated as ϕSET1,  ϕSET2, and ϕSET3 isolated from poultry carcasses and sewage samples in Qalubiya  governorate Egypt. The effectiveness of phages was evaluated against  multidrug-resistant S. Enteritidis strains. Electron microscopy showed that these  phages belong to the Siphoviridae family. Phages were tested against 13 bacterial  strains to determine their host range. They could infect four S. Enteritidis and  one S. Typhimurium; however, they did not infect other tested bacterial species,  indicating their narrow infectivity. The bacteriophage's single-step growth  curves revealed a latent period of 20 min for ϕSET1 and 30 min for ϕSET2 and  ϕSET3. The isolated Salmonella phages prevented the growth of S. Enteritidis for  up to 18 hrs. The findings revealed that Salmonella phages could be used as  alternative natural antibacterial compounds to combat infection with MDR S.  Enteritidis in the poultry industry and represent a step forward to using large  panels of phages for eliminating Salmonella from the food chain.</t>
  </si>
  <si>
    <t>Place: Iran PMID: 34824744  PMCID: PMC8605860</t>
  </si>
  <si>
    <t>Smith, Anthony M.; Ismail, Husna; Henton, Maryke M.; Keddy, Karen H.</t>
  </si>
  <si>
    <t>Similarities between Salmonella Enteritidis isolated from humans and captive wild animals in South Africa.</t>
  </si>
  <si>
    <t>10.3855/jidc.5393</t>
  </si>
  <si>
    <t>INTRODUCTION: Salmonella is well recognized as an aetiological agent of gastrointestinal and diarrhoeal disease. Salmonella enterica serotype Enteritidis  (Salmonella Enteritidis) is one of the commonest serotypes associated with  foodborne illness. In South Africa, we compared Salmonella Enteritidis strains  isolated from humans with gastroenteritis and strains isolated from captive wild  animals, between June 2011 and July 2012. METHODOLOGY: Bacteria were  phenotypically characterized using standard microbiological techniques. Genotypic  relatedness of isolates was investigated by pulsed-field gel electrophoresis  (PFGE) analysis. RESULTS: a diversity of 27 PFGE patterns amongst 196 human  non-invasive isolates was shown; two PFGE patterns predominated and accounted for  74% of all human isolates. Human isolates showed a 12% prevalence rate for  nalidixic acid resistance. Animal isolates from 5 different sources were  investigated. With the exception of an isolate from a ground hornbill, all animal  isolates (jaguar, crocodile, lion and poultry) showed PFGE pattern matches to a  human isolate. Animal isolates showed susceptibility to all antimicrobial agents  tested, with the exception of nalidixic acid resistance in isolates from the lion  and poultry source. CONCLUSIONS: Our data showed similarities between Salmonella  Enteritidis strains isolated from humans and captive wild animals, suggesting a  probable common source for strains from humans and animals.</t>
  </si>
  <si>
    <t>Place: Italy PMID: 25500660</t>
  </si>
  <si>
    <t>Sithole, Viwe; Amoako, Daniel Gyamfi; Abia, Akebe Luther King; Perrett, Keith; Bester, Linda A.; Essack, Sabiha Y.</t>
  </si>
  <si>
    <t>Occurrence, Antimicrobial Resistance, and Molecular Characterization of Campylobacter spp. in Intensive Pig Production in South Africa.</t>
  </si>
  <si>
    <t>Pathogens (Basel, Switzerland)</t>
  </si>
  <si>
    <t>10.3390/pathogens10040439</t>
  </si>
  <si>
    <t>Campylobacter spp. are among the leading foodborne pathogens, causing campylobacteriosis, a zoonotic infection that results in bacterial  gastroenteritis and diarrheal disease in animals and humans. This study  investigated the molecular epidemiology of antibiotic-resistant Campylobacter  spp. isolated across the farm-to-fork-continuum in an intensive pig production  system in South Africa. Following ethical approval, samples were collected over  sixteen weeks from selected critical points (farm, transport, abattoir, and  retail) using a farm-to-fork sampling approach according to WHO-AGISAR  guidelines. Overall, 520 samples were investigated for the presence of  Campylobacter spp., which were putatively identified using selective media with  identity and speciation confirmed by polymerase chain reaction (PCR) of specific  genes. Resistance profiles were ascertained by the Kirby-Bauer disk diffusion  method. Antibiotic resistance and virulence genes were identified using PCR and  DNA sequencing. Clonal relatedness was determined using ERIC-PCR. Altogether,  378/520 (72.7%) samples were positive for Campylobacter spp., with Campylobacter  coli being the predominant species (73.3%), followed by Campylobacter jejuni  (17.7%); 8.9% of the isolates were classified as "other spp". Relatively high  resistance was observed in C. coli and C. jejuni to erythromycin (89% and 99%),  streptomycin (87% and 93%), tetracycline (82% and 96%), ampicillin (69% and 85%),  and ciprofloxacin (53% and 67%), respectively. Multidrug resistance (MDR) was  noted in 330 of the 378 (87.3%) isolates. The antibiotic resistance genes  observed were tetO (74.6%), bla(OXA-)(61) (2.9%), and cmeB (11.1%), accounting  for the resistance to tetracycline and ampicillin. The membrane efflux pump  (cmeB), conferring resistance to multiple antibiotics, was also detected in most  resistant isolates. Chromosomal mutations in gyrA (Thr-86-Ile) and 23S rRNA  (A2075G and A2074C) genes, conferring quinolone and erythromycin resistance,  respectively, were also found. Of the virulence genes tested, ciaB, dnaJ, pldA,  cdtA, cdtB, cdtC, and cadF were detected in 48.6%, 61.1%, 17.4%, 67.4%, 19.3%,  51%, and 5% of all Campylobacter isolates, respectively. Clonal analysis revealed  that isolates along the continuum were highly diverse, with isolates from the  same sampling points belonging to the same major ERIC-types. The study showed  relatively high resistance to antibiotics commonly used in intensive pig  production in South Africa with some evidence, albeit minimal, of transmission  across the farm-to-fork continuum. This, together with the virulence profiles  present in Campylobacter spp., presents a challenge to food safety and a  potential risk to human health, necessitating routine surveillance, antibiotic  stewardship, and comprehensive biosecurity in intensive pig production.</t>
  </si>
  <si>
    <t>Place: Switzerland PMID: 33917115  PMCID: PMC8067824</t>
  </si>
  <si>
    <t>Sibhat, B.; Molla Zewde, B.; Zerihun, A.; Muckle, A.; Cole, L.; Boerlin, P.; Wilkie, E.; Perets, A.; Mistry, K.; Gebreyes, W. A.</t>
  </si>
  <si>
    <t>Salmonella serovars and antimicrobial resistance profiles in beef cattle, slaughterhouse personnel and slaughterhouse environment in ethiopia.</t>
  </si>
  <si>
    <t>Zoonoses and public health</t>
  </si>
  <si>
    <t>10.1111/j.1863-2378.2009.01305.x</t>
  </si>
  <si>
    <t>The present study was undertaken to determine the occurrence, distribution and antimicrobial resistance profiles of Salmonella serovars in slaughter beef  cattle, slaughterhouse environment and personnel engaged in flaying and  evisceration during slaughtering process. A total of 800 samples (each sample  type, n = 100) consisting of swabs from hides, slaughterhouse personnel hands at  flaying and evisceration, rumen and caecal contents, mesenteric lymph nodes,  carcasses and holding pens were collected. Of the total 100 beef cattle examined,  14% were Salmonella positive in caecal content and/or mesenteric lymph nodes. Of  the various samples analysed, Salmonella was detected in 31% of hides, 19% of  rumen contents, 8% of mesenteric lymph nodes, 6% of caecal contents, 2% of  carcass swabs, 9% of palm swabs taken from the hands of personnel in the  slaughterhouse during flaying (7%) and evisceration (2%), and in 12% of holding  pen swabs. The Salmonella isolates (n = 87) belonged to eight different serovars  of which S. Anatum (n = 54) and S. Newport (19) were the major serovars and both  serovars were detected in all sample sources except in carcass swabs. Eighteen of  the 87 (20.7%) Salmonella serovars consisting of Newport (n = 14), Anatum (n = 3)  and Eastbourne (n = 1) were resistant to one or more antimicrobials. Among the  antimicrobial resistant Salmonella serovars, S. Newport was multidrug resistant  (15.6%) and exhibited resistance to streptomycin, sulphisoxazole and  tetracycline.</t>
  </si>
  <si>
    <t>Place: Germany PMID: 20042064</t>
  </si>
  <si>
    <t>Shittu, Olufunke B.; Uzairue, Leonard I.; Ojo, Olufemi E.; Obuotor, Tolulope M.; Folorunso, Jamiu B.; Raheem-Ademola, Ramota R.; Olanipekun, Grace; Ajose, Theresa; Medugu, Nubwa; Ebruke, Bernard; Obaro, Stephen K.</t>
  </si>
  <si>
    <t>Antimicrobial resistance and virulence genes in Salmonella enterica serovars isolated from droppings of layer chicken in two farms in Nigeria.</t>
  </si>
  <si>
    <t>Journal of applied microbiology</t>
  </si>
  <si>
    <t>10.1111/jam.15477</t>
  </si>
  <si>
    <t>AIM: This study aimed to investigate the isolation rate, antibiotic resistance and virulence genes of Salmonella enterica serovar from two commercial farms in  Nigeria. METHODS AND RESULTS: Salmonella isolation was performed according to the  United States Food and Drug Agency (USFDA) method. Serotyping, antimicrobial  susceptibility testing, detection of resistance and virulence genes were done  using the Kauffman-White Scheme, disc diffusion, minimum inhibitory concentration  and real-time polymerase chain reaction techniques. Salmonella serovars were  isolated from only farm A at 22/50 (44.0%) while none were isolated from farm B.  Salmonella Typhi, 9 (40.9%); Salmonella Typhimurium, 2 (9.1%), Salmonella  Enteritidis, 2 (9.1%), Salmonella Pullorum, 1 (4.5%), Salmonella Kentucky, 4  (18.2%) were identified while 4 (18.2%) were untypable. Sixteen isolates (72.7%)  showed multiple drug resistance and 17 different resistance profile types with  AMP-CHL-TRM-SXT as the most prevalent pattern. Resistance genes (blaTEM, 12/22  (54.5%) and virulence genes (InvA, sopB, mgtC and spi4D, 22/22 (100.0%), ssaQ,  16/22 (72.7%) and spvC, 13/22 (59.1%) were found, while blaSHV, blaCTX-M, floR,  tetA, tetB, tetG and LJSGI-1 genes were absent. CONCLUSION: Pathogenic Salmonella  were isolated from the chicken droppings in this study. Most of these strains  were resistant to antibiotics and possessed characteristics of virulence.  SIGNIFICANCE AND IMPACT OF THE STUDY: Chicken droppings from this study area  contained pathogenic strains of Salmonella and a rare occurrence of Salmonella  Typhi. The study revealed that the environment and the food chain could be at  risk of contamination of highly virulent and antimicrobial-resistant strains of  Salmonella. These could affect the profitability of the poultry industry and food  consumption. There is a need for caution in indiscriminate disposal of poultry  waste and the use of uncomposted chicken droppings in soil amendment.</t>
  </si>
  <si>
    <t>Place: England PMID: 35129256</t>
  </si>
  <si>
    <t>Shilangale, Renatus P.; Di Giannatale, Elisabetta; Chimwamurombe, Percy M.; Kaaya, Godwin P.</t>
  </si>
  <si>
    <t>Prevalence and antimicrobial resistance pattern of Salmonella in animal feed produced in Namibia.</t>
  </si>
  <si>
    <t>Veterinaria italiana</t>
  </si>
  <si>
    <t>The occurrence of Salmonella is a global challenge in the public health and food production sectors. Our study investigated the prevalence, serovar and  antimicrobial susceptibility of strains of Salmonella serovars isolated from  animal feed (meat-and-bone and blood meal) samples from two commercial abattoirs  in Namibia. A total of 650 samples (n=650) were examined for the presence of  Salmonella. Results showed that 10.9% (n=71) were positive for Salmonella. Of the  Salmonella serovars isolated, S. Chester was the most commonly isolated serovar  (19.7%), followed by S. Schwarzengrund at 12.7%. From the Salmonella isolates,  19.7% (n=14) were resistant to one or more of the antimicrobials (nalidixic acid,  trimethoprim-sulfamethoxazole, sulfisoxazole, streptomycin and/or tetracycline),  whereas 80.3% (n=57) were susceptible to all 16 antimicrobials tested. Resistance  to sulfisoxazole and the trimethroprimsuflamethoxazole combination were the most  common. The resistant isolates belonged to ten different Salmonella serovars. The  susceptibility of most of the Salmonella isolated to the antimicrobials tested  indicates that anti-microbial resistance is not as common and extensive in  Namibia as has been reported in many other countries. It also appears that there  is a range of antimicrobials available that are effective in managing Salmonella  infections in Namibia. However, there is some evidence that resistance is  developing and this will need further monitoring to ensure it does not become a  problem.</t>
  </si>
  <si>
    <t>Place: Italy PMID: 22718330</t>
  </si>
  <si>
    <t>Conference proceedings</t>
  </si>
  <si>
    <t>Shay, Jerry W.; Homma, Noriko; Zhou, Ruyun; Naseer, Muhammad Imran; Chaudhary, Adeel G.; Al-Qahtani, Mohammed; Hirokawa, Nobutaka; Goudarzi, Maryam; Fornace, Albert J. Jr; Baeesa, Saleh; Hussain, Deema; Bangash, Mohammed; Alghamdi, Fahad; Schulten, Hans-Juergen; Carracedo, Angel; Khan, Ishaq; Qashqari, Hanadi; Madkhali, Nawal; Saka, Mohamad; Saini, Kulvinder S.; Jamal, Awatif; Al-Maghrabi, Jaudah; Abuzenadah, Adel; Chaudhary, Adeel; Al Qahtani, Mohammed; Damanhouri, Ghazi; Alkhatabi, Heba; Goodeve, Anne; Crookes, Laura; Niksic, Nikolas; Beauchamp, Nicholas; Abuzenadah, Adel M.; Vaught, Jim; Budowle, Bruce; Assidi, Mourad; Buhmeida, Abdelbaset; Al-Maghrabi, Jaudah; Buhmeida, Abdelbaset; Assidi, Mourad; Merdad, Leena; Kumar, Sudhir; Miura, Sayaka; Gomez, Karen; Carracedo, Angel; Rasool, Mahmood; Rebai, Ahmed; Karim, Sajjad; Eldin, Hend F. Nour; Abusamra, Heba; Alhathli, Elham M.; Salem, Nada; Al-Qahtani, Mohammed H.; Kumar, Sudhir; Faheem, Hossam; Agarwa, Ashok; Nieschlag, Eberhard; Wistuba, Joachim; Damm, Oliver S.; Beg, Mohd A.; Abdel-Meguid, Taha A.; Mosli, Hisham A.; Bajouh, Osama S.; Abuzenadah, Adel M.; Al-Qahtani, Mohammed H.; Coskun, Serdar; Abu-Elmagd, Muhammad; Buhmeida, Abdelbaset; Dallol, Ashraf; Al-Maghrabi, Jaudah; Hakamy, Sahar; Al-Qahtani, Wejdan; Al-Harbi, Asia; Hussain, Shireen; Assidi, Mourad; Al-Qahtani, Mohammed; Abuzenadah, Adel; Ozkosem, Burak; DuBois, Rick; Messaoudi, Safia S.; Dandana, Maryam T.; Mahjoub, Touhami; Almawi, Wassim Y.; Abdalla, S.; Al-Aama, M. Nabil; Elzawahry, Asmaa; Takahashi, Tsuyoshi; Mimaki, Sachiyo; Furukawa, Eisaku; Nakatsuka, Rie; Kurosaka, Isao; Nishigaki, Takahiko; Nakamura, Hiromi; Serada, Satoshi; Naka, Tetsuji; Hirota, Seiichi; Shibata, Tatsuhiro; Tsuchihara, Katsuya; Nishida, Toshirou; Kato, Mamoru; Mehmood, Sajid; Ashraf, Naeem Mahmood; Asif, Awais; Bilal, Muhammad; Mehmood, Malik Siddique; Hussain, Aadil; Jamal, Qazi Mohammad Sajid; Siddiqui, Mughees Uddin; Alzohairy, Mohammad A.; Al Karaawi, Mohammad A.; Nedjadi, Taoufik; Al-Maghrabi, Jaudah; Assidi, Mourad; Al-Khattabi, Heba; Al-Ammari, Adel; Al-Sayyad, Ahmed; Buhmeida, Abdelbaset; Al-Qahtani, Mohammed; Zitouni, Hédia; Raguema, Nozha; Ali, Marwa Ben; Malah, Wided; Lfalah, Raja; Almawi, Wassim; Mahjoub, Touhami; Elanbari, Mohammed; Ptitsyn, Andrey; Mahjoub, Sana; El Ghali, Rabeb; Achour, Bechir; Amor, Nidhal Ben; Assidi, Mourad; N’siri, Brahim; Morjani, Hamid; Nedjadi, Taoufik; Al-Ammari, Adel; Al-Sayyad, Ahmed; Salem, Nada; Azhar, Esam; Al-Maghrabi, Jaudah; Chayeb, Vera; Dendena, Maryam; Zitouni, Hedia; Zouari-Limayem, Khedija; Mahjoub, Touhami; Refaat, Bassem; Ashshi, Ahmed M.; Batwa, Sarah A.; Ramadan, Hazem; Awad, Amal; Ateya, Ahmed; El-Shemi, Adel Galal Ahmed; Ashshi, Ahmad; Basalamah, Mohammed; Na, Youjin; Yun, Chae-Ok; El-Shemi, Adel Galal Ahmed; Ashshi, Ahmad; Basalamah, Mohammed; Na, Youjin; Yun, Chae-Ok; El-Shemi, Adel Galal; Refaat, Bassem; Kensara, Osama; Abdelfattah, Amr; Dheeb, Batol Imran; Al-Halbosiy, Mohammed M. F.; Al lihabi, Rghad Kadhim; Khashman, Basim Mohammed; Laiche, Djouhri; Adeel, Chaudhary; Taoufik, Nedjadi; Al-Afghani, Hani; Łastowska, Maria; Al-Balool, Haya H.; Sheth, Harsh; Mercer, Emma; Coxhead, Jonathan M.; Redfern, Chris P. F.; Peters, Heiko; Burt, Alastair D.; Santibanez-Koref, Mauro; Bacon, Chris M.; Chesler, Louis; Rust, Alistair G.; Adams, David J.; Williamson, Daniel; Clifford, Steven C.; Jackson, Michael S.; Singh, Mala; Mansuri, Mohmmad Shoab; Jadeja, Shahnawaz D.; Patel, Hima; Marfatia, Yogesh S.; Begum, Rasheedunnisa; Mohamed, Amal M.; Kamel, Alaa K.; Helmy, Nivin A.; Hammad, Sayda A.; Kayed, Hesham F.; Shehab, Marwa I.; El Gerzawy, Assad; Ead, Maha M.; Ead, Ola M.; Mekkawy, Mona; Mazen, Innas; El-Ruby, Mona; Shahid, S. M. A.; Jamal, Qazi Mohammad Sajid; Arif, J. M.; Lohani, Mohtashim; Imen, Moumni; Leila, Chaouch; Houyem, Ouragini; Kais, Douzi; Fethi, Chaouachi Dorra Mellouli; Mohamed, Bejaoui; Salem, Abbes; Faggad, Areeg; Gebreslasie, Amanuel T.; Zaki, Hani Y.; Abdalla, Badreldin E.; AlShammari, Maha S.; Al-Ali, Rhaya; Al-Balawi, Nader; Al-Enazi, Mansour; Al-Muraikhi, Ali; Busaleh, Fadi; Al-Sahwan, Ali; Borgio, Francis; Sayyed, Abdulazeez; Al-Ali, Amein; Acharya, Sadananda; Zaki, Maha S.; El-Bassyouni, Hala T.; Shehab, Marwa I.; Elshal, Mohammed F.; M., Kaleemuddin; Aldahlawi, Alia M.; Saadah, Omar; McCoy, J. Philip; El-Tarras, Adel E.; Awad, Nabil S.; Alharthi, Abdulla A.; Ibrahim, Mohamed M. M.; Alsehli, Haneen S.; Dallol, Ashraf; Gari, Abdullah M.; Abbas, Mohammed M.; Kadam, Roaa A.; Gari, Mazen M.; Alkaff, Mohmmed H.; Abuzenadah, Adel M.; Gari, Mamdooh A.; Abusamra, Heba; Karim, Sajjad; eldin, Hend F. Nour; Alhathli, Elham M.; Salem, Nada; Kumar, Sudhir; Al-Qahtani, Mohammed H.; Moradi, Fatima A.; Rashidi, Omran M.; Awan, Zuhier A.; Kaya, Ibrahim Hamza; Al-Harazi, Olfat; Colak, Dilek; Alkousi, Nabila A.; Athanasopoulos, Takis; Bahmaid, Afnan O.; Alhwait, Etimad A.; Gari, Mamdooh A.; Alsehli, Haneen S.; Abbas, Mohammed M.; Alkaf, Mohammed H.; Kadam, Roaa; Dallol, Ashraf; Kalamegam, Gauthaman; Eldin, Hend F. Nour; Karim, Sajjad; Abusamra, Heba; Alhathli, Elham; Salem, Nada; Al-Qahtani, Mohammed H.; Kumar, Sudhir; Alsayed, Salma N.; Aljohani, Fawziah H.; Habeeb, Samaher M.; Almashali, Rawan A.; Basit, Sulman; Ahmed, Samia M.; Sharma, Rakesh; Agarwal, Ashok; Durairajanayagam, Damayanthi; Samanta, Luna; Abu-Elmagd, Muhammad; Abuzenadah, Adel M.; Sabanegh, Edmund S.; Assidi, Mourad; Al-Qahtani, Mohammed; Agarwal, Ashok; Sharma, Rakesh; Samanta, Luna; Durairajanayagam, Damayanthi; Assidi, Mourad; Abu-Elmagd, Muhammad; Al-Qahtani, Mohammed; Abuzenadah, Adel M.; Sabanegh, Edmund S.; Samanta, Luna; Agarwal, Ashok; Sharma, Rakesh; Cui, Zhihong; Assidi, Mourad; Abuzenadah, Adel M.; Abu-Elmagd, Muhammad; Al-Qahtani, Mohammed; Alboogmi, Alaa A.; Alansari, Nuha A.; Al-Quaiti, Maha M.; Ashgan, Fai T.; Bandah, Afnan; Jamal, Hasan S.; Rozi, Abdullraheem; Mirza, Zeenat; Abuzenadah, Adel M.; Karim, Sajjad; Al-Qahtani, Mohammed H.; Karim, Sajjad; Schulten, Hans-Juergen; Al Sayyad, Ahmad J.; Farsi, Hasan M. A.; Al-Maghrabi, Jaudah A.; Mirza, Zeenat; Alotibi, Reem; Al-Ahmadi, Alaa; Alansari, Nuha A.; Albogmi, Alaa A.; Al-Quaiti, Maha M.; Ashgan, Fai T.; Bandah, Afnan; Al-Qahtani, Mohammed H.; Ebiya, Rasha A.; Darwish, Samia M.; Montaser, Metwally M.; Abusamra, Heba; Bajic, Vladimir B.; Al-Maghrabi, Jaudah; Gomaa, Wafaey; Hanbazazh, Mehenaz; Al-Ahwal, Mahmoud; Al-Harbi, Asia; Al-Qahtani, Wejdan; Hakamy, Saher; Baba, Ghali; Buhmeida, Abdelbaset; Al-Qahtani, Mohammed; Al-Maghrabi, Jaudah; Al-Harbi, Abdullah; Al-Ahwal, Mahmoud; Al-Harbi, Asia; Al-Qahtani, Wejdan; Hakamy, Sahar; Baba, Ghalia; Buhmeida, Abdelbaset; Al-Qahtani, Mohammed; Alhathli, Elham M.; Karim, Sajjad; Salem, Nada; Eldin, Hend Nour; Abusamra, Heba; Kumar, Sudhir; Al-Qahtani, Mohammed H.; Alyamani, Aisha A.; Kalamegam, Gauthaman; Alhwait, Etimad A.; Gari, Mamdooh A.; Abbas, Mohammed M.; Alkaf, Mohammed H.; Alsehli, Haneen S.; Kadam, Roaa A.; Al-Qahtani, Mohammed; Gadi, Rawan; Buhmeida, Abdelbaset; Assidi, Mourad; Chaudhary, Adeel; Merdad, Leena; Alfakeeh, Saadiah M.; Alhwait, Etimad A.; Gari, Mamdooh A.; Abbas, Mohammed M.; Alkaf, Mohammed H.; Alsehli, Haneen S.; Kadam, Roaa; Kalamegam, Gauthaman; Ghazala, Rubi; Mathew, Shilu; Hamed, M. Haroon; Assidi, Mourad; Al-Qahtani, Mohammed; Qadri, Ishtiaq; Mathew, Shilu; Mira, Lobna; Shaabad, Manal; Hussain, Shireen; Assidi, Mourad; Abu-Elmagd, Muhammad; Al-Qahtani, Mohammed; Mathew, Shilu; Shaabad, Manal; Mira, Lobna; Hussain, Shireen; Assidi, Mourad; Abu-Elmagd, Muhammad; Al-Qahtani, Mohammed; Rebai, Ahmed; Assidi, Mourad; Buhmeida, Abdelbaset; Abu-Elmagd, Muhammad; Dallol, Ashraf; Shay, Jerry W.; Almutairi, Mikhlid H.; Ambers, Angie; Churchill, Jennifer; King, Jonathan; Stoljarova, Monika; Gill-King, Harrell; Assidi, Mourad; Abu-Elmagd, Muhammad; Buhmeida, Abdelbaset; Al-Qatani, Muhammad; Budowle, Bruce; Abu-Elmagd, Muhammad; Ahmed, Farid; Dallol, Ashraf; Assidi, Mourad; Almagd, Taha Abo; Hakamy, Sahar; Agarwal, Ashok; Al-Qahtani, Muhammad; Abuzenadah, Adel; Karim, Sajjad; Schulten, Hans-Juergen; Al Sayyad, Ahmad J.; Farsi, Hasan M. A.; Al-Maghrabi, Jaudah A.; Buhmaida, Abdelbaset; Mirza, Zeenat; Alotibi, Reem; Al-Ahmadi, Alaa; Alansari, Nuha A.; Albogmi, Alaa A.; Al-Quaiti, Maha M.; Ashgan, Fai T.; Bandah, Afnan; Al-Qahtani, Mohammed H.; Satar, Rukhsana; Rasool, Mahmood; Ahmad, Waseem; Nazam, Nazia; Lone, Mohamad I.; Naseer, Muhammad I.; Jamal, Mohammad S.; Zaidi, Syed K.; Pushparaj, Peter N.; Jafri, Mohammad A.; Ansari, Shakeel A.; Alqahtani, Mohammed H.; Bashier, Hanan; Al Qahtani, Abrar; Mathew, Shilu; Nour, Amal M.; Alkhatabi, Heba; Zenadah, Adel M. Abu; Buhmeida, Abdelbaset; Assidi, Mourad; Al Qahtani, Muhammed; Faheem, Muhammad; Mathew, Shilu; Mathew, Shiny; Pushparaj, Peter Natesan; Al-Qahtani, Mohammad H.; Alhadrami, Hani A.; Dallol, Ashraf; Abuzenadah, Adel; Hussein, Ibtessam R.; Chaudhary, Adeel G.; Bader, Rima S.; Bassiouni, Randa; Alquaiti, Maha; Ashgan, Fai; Schulten, Hans; Alama, Mohamed Nabil; Al Qahtani, Mohammad H.; Lone, Mohammad I.; Nizam, Nazia; Ahmad, Waseem; Jafri, Mohammad A.; Rasool, Mahmood; Ansari, Shakeel A.; Al-Qahtani, Muhammed H.; Alshihri, Eradah; Abu-Elmagd, Muhammad; Alharbi, Lina; Assidi, Mourad; Al-Qahtani, Mohammed; Mathew, Shilu; Natesan, Peter Pushparaj; Al Qahtani, Muhammed; Kalamegam, Gauthaman; Pushparaj, Peter Natesan; Khan, Fazal; Kadam, Roaa; Ahmed, Farid; Assidi, Mourad; Sait, Khalid Hussain Wali; Anfinan, Nisreen; Al Qahtani, Mohammed; Naseer, Muhammad I.; Chaudhary, Adeel G.; Jamal, Mohammad S.; Mathew, Shilu; Mira, Lobna S.; Pushparaj, Peter N.; Ansari, Shakeel A.; Rasool, Mahmood; AlQahtani, Mohammed H.; Naseer, Muhammad I.; Chaudhary, Adeel G.; Mathew, Shilu; Mira, Lobna S.; Jamal, Mohammad S.; Sogaty, Sameera; Bassiouni, Randa I.; Rasool, Mahmood; AlQahtani, Mohammed H.; Rasool, Mahmood; Ansari, Shakeel A.; Jamal, Mohammad S.; Pushparaj, Peter N.; Sibiani, Abdulrahman M. S.; Ahmad, Waseem; Buhmeida, Abdelbaset; Jafri, Mohammad A.; Warsi, Mohiuddin K.; Naseer, Muhammad I.; Al-Qahtani, Mohammed H.; Rubi; Kumar, Kundan; Naqvi, Ahmad A. T.; Ahmad, Faizan; Hassan, Md I.; Jamal, Mohammad S.; Rasool, Mahmood; AlQahtani, Mohammed H.; Ali, Ashraf; Jarullah, Jummanah; Rasool, Mahmood; Buhmeida, Abdelbasit; Khan, Shahida; Abdussami, Ghufrana; Mahfooz, Maryam; Kamal, Mohammad A.; Damanhouri, Ghazi A.; Jamal, Mohammad S.; Jarullah, Bushra; Jarullah, Jummanah; Jarullah, Mohammad S. S.; Ali, Ashraf; Rasool, Mahmood; Jamal, Mohammad S.; Assidi, Mourad; Abu-Elmagd, Muhammad; Bajouh, Osama; Pushparaj, Peter Natesan; Al-Qahtani, Mohammed; Abuzenadah, Adel; Jamal, Mohammad S.; Jarullah, Jummanah; Mathkoor, Abdulah E. A.; Alsalmi, Hashim M. A.; Oun, Anas M. M.; Damanhauri, Ghazi A.; Rasool, Mahmood; AlQahtani, Mohammed H.; Naseer, Muhammad I.; Rasool, Mahmood; Sogaty, Sameera; Chudhary, Adeel G.; Abutalib, Yousif A.; Merico, Daniele; Walker, Susan; Marshall, Christian R.; Zarrei, Mehdi; Scherer, Stephen W.; Al-Qahtani, Mohammad H.; Naseer, Muhammad I.; Faheem, Muhammad; Chaudhary, Adeel G.; Rasool, Mahmood; Kalamegam, Gauthaman; Ashgan, Fai Talal; Assidi, Mourad; Ahmed, Farid; Zaidi, Syed Kashif; Jan, Mohammed M.; Al-Qahtani, Mohammad H.; Al-Zahrani, Maryam; Lary, Sahira; Hakamy, Sahar; Dallol, Ashraf; Al-Ahwal, Mahmoud; Al-Maghrabi, Jaudah; Dermitzakis, Emmanuel; Abuzenadah, Adel; Buhmeida, Abdelbaset; Al-Qahtani, Mohammed; Al-refai, Abeer A.; Saleh, Mona; Yassien, Rehab I.; Kamel, Mahmmoud; Habeb, Rabab M.; Filimban, Najlaa; Dallol, Ashraf; Ghannam, Nadia; Al-Qahtani, Mohammed; Abuzenadah, Adel Mohammed; Bibi, Fehmida; Akhtar, Sana; Azhar, Esam I.; Yasir, Muhammad; Nasser, Muhammad I.; Jiman-Fatani, Asif A.; Sawan, Ali; Lahzah, Ruaa A.; Ali, Asho; Hassan, Syed A.; Hasnain, Seyed E.; Tayubi, Iftikhar A.; Abujabal, Hamza A.; Magrabi, Alaa O.; Khan, Fazal; Kalamegam, Gauthaman; Pushparaj, Peter Natesan; Abuzenada, Adel; Kumosani, Taha Abduallah; Barbour, Elie; Al-Qahtani, Mohammed; Shabaad, Manal; Mathew, Shilu; Dallol, Ashraf; Merdad, Adnan; Buhmeida, Abdelbaset; Al-Qahtani, Mohammed; Assidi, Mourad; Abu-Elmagd, Muhammad; Gauthaman, Kalamegam; Gari, Mamdooh; Chaudhary, Adeel; Abuzenadah, Adel; Pushparaj, Peter Natesan; Al-Qahtani, Mohammed; Hassan, Syed A.; Tayubi, Iftikhar A.; Aljahdali, Hani M. A.; Al Nono, Reham; Gari, Mamdooh; Alsehli, Haneen; Ahmed, Farid; Abbas, Mohammed; Kalamegam, Gauthaman; Al-Qahtani, Mohammed; Mathew, Shilu; Khan, Fazal; Rasool, Mahmood; Jamal, Mohammed Sarwar; Naseer, Muhammad Imran; Mirza, Zeenat; Karim, Sajjad; Ansari, Shakeel; Assidi, Mourad; Kalamegam, Gauthaman; Gari, Mamdooh; Chaudhary, Adeel; Abuzenadah, Adel; Pushparaj, Peter Natesan; Al-Qahtani, Mohammed; Abu-Elmagd, Muhammad; Kalamegam, Gauthaman; Kadam, Roaa; Alghamdi, Mansour A.; Shamy, Magdy; Costa, Max; Khoder, Mamdouh I.; Assidi, Mourad; Pushparaj, Peter Natesan; Gari, Mamdooh; Al-Qahtani, Mohammed; Kharrat, Najla; Belmabrouk, Sabrine; Abdelhedi, Rania; Benmarzoug, Riadh; Assidi, Mourad; Al Qahtani, Mohammed H.; Rebai, Ahmed; Dhamanhouri, Ghazi; Pushparaj, Peter Natesan; Noorwali, Abdelwahab; Alwasiyah, Mohammad Khalid; Bahamaid, Afnan; Alfakeeh, Saadiah; Alyamani, Aisha; Alsehli, Haneen; Abbas, Mohammed; Gari, Mamdooh; Mobasheri, Ali; Kalamegam, Gauthaman; Al-Qahtani, Mohammed; Faheem, Muhammad; Mathew, Shilu; Pushparaj, Peter Natesan; Al-Qahtani, Mohammad H.; Mathew, Shilu; Faheem, Muhammad; Mathew, Shiny; Pushparaj, Peter Natesan; Al-Qahtani, Mohammad H.; Jamal, Mohammad Sarwar; Zaidi, Syed Kashif; Khan, Raziuddin; Bhatia, Kanchan; Al-Qahtani, Mohammed H.; Ahmad, Saif; AslamTayubi, Iftikhar; Tripathi, Manish; Hassan, Syed Asif; Shrivastava, Rahul; Tayubi, Iftikhar A.; Hassan, Syed; Abujabal, Hamza A. S.; Shah, Ishani; Jarullah, Bushra; Jamal, Mohammad S.; Jarullah, Jummanah; Sheikh, Ishfaq A.; Ahmad, Ejaz; Jamal, Mohammad S.; Rehan, Mohd; Abu-Elmagd, Muhammad; Tayubi, Iftikhar A.; AlBasri, Samera F.; Bajouh, Osama S.; Turki, Rola F.; Abuzenadah, Adel M.; Damanhouri, Ghazi A.; Beg, Mohd A.; Al-Qahtani, Mohammed; Hammoudah, Sahar A. F.; AlHarbi, Khalid M.; El-Attar, Lama M.; Darwish, Ahmed M. Z.; Ibrahim, Sara M.; Dallol, Ashraf; Choudhry, Hani; Abuzenadah, Adel; Awlia, Jalaludden; Chaudhary, Adeel; Ahmed, Farid; Al-Qahtani, Mohammed; Jafri, Mohammad A.; Abu-Elmagd, Muhammad; Assidi, Mourad; Al-Qahtani, Mohammed; khan, Imran; Yasir, Muhammad; Azhar, Esam I.; Al-basri, Sameera; Barbour, Elie; Kumosani, Taha; Khan, Fazal; Kalamegam, Gauthaman; Pushparaj, Peter Natesan; Abuzenada, Adel; Kumosani, Taha Abduallah; Barbour, Elie; EL Sayed, Heba M.; Hafez, Eman A.; Schulten, Hans-Juergen; Elaimi, Aisha Hassan; Hussein, Ibtessam R.; Bassiouni, Randa Ibrahim; Alwasiyah, Mohammad Khalid; Wintle, Richard F.; Chaudhary, Adeel; Scherer, Stephen W.; Al-Qahtani, Mohammed; Mirza, Zeenat; Pillai, Vikram Gopalakrishna; Karim, Sajjad; Sharma, Sujata; Kaur, Punit; Srinivasan, Alagiri; Singh, Tej P.; Al-Qahtani, Mohammed; Alotibi, Reem; Al-Ahmadi, Alaa; Al-Adwani, Fatima; Hussein, Deema; Karim, Sajjad; Al-Sharif, Mona; Jamal, Awatif; Al-Ghamdi, Fahad; Al-Maghrabi, Jaudah; Baeesa, Saleh S.; Bangash, Mohammed; Chaudhary, Adeel; Schulten, Hans-Juergen; Al-Qahtani, Mohammed; Faheem, Muhammad; Pushparaj, Peter Natesan; Mathew, Shilu; Kumosani, Taha Abdullah; Kalamegam, Gauthaman; Al-Qahtani, Mohammed; Al-Allaf, Faisal A.; Abduljaleel, Zainularifeen; Alashwal, Abdullah; Taher, Mohiuddin M.; Bouazzaoui, Abdellatif; Abalkhail, Halah; Ba-Hammam, Faisal A.; Athar, Mohammad; Kalamegam, Gauthaman; Pushparaj, Peter Natesan; Abu-Elmagd, Muhammad; Ahmed, Farid; Sait, Khalid HussainWali; Anfinan, Nisreen; Gari, Mamdooh; Chaudhary, Adeel; Abuzenadah, Adel; Assidi, Mourad; Al-Qahtani, Mohammed; Mami, Naira Ben; Haffani, Yosr Z.; Medhioub, Mouna; Hamzaoui, Lamine; Cherif, Ameur; Azouz, Msadok; Kalamegam, Gauthaman; Khan, Fazal; Mathew, Shilu; Nasser, Mohammed Imran; Rasool, Mahmood; Ahmed, Farid; Pushparaj, Peter Natesan; Al-Qahtani, Mohammed; Turkistany, Shereen A.; Al-harbi, Lina M.; Dallol, Ashraf; Sabir, Jamal; Chaudhary, Adeel; Abuzenadah, Adel; Al-Madoudi, Basmah; Al-Aslani, Bayan; Al-Harbi, Khulud; Al-Jahdali, Rwan; Qudaih, Hanadi; Al Hamzy, Emad; Assidi, Mourad; Al Qahtani, Mohammed; Ilyas, Asad M.; Ahmed, Youssri; Gari, Mamdooh; Ahmed, Farid; Alqahtani, Mohammed; Salem, Nada; Karim, Sajjad; Alhathli, Elham M.; Abusamra, Heba; Eldin, Hend F. Nour; Al-Qahtani, Mohammed H.; Kumar, Sudhir; Al-Adwani, Fatima; Hussein, Deema; Al-Sharif, Mona; Jamal, Awatif; Al-Ghamdi, Fahad; Al-Maghrabi, Jaudah; Baeesa, Saleh S.; Bangash, Mohammed; Chaudhary, Adeel; Al-Qahtani, Mohammed; Schulten, Hans-Juergen; Alamandi, Alaa; Alotibi, Reem; Hussein, Deema; Karim, Sajjad; Al-Maghrabi, Jaudah; Al-Ghamdi, Fahad; Jamal, Awatif; Baeesa, Saleh S.; Bangash, Mohammed; Chaudhary, Adeel; Schulten, Hans-Juergen; Al-Qahtani, Mohammed; Subhi, Ohoud; Bagatian, Nadia; Karim, Sajjad; Al-Johari, Adel; Al-Hamour, Osman Abdel; Al-Aradati, Hosam; Al-Mutawa, Abdulmonem; Al-Mashat, Faisal; Al-Maghrabi, Jaudah; Schulten, Hans-Juergen; Al-Qahtani, Mohammad; Bagatian, Nadia; Subhi, Ohoud; Karim, Sajjad; Al-Johari, Adel; Al-Hamour, Osman Abdel; Al-Mutawa, Abdulmonem; Al-Aradati, Hosam; Al-Mashat, Faisal; Al-Qahtani, Mohammad; Schulten, Hans-Juergen; Al-Maghrabi, Jaudah; shah, Muhammad W.; Yasir, Muhammad; Azhar, Esam I.; Al-Masoodi, Saad; Haffani, Yosr Z.; Azouz, Msadok; Khamla, Emna; Jlassi, Chaima; Masmoudi, Ahmed S.; Cherif, Ameur; Belbahri, Lassaad; Al-Khayyat, Shadi; Attas, Roba; Abu-Sanad, Atlal; Abuzinadah, Mohammed; Merdad, Adnan; Dallol, Ashraf; Chaudhary, Adeel; Al-Qahtani, Mohammed; Abuzenadah, Adel; Bouazzi, Habib; Trujillo, Carlos; Alwasiyah, Mohammad Khalid; Al-Qahtani, Mohammed; Alotaibi, Maha; Nassir, Rami; Sheikh, Ishfaq A.; Kamal, Mohammad A.; Jiffri, Essam H.; Ashraf, Ghulam M.; Beg, Mohd A.; Aziz, Mohammad A.; Ali, Rizwan; Rasool, Mahmood; Jamal, Mohammad S.; Samman, Nusaibah; Abdussami, Ghufrana; Periyasamy, Sathish; Warsi, Mohiuddin K.; Aldress, Mohammed; Al Otaibi, Majed; Al Yousef, Zeyad; Boudjelal, Mohamed; Buhmeida, Abdelbasit; Al-Qahtani, Mohammed H.; AlAbdulkarim, Ibrahim; Ghazala, Rubi; Mathew, Shilu; Hamed, M. Haroon; Assidi, Mourad; Al-Qahtani, Mohammed; Qadri, Ishtiaq; Sheikh, Ishfaq A.; Abu-Elmagd, Muhammad; Turki, Rola F.; Damanhouri, Ghazi A.; Beg, Mohd A.; Suhail, Mohd; Qureshi, Abid; Jamal, Adil; Pushparaj, Peter Natesan; Al-Qahtani, Mohammad; Qadri, Ishtiaq; El-Readi, Mahmoud Z.; Eid, Safaa Y.; Wink, Michael; Isa, Ahmed M.; Alnuaim, Lulu; Almutawa, Johara; Abu-Rafae, Basim; Alasiri, Saleh; Binsaleh, Saleh; Nazam, Nazia; Lone, Mohamad I.; Ahmad, Waseem; Ansari, Shakeel A.; Alqahtani, Mohamed H.</t>
  </si>
  <si>
    <t>Abstracts from the 3rd International Genomic Medicine Conference (3rd IGMC 2015) : Jeddah, Kingdom of Saudi Arabia. 30 November - 3 December 2015.</t>
  </si>
  <si>
    <t>BMC genomics</t>
  </si>
  <si>
    <t>10.1186/s12864-016-2858-0</t>
  </si>
  <si>
    <t>O1 Regulation of genes by telomere length over long distances Jerry W. Shay O2 The microtubule destabilizer KIF2A regulates the postnatal establishment of  neuronal circuits in addition to prenatal cell survival, cell migration, and axon  elongation, and its loss leading to malformation of cortical development and  severe epilepsy Noriko Homma, Ruyun Zhou, Muhammad Imran Naseer, Adeel G.  Chaudhary, Mohammed Al-Qahtani, Nobutaka Hirokawa O3 Integration of metagenomics  and metabolomics in gut microbiome research Maryam Goudarzi, Albert J. Fornace  Jr. O4 A unique integrated system to discern pathogenesis of central nervous  system tumors Saleh Baeesa, Deema Hussain, Mohammed Bangash, Fahad Alghamdi,  Hans-Juergen Schulten, Angel Carracedo, Ishaq Khan, Hanadi Qashqari, Nawal  Madkhali, Mohamad Saka, Kulvinder S. Saini, Awatif Jamal, Jaudah Al-Maghrabi,  Adel Abuzenadah, Adeel Chaudhary, Mohammed Al Qahtani, Ghazi Damanhouri O5 RPL27A  is a target of miR-595 and deficiency contributes to ribosomal dysgenesis Heba  Alkhatabi O6 Next generation DNA sequencing panels for haemostatic and platelet  disorders and for Fanconi anaemia in routine diagnostic service Anne Goodeve,  Laura Crookes, Nikolas Niksic, Nicholas Beauchamp O7 Targeted sequencing panels  and their utilization in personalized medicine Adel M. Abuzenadah O8  International biobanking in the era of precision medicine Jim Vaught O9 Biobank  and biodata for clinical and forensic applications Bruce Budowle, Mourad Assidi,  Abdelbaset Buhmeida O10 Tissue microarray technique: a powerful adjunct tool for  molecular profiling of solid tumors Jaudah Al-Maghrabi O11 The CEGMR biobanking  unit: achievements, challenges and future plans Abdelbaset Buhmeida, Mourad  Assidi, Leena Merdad O12 Phylomedicine of tumors Sudhir Kumar, Sayaka Miura,  Karen Gomez O13 Clinical implementation of pharmacogenomics for colorectal cancer  treatment Angel Carracedo, Mahmood Rasool O14 From association to causality:  translation of GWAS findings for genomic medicine Ahmed Rebai O15 E-GRASP: an  interactive database and web application for efficient analysis of  disease-associated genetic information Sajjad Karim, Hend F Nour Eldin, Heba  Abusamra, Elham M Alhathli, Nada Salem, Mohammed H Al-Qahtani, Sudhir Kumar O16  The supercomputer facility “AZIZ” at KAU: utility and future prospects Hossam  Faheem O17 New research into the causes of male infertility Ashok Agarwa O18 The  Klinefelter syndrome: recent progress in pathophysiology and management Eberhard  Nieschlag, Joachim Wistuba, Oliver S. Damm, Mohd A. Beg, Taha A. Abdel-Meguid,  Hisham A. Mosli, Osama S. Bajouh, Adel M. Abuzenadah, Mohammed H. Al-Qahtani O19  A new look to reproductive medicine in the era of genomics Serdar Coskun P1 Wnt  signalling receptors expression in Saudi breast cancer patients Muhammad  Abu-Elmagd, Abdelbaset Buhmeida, Ashraf Dallol, Jaudah Al-Maghrabi, Sahar Hakamy,  Wejdan Al-Qahtani, Asia Al-Harbi, Shireen Hussain, Mourad Assidi, Mohammed  Al-Qahtani, Adel Abuzenadah P2 Analysis of oxidative stress interactome during  spermatogenesis: a systems biology approach to reproduction Burak Ozkosem, Rick  DuBois P3 Interleukin-18 gene variants are strongly associated with idiopathic  recurrent pregnancy loss. Safia S Messaoudi, Maryam T Dandana, Touhami Mahjoub,  Wassim Y Almawi P4 Effect of environmental factors on gene-gene and  gene-environment reactions: model and theoretical study applied to environmental  interventions using genotype S. Abdalla, M. Nabil Al-Aama P5 Genomics and  transcriptomic analysis of imatinib resistance in gastrointestinal stromal tumor  Asmaa Elzawahry, Tsuyoshi Takahashi, Sachiyo Mimaki, Eisaku Furukawa, Rie  Nakatsuka, Isao Kurosaka, Takahiko Nishigaki, Hiromi Nakamura, Satoshi Serada,  Tetsuji Naka, Seiichi Hirota, Tatsuhiro Shibata, Katsuya Tsuchihara, Toshirou  Nishida, Mamoru Kato P6 In-Silico analysis of putative HCV epitopes against  Pakistani human leukocyte antigen background: an approach towards development of  future vaccines for Pakistani population Sajid Mehmood, Naeem Mahmood Ashraf,  Awais Asif, Muhammad Bilal, Malik Siddique Mehmood, Aadil Hussain P7 Inhibition  of AChE and BuChE with the natural compounds of Bacopa monerri for the treatment  of Alzheimer’s disease: a bioinformatics approach Qazi Mohammad Sajid Jamal,  Mughees Uddin Siddiqui, Mohammad A. Alzohairy, Mohammad A. Al Karaawi P8 Her2  expression in urothelial cell carcinoma of the bladder in Saudi Arabia Taoufik  Nedjadi, Jaudah Al-Maghrabi, Mourad Assidi, Heba Al-Khattabi, Adel Al-Ammari,  Ahmed Al-Sayyad, Abdelbaset Buhmeida, Mohammed Al-Qahtani P9 Association of  angiotensinogen single nucleotide polymorphisms with Preeclampsia in patients  from North Africa Hédia Zitouni, Nozha Raguema, Marwa Ben Ali, Wided Malah, Raja  Lfalah, Wassim Almawi, Touhami Mahjoub P10 Systems biology analysis reveals  relations between normal skin, benign nevi and malignant melanoma Mohammed  Elanbari, Andrey Ptitsyn P11 The apoptotic effect of thymoquinone in Jurkat cells  Sana Mahjoub, Rabeb El Ghali, Bechir Achour, Nidhal Ben Amor, Mourad Assidi,  Brahim N'siri, Hamid Morjani P12 Sonic hedgehog contributes in bladder cancer  invasion in Saudi Arabia Taoufik Nedjadi, Adel Al-Ammari, Ahmed Al-Sayyad, Nada  Salem, Esam Azhar, Jaudah Al-Maghrabi P13 Association of Interleukin 18 gene  promoter polymorphisms - 607A/C and -137 G/C with colorectal cancer onset in a  sample of Tunisian population Vera Chayeb, Maryam Dendena, Hedia Zitouni, Khedija  Zouari-Limayem, Touhami Mahjoub P14 Pathological expression of interleukin-6,  -11, leukemia inhibitory factor and their receptors in tubal gestation with and  without tubal cytomegalovirus infection Bassem Refaat, Ahmed M Ashshi, Sarah A  Batwa P15 Phenotypic and genetic profiling of avian pathogenic and human  diarrhegenic Escherichia coli in Egypt Hazem Ramadan, Amal Awad, Ahmed Ateya P16  Cancer-targeting dual gene virotherapy as a promising therapeutic strategy for  treatment of hepatocellular carcinoma Adel Galal Ahmed El-Shemi, Ahmad Ashshi,  Mohammed Basalamah, Youjin Na, Chae-Ok YUN P17 Cancer dual gene therapy with  oncolytic adenoviruses expressing TRAIL and IL-12 transgenes markedly eradicated  human hepatocellular carcinoma both in vitro and in vivo Adel Galal Ahmed  El-Shemi, Ahmad Ashshi, Mohammed Basalamah, Youjin Na, Chae-Ok Yun P18 Therapy  with paricalcitol attenuates tumor growth and augments tumoricidal and  anti-oncogenic effects of 5-fluorouracil on animal model of colon cancer Adel  Galal El-Shemi, Bassem Refaat, Osama Kensara, Amr Abdelfattah P19 The effects of  Rubus idaeus extract on normal human lymphocytes and cancer cell line Batol Imran  Dheeb, Mohammed M. F. Al-Halbosiy, Rghad Kadhim Al lihabi, Basim Mohammed  Khashman P20 Etanercept, a TNF-alpha inhibitor, alleviates mechanical  hypersensitivity and spontaneous pain in a rat model of chemotherapy-induced  neuropathic pain Djouhri, Laiche, Chaudhary Adeel, Nedjadi, Taoufik P21 Sleeping  beauty mutagenesis system identified genes and neuronal transcription factor  network involved in pediatric solid tumour (medulloblastoma) Hani Al-Afghani,  Maria Łastowska, Haya H Al-Balool, Harsh Sheth, Emma Mercer, Jonathan M Coxhead,  Chris PF Redfern, Heiko Peters, Alastair D Burt, Mauro Santibanez-Koref, Chris M  Bacon, Louis Chesler, Alistair G Rust, David J Adams, Daniel Williamson, Steven C  Clifford, Michael S Jackson P22 Involvement of interleukin-1 in vitiligo  pathogenesis Mala Singh, Mohmmad Shoab Mansuri, Shahnawaz D. Jadeja, Hima Patel,  Yogesh S. Marfatia, Rasheedunnisa Begum P23 Cytogenetics abnormalities in 12,884  referred population for chromosomal analysis and the role of FISH in refining the  diagnosis (cytogenetic experience 2004-2013) Amal M Mohamed, Alaa K Kamel, Nivin  A Helmy, Sayda A Hammad, Hesham F Kayed, Marwa I Shehab, Assad El Gerzawy, Maha  M. Ead, Ola M Ead, Mona Mekkawy, Innas Mazen, Mona El-Ruby P24 Analysis of  binding properties of angiotensin-converting enzyme 2 through in silico method S.  M. A. Shahid, Qazi Mohammad Sajid Jamal, J. M. Arif, Mohtashim Lohani P25  Relationship of genetics markers cis and trans to the β-S globin gene with fetal  hemoglobin expression in Tunisian sickle cell patients Moumni Imen, Chaouch  Leila, Ouragini Houyem, Douzi Kais, Chaouachi Dorra Mellouli Fethi, Bejaoui  Mohamed, Abbes Salem P26 Analysis of estrogen receptor alpha gene polymorphisms  in breast cancer: link to genetic predisposition in Sudanese women Areeg Faggad,  Amanuel T Gebreslasie, Hani Y Zaki, Badreldin E Abdalla P27 KCNQI gene  polymorphism and its association with CVD and T2DM in the Saudi population Maha S  AlShammari, Rhaya Al-Ali, Nader Al-Balawi , Mansour Al-Enazi, Ali Al-Muraikhi,  Fadi Busaleh, Ali Al-Sahwan, Francis Borgio, Abdulazeez Sayyed, Amein Al-Ali,  Sadananda Acharya P28 Clinical, neuroimaging and cytogenetic study of a patient  with microcephaly capillary malformation syndrome Maha S. Zaki, Hala T.  El-Bassyouni, Marwa I. Shehab P29 Altered expression of CD200R1 on dendritic  cells of patients with inflammatory bowel diseases: in silico investigations and  clinical evaluations Mohammed F. Elshal, Kaleemuddin M., Alia M. Aldahlawi, Omar  Saadah, J. Philip McCoy P30 Development of real time PCR diagnostic protocol  specific for the Saudi Arabian H1N1 viral strains Adel E El-Tarras, Nabil S Awad,  Abdulla A Alharthi, Mohamed M M Ibrahim P31 Identification of novel genetic  variations affecting Osteoarthritis patients Haneen S Alsehli, Ashraf Dallol,  Abdullah M Gari, Mohammed M Abbas, Roaa A Kadam, Mazen M. Gari, Mohmmed H Alkaff,  Adel M Abuzenadah, Mamdooh A Gari P32 An integrated database of GWAS SNVs and  their evolutionary properties Heba Abusamra, Sajjad Karim, Hend F Nour eldin,  Elham M Alhathli, Nada Salem, Sudhir Kumar, Mohammed H Al-Qahtani P33 Familial  hypercholesterolemia in Saudi Arabia: prime time for a national registry and  genetic analysis Fatima A. Moradi, Omran M. Rashidi, Zuhier A. Awan P34  Comparative genomics and network-based analyses of early hepatocellular carcinoma  Ibrahim Hamza Kaya, Olfat Al-Harazi, Dilek Colak P35 A TALEN-based oncolytic  viral vector approach to knock out ABCB1 gene mediated chemoresistance in cancer  stem cells Nabila A Alkousi, Takis Athanasopoulos P36 Cartilage differentiation  and gene expression of synovial fluid mesenchymal stem cells derived from  osteoarthritis patients Afnan O Bahmaid, Etimad A Alhwait, Mamdooh A Gari, Haneen  S Alsehli, Mohammed M Abbas, Mohammed H Alkaf, Roaa Kadam, Ashraf Dallol,  Gauthaman Kalamegam P37 E-GRASP: Adding an evolutionary component to the  genome-wide repository of associations (GRASP) resource Hend F Nour Eldin, Sajjad  Karim, Heba Abusamra, Elham Alhathli, Nada Salem, Mohammed H Al-Qahtani, Sudhir  Kumar P38 Screening of AGL gene mutation in Saudi family with glycogen storage  disease Type III Salma N Alsayed, Fawziah H Aljohani, Samaher M Habeeb, Rawan A  Almashali, Sulman Basit, Samia M Ahmed P39 High throughput proteomic data suggest  modulation of cAMP dependent protein kinase A and mitochondrial function in  infertile patients with varicocele Rakesh Sharma, Ashok Agarwal, Damayanthi  Durairajanayagam, Luna Samanta, Muhammad Abu-Elmagd, Adel M. Abuzenadah, Edmund  S. Sabanegh, Mourad Assidi, Mohammed Al-Qahtani P40 Significant protein profile  alterations in men with primary and secondary infertility Ashok Agarwal, Rakesh  Sharma, Luna Samanta, Damayanthi Durairajanayagam, Mourad Assidi, Muhammad  Abu-Elmagd, Mohammed Al-Qahtani, Adel M. Abuzenadah, Edmund S. Sabanegh P41  Spermatozoa maturation in infertile patients involves compromised expression of  heat shock proteins Luna Samanta, Ashok Agarwal, Rakesh Sharma, Zhihong Cui,  Mourad Assidi, Adel M. Abuzenadah, Muhammad Abu-Elmagd, Mohammed Al-Qahtani P42  Array comparative genomic hybridization approach to search genomic answers for  spontaneous recurrent abortion in Saudi Arabia Alaa A Alboogmi, Nuha A Alansari,  Maha M Al-Quaiti, Fai T Ashgan, Afnan Bandah, Hasan S Jamal, Abdullraheem Rozi(,)  Zeenat Mirza, Adel M Abuzenadah, Sajjad Karim, Mohammed H Al-Qahtani P43 Global  gene expression profiling of Saudi kidney cancer patients Sajjad Karim,  Hans-Juergen Schulten, Ahmad J Al Sayyad, Hasan MA Farsi, Jaudah A Al-Maghrabi,  Zeenat Mirza, Reem Alotibi, Alaa Al-Ahmadi, Nuha A Alansari, Alaa A Albogmi, Maha  M Al-Quaiti, Fai T Ashgan, Afnan Bandah, Mohammed H Al-Qahtani P44 Downregulated  StAR gene and male reproductive dysfunction caused by nifedipine and ethosuximide  Rasha A Ebiya, Samia M Darwish, Metwally M. Montaser P45 Clustering based gene  expression feature selection method: A computational approach to enrich the  classifier efficiency of differentially expressed genes Heba Abusamra, Vladimir  B. Bajic P46 Prognostic significance of Osteopontin expression profile in  colorectal carcinoma Jaudah Al-Maghrabi, Wafaey Gomaa, Mehenaz Hanbazazh, Mahmoud  Al-Ahwal, Asia Al-Harbi, Wejdan Al-Qahtani, Saher Hakamy, Ghali Baba, Abdelbaset  Buhmeida, Mohammed Al-Qahtani P47 High Glypican-3 expression pattern predicts  longer disease-specific survival in colorectal carcinoma Jaudah Al-Maghrabi,  Abdullah Al-Harbi, Mahmoud Al-Ahwal, Asia Al-Harbi, Wejdan Al-Qahtani, Sahar  Hakamy, Ghalia Baba, Abdelbaset Buhmeida, Mohammed Al-Qahtani P48 An evolutionary  re-assessment of GWAS single nucleotide variants implicated in the Cholesterol  traits Elham M Alhathli, Sajjad Karim, Nada Salem, Hend Nour Eldin, Heba  Abusamra, Sudhir Kumar, Mohammed H Al-Qahtani P49 Derivation and characterization  of human Wharton’s jelly stem cells (hWJSCs) in vitro for future therapeutic  applications Aisha A Alyamani, Gauthaman Kalamegam, Etimad A Alhwait, Mamdooh A  Gari, Mohammed M Abbas, Mohammed H Alkaf, Haneen S Alsehli, Roaa A Kadam,  Mohammed Al-Qahtani P50 Attitudes of healthcare students toward biomedical  research in the post-genomic era Rawan Gadi, Abdelbaset Buhmeida, Mourad Assidi ,  Adeel Chaudhary, Leena Merdad P51 Evaluation of the immunomodulatory effects of  thymoquinone on human bone marrow mesenchymal stem cells (BM-MSCs) from  osteoarthritic patients Saadiah M Alfakeeh, Etimad A Alhwait, Mamdooh A Gari,  Mohammed M Abbas, Mohammed H Alkaf, Haneen S Alsehli, Roaa Kadam, Gauthaman  Kalamegam P52 Implication of IL-10 and IL-28 polymorphism with successful  anti-HCV therapy and viral clearance Rubi Ghazala, Shilu Mathew, M.Haroon Hamed,  Mourad Assidi, Mohammed Al-Qahtani, Ishtiaq Qadri P53 Selection of flavonoids  against obesity protein (FTO) using in silico and in vitro approaches Shilu  Mathew, Lobna Mira, Manal Shaabad, Shireen Hussain, Mourad Assidi, Muhammad  Abu-Elmagd, Mohammed Al-Qahtani P54 Computational selection and in vitro  validation of flavonoids as new antidepressant agents Shilu Mathew, Manal  Shaabad, Lobna Mira, Shireen Hussain, Mourad Assidi, Muhammad Abu-Elmagd,  Mohammed Al-Qahtani P55 In Silico prediction and prioritization of aging  candidate genes associated with progressive telomere shortening Ahmed Rebai,  Mourad Assidi, Abdelbaset Buhmeida, Muhammad Abu-Elmagd, Ashraf Dallol, Jerry W  Shay P56 Identification of new cancer testis antigen genes in diverse types of  malignant human tumour cells Mikhlid H Almutairi P57 More comprehensive forensic  genetic marker analyses for accurate human remains identification using massively  parallel sequencing (MPS) Angie Ambers, Jennifer Churchill, Jonathan King, Monika  Stoljarova, Harrell Gill-King, Mourad Assidi, Muhammad Abu-Elmagd, Abdelbaset  Buhmeida, Muhammad Al-Qatani, Bruce Budowle P58 Flow cytometry approach towards  treatment men infertility in Saudi Arabia Muhammad Abu-Elmagd, Farid Ahmed,  Ashraf Dallol, Mourad Assidi, Taha Abo Almagd, Sahar Hakamy, Ashok Agarwal,  Muhammad Al-Qahtani, Adel Abuzenadah P59 Tissue microarray based validation of  CyclinD1 expression in renal cell carcinoma of Saudi kidney patients Sajjad  Karim, Hans-Juergen Schulten, Ahmad J Al Sayyad, Hasan MA Farsi, Jaudah A  Al-Maghrabi, Abdelbaset Buhmaida, Zeenat Mirza, Reem Alotibi, Alaa Al-Ahmadi,  Nuha A Alansari, Alaa A Albogmi, Maha M Al-Quaiti, Fai T Ashgan, Afnan Bandah,  Mohammed H Al-Qahtani P60 Assessment of gold nanoparticles in molecular  diagnostics and DNA damage studies Rukhsana Satar, Mahmood Rasool, Waseem Ahmad,  Nazia Nazam, Mohamad I Lone, Muhammad I Naseer, Mohammad S Jamal, Syed K Zaidi,  Peter N Pushparaj, Mohammad A Jafri, Shakeel A Ansari, Mohammed H Alqahtani P61  Surfing the biospecimen management and processing workflow at CEGMR Biobank Hanan  Bashier, Abrar Al Qahtani, Shilu Mathew, Amal M. Nour, Heba Alkhatabi, Adel M.  Abu Zenadah, Abdelbaset Buhmeida, Mourad Assidi, Muhammed Al Qahtani P62 Autism  Spectrum Disorder: knowledge, attitude and awareness in Jeddah, Kingdom of Saudi  Arabia Muhammad Faheem, Shilu Mathew, Shiny Mathew, Peter Natesan Pushparaj,  Mohammad H. Al-Qahtani P63 Simultaneous genetic screening of the coagulation  pathway genes using the Thromboscan targeted sequencing panel Hani A. Alhadrami,  Ashraf Dallol, Adel Abuzenadah P64 Genome wide array comparative genomic  hybridization analysis in patients with syndromic congenital heart defects  Ibtessam R. Hussein, Adeel G. Chaudhary, Rima S Bader, Randa Bassiouni, Maha  Alquaiti, Fai Ashgan, Hans Schulten, Mohamed Nabil Alama, Mohammad H. Al Qahtani  P65 Toxocogenetic evaluation of 1, 2-Dichloroethane in bone marrow, blood and  cells of immune system using conventional, molecular and flowcytometric  approaches Mohammad I Lone, Nazia Nizam, Waseem Ahmad, Mohammad A Jafri, Mahmood  Rasool, Shakeel A Ansari, Muhammed H Al-Qahtani P66 Molecular cytogenetic  diagnosis of sexual development disorders in newborn: A case of ambiguous  genitalia Eradah Alshihri, Muhammad Abu-Elmagd, Lina Alharbi, Mourad Assidi,  Mohammed Al-Qahtani P67 Identification of disease specific gene expression  clusters and pathways in hepatocellular carcinoma using In Silico methodologies  Shilu Mathew, Peter Pushparaj Natesan, Muhammed Al Qahtani P68 Human Wharton’s  Jelly stem cell conditioned medium inhibits primary ovarian cancer cells in  vitro: Identification of probable targets and mechanisms using systems biology  Gauthaman Kalamegam, Peter Natesan Pushparaj, Fazal Khan, Roaa Kadam, Farid  Ahmed, Mourad Assidi, Khalid Hussain Wali Sait, Nisreen Anfinan, Mohammed Al  Qahtani P69 Mutation spectrum of ASPM (Abnormal Spindle-like,  Microcephaly-associated) gene in Saudi Arabian population Muhammad I Naseer,  Adeel G Chaudhary, Mohammad S Jamal, Shilu Mathew, Lobna S Mira, Peter N  Pushparaj, Shakeel A Ansari, Mahmood Rasool, Mohammed H AlQahtani P70  Identification and characterization of novel genes and mutations of primary  microcephaly in Saudi Arabian population Muhammad I Naseer, Adeel G Chaudhary,  Shilu Mathew, Lobna S Mira, Mohammad S Jamal, Sameera Sogaty, Randa I Bassiouni,  Mahmood Rasool, Mohammed H AlQahtani P71 Molecular genetic analysis of hereditary  nonpolyposis colorectal cancer (Lynch Syndrome) in Saudi Arabian population  Mahmood Rasool, Shakeel A Ansari, Mohammad S Jamal, Peter N Pushparaj,  Abdulrahman MS Sibiani, Waseem Ahmad, Abdelbaset Buhmeida, Mohammad A Jafri,  Mohiuddin K Warsi, Muhammad I Naseer, Mohammed H Al-Qahtani P72 Function  predication of hypothetical proteins from genome database of chlamydia  trachomatis Rubi, Kundan Kumar, Ahmad AT Naqvi, Faizan Ahmad, Md I Hassan,  Mohammad S Jamal, Mahmood Rasool, Mohammed H AlQahtani P73 Transcription factors  as novel molecular targets for skin cancer Ashraf Ali, Jummanah Jarullah, Mahmood  Rasool, Abdelbasit Buhmeida, Shahida Khan, Ghufrana Abdussami, Maryam Mahfooz,  Mohammad A Kamal, Ghazi A Damanhouri, Mohammad S Jamal P74 An In Silico analysis  of Plumbagin binding to apoptosis executioner: Caspase-3 and Caspase-7 Bushra  Jarullah, Jummanah Jarullah, Mohammad SS Jarullah, Ashraf Ali, Mahmood Rasool,  Mohammad S Jamal P75 Single cell genomics applications for preimplantation  genetic screening optimization: Comparative analysis of whole genome  amplification technologies Mourad Assidi, Muhammad Abu-Elmagd, Osama Bajouh,  Peter Natesan Pushparaj, Mohammed Al-Qahtani, Adel Abuzenadah P76 ZFP36 regulates  miRs-34a in anti-IgM triggered immature B cells Mohammad S Jamal, Jummanah  Jarullah, Abdulah EA Mathkoor, Hashim MA Alsalmi, Anas MM Oun, Ghazi A  Damanhauri, Mahmood Rasool, Mohammed H AlQahtani P77 Identification of a novel  mutation in the STAMBP gene in a family with microcephaly-capillary malformation  syndrome Muhammad I. Naseer, Mahmood Rasool, Sameera Sogaty, Adeel G. Chudhary,  Yousif A. Abutalib, Daniele Merico, Susan Walker, Christian R. Marshall, Mehdi  Zarrei, Stephen W. Scherer, Mohammad H. Al-Qahtani P78 Copy number variations in  Saudi patients with intellectual disability and epilepsy Muhammad I. Naseer,  Muhammad Faheem, Adeel G. Chaudhary, Mahmood Rasool, Gauthaman Kalamegam, Fai  Talal Ashgan, Mourad Assidi, Farid Ahmed, Syed Kashif Zaidi, Mohammed M. Jan,  Mohammad H. Al-Qahtani P79 Prognostic significance of CD44 expression profile in  colorectal carcinoma Maryam Al-Zahrani, Sahira Lary, Sahar Hakamy, Ashraf Dallol,  Mahmoud Al-Ahwal, Jaudah Al-Maghrabi, Emmanuel Dermitzakis, Adel Abuzenadah,  Abdelbaset Buhmeida, Mohammed Al-Qahtani P80 Association of the endothelial  nitric oxide synthase (eNOS) gene G894T polymorphism with hypertension risk and  complications Abeer A Al-refai, Mona Saleh, Rehab I Yassien, Mahmmoud Kamel,  Rabab M Habeb P81 SNPs array to screen genetic variation among diabetic patients  Najlaa Filimban, Ashraf Dallol, Nadia Ghannam, Mohammed Al-Qahtani, Adel Mohammed  Abuzenadah P82 Detection and genotyping of Helicobacter pylori among gastric  cancer patients from Saudi Arabian population Fehmida Bibi, Sana Akhtar, Esam I.  Azhar, Muhammad Yasir, Muhammad I. Nasser, Asif A. Jiman-Fatani, Ali Sawan P83  Antimicrobial drug resistance and molecular detection of susceptibility to  Fluoroquinolones among clinical isolates of Salmonella species from Jeddah-Saudi  Arabia Ruaa A Lahzah, Asho Ali P84 Identification of the toxic and virulence  nature of MAP1138c protein of Mycobacterium avium subsp. paratuberculosis Syed A  Hassan, Seyed E Hasnain, Iftikhar A Tayubi, Hamza A Abujabal, Alaa O Magrabi P85  In vitro and in silico evaluation of miR137 in human breast cancer Fazal Khan,  Gauthaman Kalamegam, Peter Natesan Pushparaj, Adel Abuzenada, Taha Abduallah  Kumosani, Elie Barbour, Mohammed Al-Qahtani P86 Auruka gene is over-expressed in  Saudi breast cancer Manal Shabaad, Shilu Mathew, Ashraf Dallol, Adnan Merdad,  Abdelbaset Buhmeida, Mohammed Al-Qahtani P87 The potential of immunogenomics in  personalized healthcare Mourad Assidi, Muhammad Abu-Elmagd, Kalamegam Gauthaman,  Mamdooh Gari, Adeel Chaudhary, Adel Abuzenadah, Peter Natesan Pushparaj, Mohammed  Al-Qahtani P88 In Silico physiochemical and structural characterization of a  putative ORF MAP0591 and its implication in the pathogenesis of Mycobacterium  paratuberculosis in ruminants and humans Syed A Hassan, Iftikhar A Tayubi, Hani  MA Aljahdali P89 Effects of heat shock on human bone marrow mesenchymal stem  cells (BM-MSCs): Implications in regenerative medicine Reham Al Nono, Mamdooh  Gari, Haneen Alsehli, Farid Ahmed, Mohammed Abbas, Gauthaman Kalamegam, Mohammed  Al-Qahtani P90 In Silico analyses of the molecular targets of Resveratrol  unravels its importance in mast cell mediated allergic responses Shilu Mathew,  Fazal Khan, Mahmood Rasool, Mohammed Sarwar Jamal, Muhammad Imran Naseer, Zeenat  Mirza, Sajjad Karim, Shakeel Ansari, Mourad Assidi, Gauthaman Kalamegam, Mamdooh  Gari, Adeel Chaudhary, Adel Abuzenadah, Peter Natesan Pushparaj, Mohammed  Al-Qahtani P91 Effects of environmental particulate matter on bone-marrow  mesenchymal stem cells Muhammad Abu-Elmagd, Gauthaman Kalamegam, Roaa Kadam,  Mansour A Alghamdi, Magdy Shamy, Max Costa, Mamdouh I Khoder, Mourad Assidi,  Peter Natesan Pushparaj, Mamdooh Gari, Mohammed Al-Qahtani P92 Distinctive charge  clusters in human virus proteomes Najla Kharrat, Sabrine Belmabrouk, Rania  Abdelhedi, Riadh Benmarzoug, Mourad Assidi, Mohammed H. Al Qahtani, Ahmed Rebai  P93 In vitro experimental model and approach in identification of new biomarkers  of inflammatory forms of arthritis Ghazi Dhamanhouri, Peter Natesan Pushparaj,  Abdelwahab Noorwali, Mohammad Khalid Alwasiyah, Afnan Bahamaid, Saadiah Alfakeeh,  Aisha Alyamani, Haneen Alsehli, Mohammed Abbas, Mamdooh Gari, Ali Mobasheri,  Gauthaman Kalamegam, Mohammed Al-Qahtani P94 Molecular docking of GABA(A)  receptor subunit γ-2 with novel anti-epileptic compounds Muhammad Faheem, Shilu  Mathew, Peter Natesan Pushparaj, Mohammad H. Al-Qahtani P95 Breast cancer  knowledge, awareness, and practices among Saudi females residing in Jeddah Shilu  Mathew, Muhammad Faheem, Shiny Mathew, Peter Natesan Pushparaj, Mohammad H.  Al-Qahtani P96 Anti-inflammatory role of Sesamin by Attenuation of  Iba1/TNF-α/ICAM-1/iNOS signaling in Diabetic Retinopathy Mohammad Sarwar Jamal,  Syed Kashif Zaidi, Raziuddin Khan, Kanchan Bhatia, Mohammed H. Al-Qahtani, Saif  Ahmad P97 Identification of drug lead molecule against vp35 protein of Ebola  virus: An In-Silico approach Iftikhar AslamTayubi, Manish Tripathi, Syed Asif  Hassan, Rahul Shrivastava P98 An approach to personalized medicine from  SNP-calling through disease analysis using whole exome-sequencing of three  sub-continental populations Iftikhar A Tayubi, Syed Hassan, Hamza A.S Abujabal  P99 Low versus high frequency of Glucose –6 – Phosphate Dehydrogenase (G6PD)  deficiency in urban against tribal population of Gujarat – A signal to natural  selection Ishani Shah, Bushra Jarullah, Mohammad S Jamal, Jummanah Jarullah P100  Spontaneous preterm birth and single nucleotide gene polymorphisms: a recent  update Ishfaq A Sheikh, Ejaz Ahmad, Mohammad S Jamal, Mohd Rehan, Muhammad  Abu-Elmagd, Iftikhar A Tayubi, Samera F AlBasri, Osama S Bajouh, Rola F Turki,  Adel M Abuzenadah, Ghazi A Damanhouri, Mohd A Beg, Mohammed Al-Qahtani P101  Prevalence of congenital heart diseases among Down syndrome cases in Saudi  Arabia: role of molecular genetics in the pathogenesis Sahar AF Hammoudah, Khalid  M AlHarbi, Lama M El-Attar, Ahmed MZ Darwish P102 Combinatorial efficacy of  specific pathway inhibitors in breast cancer cells Sara M Ibrahim, Ashraf  Dallol(,) Hani Choudhry, Adel Abuzenadah, Jalaludden Awlia, Adeel Chaudhary,  Farid Ahmed, Mohammed Al-Qahtani P103 MiR-143 and miR-145 cluster as potential  replacement medicine for the treatment of cancer Mohammad A Jafri, Muhammad  Abu-Elmagd, Mourad Assidi, Mohammed Al-Qahtani P104 Metagenomic profile of gut  microbiota during pregnancy in Saudi population Imran khan, Muhammad Yasir, Esam  I. Azhar, Sameera Al-basri, Elie Barbour, Taha Kumosani P105 Exploration of  anticancer targets of selected metabolites of Phoenix dactylifera L. using  systems biological approaches Fazal Khan, Gauthaman Kalamegam, Peter Natesan  Pushparaj, Adel Abuzenada, Taha Abduallah Kumosani, Elie Barbour P106 CD226 and  CD40 gene polymorphism in susceptibility to Juvenile rheumatoid arthritis in  Egyptian patients Heba M. EL Sayed, Eman A. Hafez P107 Paediatric exome  sequencing in autism spectrum disorder ascertained in Saudi families Hans-Juergen  Schulten, Aisha Hassan Elaimi, Ibtessam R Hussein, Randa Ibrahim Bassiouni,  Mohammad Khalid Alwasiyah, Richard F Wintle, Adeel Chaudhary, Stephen W Scherer,  Mohammed Al-Qahtani P108 Crystal structure of the complex formed between  Phospholipase A(2) and the central core hydrophobic fragment of Alzheimer’s β-  amyloid peptide: a reductionist approach Zeenat Mirza, Vikram Gopalakrishna  Pillai, Sajjad Karim, Sujata Sharma, Punit Kaur, Alagiri Srinivasan, Tej P Singh,  Mohammed Al-Qahtani P109 Differential expression profiling between meningiomas  from female and male patients Reem Alotibi, Alaa Al-Ahmadi, Fatima Al-Adwani,  Deema Hussein, Sajjad Karim, Mona Al-Sharif, Awatif Jamal, Fahad Al-Ghamdi,  Jaudah Al-Maghrabi, Saleh S Baeesa, Mohammed Bangash, Adeel Chaudhary,  Hans-Juergen Schulten, Mohammed Al-Qahtani P110 Neurospheres as models of early  brain development and therapeutics Muhammad Faheem, Peter Natesan Pushparaj,  Shilu Mathew, Taha Abdullah Kumosani, Gauthaman Kalamegam, Mohammed Al-Qahtani  P111 Identification of a recurrent causative missense mutation p.(W577C) at the  LDLR exon 12 in familial hypercholesterolemia affected Saudi families Faisal A  Al-Allaf, Zainularifeen Abduljaleel, Abdullah Alashwal, Mohiuddin M. Taher,  Abdellatif Bouazzaoui, Halah Abalkhail, Faisal A. Ba-Hammam, Mohammad Athar P112  Epithelial ovarian carcinoma (EOC): Systems oncological approach to identify  diagnostic, prognostic and therapeutic biomarkers Gauthaman Kalamegam, Peter  Natesan Pushparaj, Muhammad Abu-Elmagd, Farid Ahmed Khalid HussainWali Sait,  Nisreen Anfinan, Mamdooh Gari, Adeel Chaudhary, Adel Abuzenadah, Mourad Assidi,  Mohammed Al-Qahtani P113 Crohn’s disease phenotype in northern Tunisian  population Naira Ben Mami, Yosr Z Haffani, Mouna Medhioub, Lamine Hamzaoui, Ameur  Cherif, Msadok Azouz P114 Establishment of In Silico approaches to decipher the  potential toxicity and mechanism of action of drug candidates and environmental  agents Gauthaman Kalamegam, Fazal Khan, Shilu Mathew, Mohammed Imran Nasser,  Mahmood Rasool, Farid Ahmed, Peter Natesan Pushparaj, Mohammed Al-Qahtani P115 1q  Gain predicts poor prognosis marker for young breast cancer patients Shereen A  Turkistany, Lina M Al-harbi, Ashraf Dallol, Jamal Sabir, Adeel Chaudhary, Adel  Abuzenadah P116 Disorders of sex chromosomes in a diagnostic genomic medicine  unit in Saudi Arabia: Prevalence, diagnosis and future guidelines Basmah  Al-Madoudi, Bayan Al-Aslani, Khulud Al-Harbi, Rwan Al-Jahdali, Hanadi Qudaih,  Emad Al Hamzy, Mourad Assidi, Mohammed Al Qahtani P117 Combination of WYE354 and  Sunitinib demonstrate synergistic inhibition of acute myeloid leukemia in vitro  Asad M Ilyas, Youssri Ahmed, Mamdooh Gari, Farid Ahmed, Mohammed Alqahtani P118  Integrated use of evolutionary information in GWAS reveals important SNPs in  Asthma Nada Salem, Sajjad Karim, Elham M Alhathli, Heba Abusamra, Hend F Nour  Eldin, Mohammed H Al-Qahtani, Sudhir Kumar P119 Assessment of BRAF, IDH1, IDH2,  and EGFR mutations in a series of primary brain tumors Fatima Al-Adwani, Deema  Hussein, Mona Al-Sharif, Awatif Jamal, Fahad Al-Ghamdi, Jaudah Al-Maghrabi, Saleh  S Baeesa, Mohammed Bangash, Adeel Chaudhary, Mohammed Al-Qahtani, Hans-Juergen  Schulten P120 Expression profiles distinguish oligodendrogliomas from  glioblastoma multiformes with or without oligodendroglioma component Alaa  Alamandi, Reem Alotibi, Deema Hussein, Sajjad Karim, Jaudah Al-Maghrabi, Fahad  Al-Ghamdi, Awatif Jamal, Saleh S Baeesa, Mohammed Bangash, Adeel Chaudhary,  Hans-Juergen Schulten, Mohammed Al-Qahtani P121 Hierarchical clustering in  thyroid goiters and hyperplastic lesions Ohoud Subhi, Nadia Bagatian, Sajjad  Karim, Adel Al-Johari, Osman Abdel Al-Hamour, Hosam Al-Aradati, Abdulmonem  Al-Mutawa, Faisal Al-Mashat, Jaudah Al-Maghrabi, Hans-Juergen Schulten, Mohammad  Al-Qahtani P122 Differential expression analysis in thyroiditis and papillary  thyroid carcinomas with or without coexisting thyroiditis Nadia Bagatian, Ohoud  Subhi, Sajjad Karim, Adel Al-Johari, Osman Abdel Al-Hamour, Abdulmonem Al-Mutawa,  Hosam Al-Aradati, Faisal Al-Mashat, Mohammad Al-Qahtani, Hans-Juergen Schulten,  Jaudah Al-Maghrabi P123 Metagenomic analysis of waste water microbiome in Sausdi  Arabia Muhammad W shah, Muhammad Yasir, Esam I Azhar, Saad Al-Masoodi P124  Molecular characterization of Helicobacter pylori from faecal samples of Tunisian  patients with gastric cancer Yosr Z Haffani, Msadok Azouz, Emna Khamla, Chaima  Jlassi, Ahmed S. Masmoudi, Ameur Cherif, Lassaad Belbahri P125 Diagnostic  application of the oncoscan(©) panel for the identification of hereditary cancer  syndrome Shadi Al-Khayyat, Roba Attas, Atlal Abu-Sanad, Mohammed Abuzinadah,  Adnan MerdadAshraf Dallol, Adeel Chaudhary, Mohammed Al-Qahtani, Adel Abuzenadah  P126 Characterization of clinical and neurocognitive features in a family with a  novel OGT gene missense mutation c. 1193G &gt; A/ (p. Ala319Thr) Habib Bouazzi,  Carlos Trujillo, Mohammad Khalid Alwasiyah, Mohammed Al-Qahtani P127 Case report:  a rare homozygous deletion mutation of TMEM70 gene associated with  3-Methylglutaconic Aciduria and cataract in a Saudi patient Maha Alotaibi, Rami  Nassir P128 Isolation and purification of antimicrobial milk proteins Ishfaq A  Sheikh, Mohammad A Kamal, Essam H Jiffri, Ghulam M Ashraf, Mohd A B</t>
  </si>
  <si>
    <t xml:space="preserve"> Mahmood Rasool</t>
  </si>
  <si>
    <t xml:space="preserve"> Mohammad S Jamal</t>
  </si>
  <si>
    <t xml:space="preserve"> Nusaibah samman</t>
  </si>
  <si>
    <t xml:space="preserve">  Ghufrana Abdussami</t>
  </si>
  <si>
    <t xml:space="preserve"> Mohammed Aldress</t>
  </si>
  <si>
    <t xml:space="preserve"> Zeyad Al Yousef</t>
  </si>
  <si>
    <t xml:space="preserve"> Saleh Binsaleh P135 Genetic sensitivity analysis using SCGE</t>
  </si>
  <si>
    <t>Shawa, Misheck; Furuta, Yoshikazu; Paudel, Atmika; Kabunda, O'Brian; Mulenga, Evans; Mubanga, Maron; Kamboyi, Harvey; Zorigt, Tuvshinzaya; Chambaro, Herman; Simbotwe, Manyando; Hang'ombe, Bernard; Higashi, Hideaki</t>
  </si>
  <si>
    <t>Clonal relationship between multidrug-resistant Escherichia coli ST69 from poultry and humans in Lusaka, Zambia.</t>
  </si>
  <si>
    <t>FEMS microbiology letters</t>
  </si>
  <si>
    <t>10.1093/femsle/fnac004</t>
  </si>
  <si>
    <t>Multidrug-resistant (MDR) Escherichia coli in food animals such as chickens is an emerging public health concern in Zambia. Additionally, the country's high demand  for poultry products necessitates further investigation into the link between  poultry and human MDR E. coli. Twenty cefotaxime-resistant E. coli isolates  collected from poultry in Lusaka, Zambia, were screened for multidrug resistance  and sequenced on MiSeq and MinION platforms. Genomes were assembled de novo and  compared with 36 previously reported cefotaxime-resistant E. coli isolates from  inpatients at the University Teaching Hospital, Lusaka. All (20/20, 100%) poultry  isolates exhibited resistance to ampicillin, chloramphenicol and doxycycline.  Phylogenetic analysis and hierarchical clustering showed a high degree of genetic  relatedness between E. coli O17:H18-ST69 from poultry and humans. The E. coli  O17:H18-ST69 clone accounted for 4/20 (20%) poultry- and 9/36 (25%)  human-associated isolates that shared two plasmids harboring 14 antimicrobial  resistance (AMR) genes. However, comparison analysis showed that the isolates  also had other AMR plasmids distinct for each niche. Our results suggested clonal  transmission of MDR E. coli between poultry and humans, with the potential  acquisition of niche-specific AMR plasmids. Thus, the control of MDR E. coli  requires a One Health approach involving both human and animal health sectors.</t>
  </si>
  <si>
    <t>Place: England PMID: 35030252</t>
  </si>
  <si>
    <t>Sharma, Poonam; Gupta, Sushim K.; Adenipekun, Eyitayo O.; Barrett, John B.; Hiott, Lari M.; Woodley, Tiffanie A.; Iwalokun, Bamidele A.; Oluwadun, Afolabi; Ramadan, Hazem H.; Frye, Jonathan G.; Jackson, Charlene R.</t>
  </si>
  <si>
    <t>Genome Analysis of Multidrug-Resistant Escherichia coli Isolated from Poultry in Nigeria.</t>
  </si>
  <si>
    <t>10.1089/fpd.2019.2659</t>
  </si>
  <si>
    <t>Escherichia coli is one of the most common commensal bacteria of the gastrointestinal tract of humans and warm-blooded animals. Contaminated poultry  can lead to disease outbreaks in consumers causing massive economic losses in the  poultry industry. Additionally, commensal E. coli can harbor antibiotic  resistance genes that can be transferred to other bacteria, including pathogens,  in a colonized human host. In a previous study on antimicrobial resistance of E.  coli from food animals from Nigeria, multidrug-resistant E. coli were detected.  Three of those isolates were selected for further study using whole-genome  sequencing due to the extensive drug resistance exhibited. All of the isolates  carried the extended-spectrum β-lactamase (ESBL) genes, bla(CTX-M15) and  bla(TEM-1), whereas one isolate harbored an additional ESBL, bla(OXA-1). All of  the tetracycline-resistant isolates carried tet(A). The genes aac3-IIa and aacA4,  conferring resistance to aminoglycosides, were identified in an E. coli isolate  resistant to gentamicin and tobramycin. In two E. coli isolates, dfrA14, qnrS1,  and sulII, were detected conferring resistance to trimethoprim, fluoroquinolones,  and sulfonamides, respectively. The third isolate carried dfrA17, no  fluoroquinolone resistance gene, an additional sulI gene, and a chloramphenicol  resistance gene, catB3. Mutations in candidate genes conferring resistance to  fosfomycin and fluoroquinolones were also detected. Several efflux systems were  detected in all the E. coli isolates and virulence-associated genes related to  serum resistance, motility, and adhesion. E. coli and non-E. coli origin  prophages were also identified in the isolates. The results underline the higher  resolution power of whole-genome sequencing for investigation of antimicrobial  resistance, virulence, and phage in E. coli.</t>
  </si>
  <si>
    <t>Place: United States PMID: 31509034</t>
  </si>
  <si>
    <t>Sghaier, Senda; Abbassi, Mohamed Salah; Pascual, Alvaro; Serrano, Lara; Díaz-De-Alba, Paula; Said, Meriam Ben; Hassen, Bilel; Ibrahim, Chourouk; Hassen, Abdennaceur; López-Cerero, Lorena</t>
  </si>
  <si>
    <t>Extended-spectrum β-lactamase-producing Enterobacteriaceae from animal origin and wastewater in Tunisia: first detection of O25b-B2(3)-CTX-M-27-ST131 Escherichia  coli and CTX-M-15/OXA-204-producing Citrobacter freundii from wastewater.</t>
  </si>
  <si>
    <t>10.1016/j.jgar.2019.01.002</t>
  </si>
  <si>
    <t>OBJECTIVES: This study aimed to isolate and characterise extended-spectrum β-lactamase-producing Enterobacteriaceae (ESBL-E) isolates from animals and  wastewater in Tunisia. METHODS: ESBL-E from wastewater (n=123 samples), faeces of  healthy animals (poultry, sheep, goats and calves) (n=140) and raw milk from  healthy cows (n=42) and goats (n=20) were investigated. Antimicrobial  susceptibility was determined according to CLSI recommendations. The bla(TEM),  bla(SHV), bla(CTX-M) and bla(OXA-48) genes were analysed by PCR and sequencing.  Phylogenetic groups were determined by PCR for Escherichia coli isolates. The  clonality of E. coli and Klebsiella pneumoniae isolates was determined by  XbaI-PFGE and MLST. RESULTS: A total of 81 E. coli, 20 K. pneumoniae, 4  Enterobacter cloacae, 1 Citrobacter freundii and 1 Citrobacter braakii were  isolated. The bla(CTX-M-1) and bla(CTX-M-15) genes were predominant in E. coli  and K. pneumoniae isolates. E. cloacae and C. braakii isolates harboured the  bla(SHV-12) gene. The C. freundii isolated from wastewater carried bla(CTX-M-15),  bla(TEM-1) and bla(OXA-204). E. coli isolates belonged to phylogroups A (37), B1  (25), B2 (7) and D (12). Seventy-eight E. coli isolates were typeable by PFGE and  were classified into 34 pulsotypes. The K. pneumoniae isolates belonged to 11  pulsotypes. The E. coli isolates belonged to sequence types ST131, ST224, ST162,  ST845, ST5204, ST69, ST141 and ST10. The K. pneumoniae isolates belonged to  ST405, ST147, ST564, ST307, ST152, ST45, ST661 and ST1564. CONCLUSION: This is  the first report of O25b-B2(3)-CTX-M-27-ST131 E. coli isolates and of C. freundii  carrying bla(CTX-M-15), bla(TEM-1) and bla(OXA-204) in Tunisia.</t>
  </si>
  <si>
    <t>Place: Netherlands PMID: 30639890</t>
  </si>
  <si>
    <t>Selmi, Rachid; Tayh, Ghassan; Srairi, Sinda; Mamlouk, Aymen; Ben Chehida, Faten; Lahmar, Samia; Bouslama, Mongi; Daaloul-Jedidi, Monia; Messadi, Lilia</t>
  </si>
  <si>
    <t>Prevalence, risk factors and emergence of extended-spectrum β-lactamase producing-, carbapenem- and colistin-resistant Enterobacterales isolated from  wild boar (Sus scrofa) in Tunisia.</t>
  </si>
  <si>
    <t>Microbial pathogenesis</t>
  </si>
  <si>
    <t>10.1016/j.micpath.2021.105385</t>
  </si>
  <si>
    <t>Antimicrobial resistance (AMR) is recognized as an emerging and growing public health problem worldwide. In Tunisia, knowledge is still limited to domestic  animals and humans, and only few data are available regarding the role of  wildlife. This research determined the antibiotic susceptibility profiles of  Beta-lactamase producing Gram-negative bacteria isolated from the faeces of 110  wild boars (Sus scrofa) in northern Tunisia. Fecal samples, obtained post mortem  from boar carcasses, were cultured on MacConkey agar and MacConkey agar  containing 2 mg/L of cefotaxime. A total of 102 Enterobacterales isolates were  identified from 94(85%) fecal samples. Escherichia coli (56, 54%), Citrobacter  freundii (14, 13%), Klebsiella oxytoca (11, 10%), and Klebsiella pneumoniae (7,  6%) were the most predominantly identified Enterobacterales. However, Pantoea  spp. (4, 4%), Enterobacter spp. (3,3%), Enterobacter cloacae (1, 1%),  Enterobacter gergoviae (2, 2%), Proteus mirabilis (2, 2%), Yersinia sp. (1, 1%),  and Citrobacter diversus (1, 1%) were rarely identified. Antimicrobial  susceptibility tests revealed that 55% (57/102) of the identified strains were  multidrug resistant (MDR). A total of 30% (31/102) of the tested isolates were  recognized as Extended Spectrum β-Lactamase (ESBL)-producing strains and  blaCTX-M-G1, blaTEM, blaSHV β-lactamases were the main encoding genes revealed.  Furthermore, identified isolates showed a high level of AMR, especially for  amoxicillin-clavulanic acid (77.67%), ticarcillin-clavulanic acid (71.85%),  streptomycin (76.69%), amoxicillin (75.73%), and cephalotin (74.76%). Alarming  levels of resistance to colistin (2.9%) and ertapenem (9.7%) were revealed and  confirmed by the detection of mcr-1, and bla(IMP) and bla(VIM) genes,  respectively. Various phenotypes of AMR were obtained in this study highlighting  the important role of wild boars as hosts and even carriers for several resistant  Enterobacterales isolates. This may represents a focal risk factor allowing the  transmission of these strains between domestic, wild animals, environment and  humans.</t>
  </si>
  <si>
    <t>Place: England PMID: 34995748</t>
  </si>
  <si>
    <t>Sebola, Dikeledi C.; Oguttu, James W.; Kock, Marleen M.; Qekwana, Daniel N.</t>
  </si>
  <si>
    <t>Hospital-acquired and zoonotic bacteria from a veterinary hospital and their associated antimicrobial-susceptibility profiles: A systematic review.</t>
  </si>
  <si>
    <t>Frontiers in veterinary science</t>
  </si>
  <si>
    <t>10.3389/fvets.2022.1087052</t>
  </si>
  <si>
    <t>BACKGROUND: Hospital-acquired infections (HAIs) are associated with increased mortality, morbidity, and an economic burden due to costs associated with  extended hospital stays. Furthermore, most pathogens associated with HAIs in  veterinary medicine are zoonotic. This study used published data to identify  organisms associated with HAIs and zoonosis in veterinary medicine. Furthermore,  the study also investigated the antimicrobial-susceptibility profile of these  bacterial organisms. METHODS: A systematic literature review was conducted in  accordance with the Preferred Reporting Items for Systematic Reviews and  Meta-analyses (PRISMA) guidelines. Search terms and five electronic databases  were used to identify studies published over 20 years (2000-2020). The risk of  bias was assessed using the "Strengthening the Reporting of Observational Studies  in Epidemiology-Vet" (STROBE-Vet) checklist. RESULTS: Out of the identified 628  papers, 27 met the inclusion criteria for this study. Most studies (63%, 17/27)  included were either from small animal or companion animal clinics/hospitals,  while 5% (4/27) were from large animal clinics/hospitals inclusive of bovine and  equine hospitals. Hospital-acquired bacteria were reported from environmental  surfaces (33%, 9/27), animal clinical cases (29.6%, 8/27), and fomites such as  cell phones, clippers, stethoscopes, and computers (14.8%, 4/27). Staphylococcus  spp. was the most (63%; 17/27) reported organism, followed by Escherichia coli  (19%; 5/27), Enterococcus spp. (15%, 4/27), Salmonella spp. (15%; 4/27),  Acinetobacter baumannii (15%, 4/27), Clostridioides difficile (4%, 1/27), and  Pseudomonas aeruginosa (4%; 1/27). Multidrug-resistant (MDR) organisms were  reported in 71% (12/17) of studies linked to Methicillin-resistant Staphylococcus  aureus (MRSA), Methicillin-resistant Staphylococcus pseudintermedius (MRSP),  Enterococcus spp., Salmonella Typhimurium, A. baumannii, and E. coli. The mecA  gene was identified in both MRSA and MRSP, the blaCMY-2 gene in E. coli and  Salmonella spp., and the vanA gene in E. faecium isolate. Six studies reported  organisms from animals with similar clonal lineage to those reported in human  isolates. CONCLUSION: Organisms associated with hospital-acquired infections and  zoonosis have been reported from clinical cases, environmental surfaces, and  items used during patient treatment and care. Staphylococcus species is the most  reported organism in cases of HAIs and some isolates shared similar clonal  lineage to those reported in humans. Some organisms associated with HAIs exhibit  a high level of resistance and contain genes associated with antibiotic  resistance.</t>
  </si>
  <si>
    <t>Place: Switzerland PMID: 36699325  PMCID: PMC9868922</t>
  </si>
  <si>
    <t>No phenotypicdetection.</t>
  </si>
  <si>
    <t>Schmidt, T.; Venter, E. H.; Picard, J. A.</t>
  </si>
  <si>
    <t>Evaluation of PCR assays for the detection of Campylobacter fetus in bovine preputial scrapings and the identification of subspecies in South African field  isolates.</t>
  </si>
  <si>
    <t>Journal of the South African Veterinary Association</t>
  </si>
  <si>
    <t>10.4102/jsava.v81i2.111</t>
  </si>
  <si>
    <t>As a result of the high lability and slow growth of Campylobacter fetus subspecies, the laboratory diagnosis of bovine genital campylobacteriosis has  always been difficult. This is especially true under South African conditions,  where farms are far apart, laboratories are only present in major centres and  there are high ambient temperatures. In order to overcome the shortcomings  associated with traditional diagnostic methods, the implementation of a molecular  assay was sought. This work describes how a previously published PCR assay (MG3F/  MG4R primers) was adapted, optimised and applied in the diagnostic laboratory to  test preputial samples directly for the presence of Campylobacter fetus. Field  evaluation of the assay revealed an analytical sensitivity and specificity of  85.7% and 99%, respectively. Subsequent genotyping and phenotyping of a diverse  collection of South African field isolates revealed that South Africa has an  unexpected and previously unreported high incidence of Campylobacter fetus subsp.  venerealis biovar intermedius strains. These strains were not identified  correctly by the subspecies-specific primer set evaluated. Until such time that  cost- effective genotyping methods are available to diagnostic laboratories in  South Africa, and other countries with these atypical Campylobacter fetus subsp.  venerealis strains, the need for bacterial culture will persist. Identification  to subspecies level of isolates at present remains dependent upon a single  phenotypic criterion, namely tolerance to 1% glycine.</t>
  </si>
  <si>
    <t>Place: South Africa PMID: 21247013</t>
  </si>
  <si>
    <t>Schaumburg, Frieder; Alabi, Abraham S.; Frielinghaus, Lisa; Grobusch, Martin P.; Köck, Robin; Becker, Karsten; Issifou, Saadou; Kremsner, Peter G.; Peters, Georg; Mellmann, Alexander</t>
  </si>
  <si>
    <t>The risk to import ESBL-producing Enterobacteriaceae and Staphylococcus aureus through chicken meat trade in Gabon.</t>
  </si>
  <si>
    <t>10.1186/s12866-014-0286-3</t>
  </si>
  <si>
    <t>BACKGROUND: A main export market for chicken meat from industrialized countries is sub-Saharan Africa. We hypothesized that antibiotic resistant bacteria could  be exported to developing countries through chicken meat trade. The objective was  to investigate the occurrence and molecular types of ESBL-producing  Enterobacteriaceae and Staphylococcus aureus in chicken meat in Gabon and to  assess their dissemination among humans. RESULTS: Frozen chicken meat samples  imported from industrialized countries to Gabon (n = 151) were screened for  ESBL-producing Enterobacteriaceae and S. aureus. Genotypes and resistance genes  (SHV, TEM, CTX-M, CMY-2) of isolates from meat were compared with isolates  derived from humans. The contamination rate per chicken part (i. e. leg, wing)  with ESBL-producing Escherichia coli (ESBL E. coli, no other ESBL-producing  Enterobacteriaceae were found) and S. aureus was 23% and 3%, respectively. The  beta-lactamase CTX-M 1 was predominant in ESBL E. coli from meat samples but was  not found in isolates from cases of human colonization or infection. S. aureus  belonging to spa type t002 (multilocus sequence type ST5) were found both in  chicken meat and humans. CONCLUSION: There is a risk to import ESBL E. coli to  Gabon but molecular differences between isolates from humans and chicken meat  argue against a further dissemination. No MRSA isolate was detected in imported  chicken meat.</t>
  </si>
  <si>
    <t>Place: England PMID: 25406798  PMCID: PMC4239323</t>
  </si>
  <si>
    <t>Sarba, Edilu Jorga; Wirtu, Wakuma; Gebremedhin, Endrias Zewdu; Borena, Bizunesh Mideksa; Marami, Lencho Megersa</t>
  </si>
  <si>
    <t>Occurrence and antimicrobial susceptibility patterns of Escherichia coli and Escherichia coli O157 isolated from cow milk and milk products, Ethiopia.</t>
  </si>
  <si>
    <t>Scientific reports</t>
  </si>
  <si>
    <t>10.1038/s41598-023-43043-8</t>
  </si>
  <si>
    <t>Escherichia coli is a major foodborne pathogen worldwide. This study was conducted to assess the prevalence, risk factors, and antimicrobial  susceptibility of E. coli and E. coli O157 in milk and milk products and hygienic  practices in West Shoa, Oromia, Ethiopia. Five hundred fifty-six milk samples  comprising 421 udder milk, 57 bulk tank milk, and 78 milk products were  investigated. Moreover, a questionnaire was administered to 145 participants to  assess hygienic practices. A standard microbiological procedure was used to  detect E. coli and E. coli O157. The Kirby Bauer disc diffusion method was used  to test the antimicrobial susceptibility of the isolates. Petri film plates were  used to enumerate the coliform in raw bulk tank milk. Farm and animal-level E  coli prevalence were estimated and association with risk factors was assessed.  Escherichia coli was detected in 33.8% (95% confidence interval (CI) 29.9-37.9%)  of the samples, of which only one isolate (0.2%) was E. coli O157. Escherichia  coli contamination was higher in bulk tank samples (47.4%; 95% CI 34.0-61.0%)  than in udder milk (34.7%; CI 30.1-39.4%), cottage cheese (27.0%; 95% CI  14.6-43.9%), and yoghurt 10.5% (95% CI 2.9-24.8%). For the animal-level E. coli  contamination, only the study area was identified as a risk factor. Risk factors  such as types of milk containers, udder washing practices, hygiene, and  management systems were associated with both farm-level and milk products E. coli  contamination. Most (59.0%) of the farmers practice udder washing only before  milking and the remaining did not practice udder washing at all. The mean  coliform count in raw bulk tank milk was higher than the international standard  (4.09 log10 CFU/ml). All the 42 E. coli isolates tested were multidrug resistant.  The occurrence of E. coli is high, while that of E. coli O157 is too low. The  milk-handling practices are poor in the study areas. The high prevalence of E.  coli, as well as the high coliform count and higher multi-drug resistance may  pose risk to public health and food safety. Therefore, proper hygienic practices  throughout the milk chain as well as rational drug use are advised.</t>
  </si>
  <si>
    <t>Place: England PMID: 37749163  PMCID: PMC10519974</t>
  </si>
  <si>
    <t>Sarba, Edilu Jorga; Kelbesa, Kebede Abdisa; Bayu, Morka Dandecha; Gebremedhin, Endrias Zewdu; Borena, Bizunesh Mideksa; Teshale, Ayichew</t>
  </si>
  <si>
    <t>Identification and antimicrobial susceptibility profile of Escherichia coli isolated from backyard chicken in and around ambo, Central Ethiopia.</t>
  </si>
  <si>
    <t>BMC veterinary research</t>
  </si>
  <si>
    <t>10.1186/s12917-019-1830-z</t>
  </si>
  <si>
    <t>BACKGROUND: Escherichia coli is bacteria that exist as commensal in the intestine of animals and humans, but pathogenic strains cause disease in chickens. The  development of antimicrobial resistance in E. coli is one of major concern  worldwide. A cross-sectional study was conducted from November, 2015 to April,  2016 in and around Ambo town on backyard chicken with the objectives of isolating  E. coli from selected visceral organs, assessment of potential risk factor and  determination of antimicrobial resistance pattern of the isolates. RESULTS: The  overall isolation rate of E. coli was 11.5% (80/694) [95% CI: 9.64-14.61] and  32.5% (62/191) [95% CI: 25.39-39.09] at organ and chicken level, respectively. E.  coli isolation rate was 15.2% (29/191), 13.6% (27/191), 6.3% (12/191) and 10.7%  (13/121) from spleen, liver, kidney and ovary samples, respectively. The  multivariable logistic regression analysis revealed higher probability of E. coli  isolation from adult (adjusted Odds ratio [aOR] =2.5, P = 0.013) than younger  chickens, from clinically sick chickens (aOR = 3.0, P = 0.003) than apparently  healthy. E. coli isolates were 100% susceptible to ciprofloxacin, norfloxacin and  sulfamethoxazole-trimethoprim followed by 89-63.4% susceptibility to gentamicin,  streptomycin, ceftazidime, nalidxic acid, nitrofurantoin, kanamycin, amikacin and  chloramphenicol. Whereas, 100% resistance was observed against cloxacilin,  cefotaxime and amoxicillin, whereas 92.7 and 46.3% were resistant to cefuroxime,  and tetracycline, respectively. Multidrug resistant (MDR) was observed in 78.1%  (64/82) of the isolates which exhibited 5 different MDR patterns to 7  antimicrobial classes. CONCLUSIONS: Higher isolation rate of E. coli was observed  from visceral organs of chickens. Age and health status were predictors of E.  coli isolation. Remarkable numbers of the isolates are resistant to different  antimicrobials and multidrug resistant E coli isolates are widespread in the  area.</t>
  </si>
  <si>
    <t>Place: England PMID: 30866928  PMCID: PMC6417126</t>
  </si>
  <si>
    <t>Saraiva, Mauro de Mesquita Sousa; Benevides, Valdinete Pereira; da Silva, Núbia Michelle Vieira; Varani, Alessandro de Mello; de Freitas Neto, Oliveiro Caetano; Berchieri, Ângelo Jr; Delgado-Suárez, Enrique Jesús; Rocha, Alan Douglas de Lima; Eguale, Tadesse; Munyalo, Janet Agnes; Kariuki, Samuel; Gebreyes, Wondwossen Abebe; de Oliveira, Celso José Bruno</t>
  </si>
  <si>
    <t>Genomic and Evolutionary Analysis of Salmonella enterica Serovar Kentucky Sequence Type 198 Isolated From Livestock In East Africa.</t>
  </si>
  <si>
    <t>10.3389/fcimb.2022.772829</t>
  </si>
  <si>
    <t>Since its emergence in the beginning of the 90's, multidrug-resistant (MDR) Salmonella enterica subsp. enterica serovar Kentucky has become a significant  public health problem, especially in East Africa. This study aimed to investigate  the antimicrobial resistance profile and the genotypic relatedness of Salmonella  Kentucky isolated from animal sources in Ethiopia and Kenya (n=19). We also  investigated population evolutionary dynamics through phylogenetic and pangenome  analyses with additional publicly available Salmonella Kentucky ST198 genomes  (n=229). All the 19 sequenced Salmonella Kentucky isolates were identified as  ST198. Among these isolates, the predominant genotypic antimicrobial resistance  profile observed in ten (59.7%) isolates included the aac(3)-Id, aadA7,  strA-strB, bla(TEM-1B), sul1, and tet(A) genes, which mediated resistance to  gentamicin, streptomycin/spectinomycin, streptomycin, ampicillin,  sulfamethoxazole and tetracycline, respectively; and gyrA and parC mutations  associated to ciprofloxacin resistance. Four isolates harbored plasmid types  Incl1 and/or Col8282; two of them carried both plasmids. Salmonella Pathogenicity  islands (SPI-1 to SPI-5) were highly conserved in the 19 sequenced Salmonella  Kentucky isolates. Moreover, at least one Pathogenicity Island (SPI 1-4, SPI 9 or  C63PI) was identified among the 229 public Salmonella Kentucky genomes. The  phylogenetic analysis revealed that almost all Salmonella Kentucky ST198 isolates  (17/19) stemmed from a single strain that has accumulated ciprofloxacin  resistance-mediating mutations. A total of 8,104 different genes were identified  in a heterogenic and still open Salmonella Kentucky ST198 pangenome. Considering  the virulence factors and antimicrobial resistance genes detected in Salmonella  Kentucky, the implications of this pathogen to public health and the  epidemiological drivers for its dissemination must be investigated.</t>
  </si>
  <si>
    <t>Place: Switzerland PMID: 35795189  PMCID: PMC9251186</t>
  </si>
  <si>
    <t>Samia, Djeffal; Bakir, Mamache; Rachid, Elgroud; Chaffia, Bentchouala; Omar, Bouaziz; Rolain, Jean-Marc; Diene, Seydina Mouhamadou</t>
  </si>
  <si>
    <t>Prevalence and genotypic characterization of Salmonella spp. from chicken meats marketed in the province of Skikda, Algeria.</t>
  </si>
  <si>
    <t>10.3855/jidc.13986</t>
  </si>
  <si>
    <t>Here, we aim to determine the prevalence of Salmonella contamination of poultry meat from butcheries of the province of Skikda and to investigate antibiotic  resistance. Salmonella spp. isolates were screened from 70 samples, including  chicken breasts (n = 40 samples) and chicken thighs (n = 30 samples) collected  from 14 butcheries. All suspected Salmonella colonies from selective media were  confirmed by MALDI-TOF MS and serotyped. The susceptibility profile to 16  antibiotics was studied. According to the antibiotic susceptibility results,  resistance genes were investigated by standard PCR targeting various genes such  as blaSHV, blaTEM, aac3, aac6-Ibcr, aad, qnrA and qnrB. Of the 14 butcheries  studied, samples from eight butcheries were contaminated with Salmonella  (57.14%). 19 Salmonella strains were isolated, including five serotypes with a  predominance of Kentucky serotype (n = 9), Enteridis (n = 3), followed by  Heidelberg (n = 3), Virchow (n = 3), and Manhattan (n= 1). All isolates were  resistant to Rifampicin (100%; n = 19), and to other antibiotics such as  Ciprofloxacin (47.36%), Amoxicillin-clavulanic acid (47.36%; n = 9), Amoxicillin,  (47.36%; n = 9), Ticarcillin-clavulanic acid (47.36%; n = 9), and Gentamycin  (47.36%; n = 9). All isolates showing multidrug resistance (47.36%; n = 9) were  positive by PCR to the blaTEM-1 β-lactamase gene, from which 8 strains carried  the aminoglycoside resistance aad7 gene. However, none was positive for the  tested blaSHV, Aac3, Aac6-Ibcr, qnrA, qnrB, ArmA and ArmB genes. Our findings  show a worrying rate of Salmonella contamination of poultry meats.</t>
  </si>
  <si>
    <t>Place: Italy PMID: 33956652</t>
  </si>
  <si>
    <t>Samaxa, Ronald Gaelekolwe; Matsheka, Maitshwarelo Ignatius; Mpoloka, Sununguko Wata; Gashe, Berhanu Abegaz</t>
  </si>
  <si>
    <t>Prevalence and antimicrobial susceptibility of Salmonella isolated from a variety of raw meat sausages in Gaborone (Botswana) retail stores.</t>
  </si>
  <si>
    <t>10.4315/0362-028X.JFP-11-438</t>
  </si>
  <si>
    <t>The objective of the study was to provide baseline data on the prevalence and antimicrobial susceptibility of Salmonella in different types of raw meat  sausages directly accessible to the consumers in Gaborone, Botswana. A total of  300 raw sausages comprising 79 beef, 78 pork, 72 chicken, and 71 mutton samples  were concurrently analyzed for the presence of Salmonella using a conventional  culture method and a validated PCR method. The PCR assay results were in full  concordance with those of the conventional culture method for the detection of  Salmonella. Sixty-five (21.7%) of 300 samples were positive for Salmonella by  both the conventional culture method and PCR assay. Even though more chicken  samples contained Salmonella than did any other sausage type, the difference in  the presence of Salmonella among the four sausages types was not significant.  Eleven serotypes were identified, and Salmonella enterica subsp. salamae II was  most prevalent in all the sausage types. Beef sausages generally had higher  mesophilic bacterial counts than did the other three sausage types. However,  higher microbial counts were not reflective of the presence of salmonellae.  Susceptibility of the Salmonella enterica serotypes to 20 antimicrobial agents  was determined, and Salmonella Muenchen was resistant to the widest array of  agents and was mostly isolated from chicken sausages. Regardless of the meat of  origin, all 65 Salmonella isolates were resistant to at least four antimicrobial  agents: amikacin, gentamicin, cefuroxime, and tombramycin. This resistance  profile group was the most common in all four sausage types, comprising 90% of  all Salmonella isolates from beef, 71% from pork, 63% from mutton, and 35% from  chicken. These results suggest that raw sausages pose a risk of transmitting  multidrug-resistant Salmonella isolates to consumers.</t>
  </si>
  <si>
    <t>Place: United States PMID: 22488050</t>
  </si>
  <si>
    <t>Saidi, Bamusi; Mafirakureva, Prettimore; Mbanga, Joshua</t>
  </si>
  <si>
    <t>Antimicrobial resistance of Escherichia coli isolated from chickens with colibacillosis in and around Harare, Zimbabwe.</t>
  </si>
  <si>
    <t>Avian diseases</t>
  </si>
  <si>
    <t>10.1637/10325-081512-Case.1</t>
  </si>
  <si>
    <t>Colibacillosis, a disease caused by avian pathogenic Escherichia coli (APEC), can lead to great economic losses in the poultry industry. The aim of this study was  to determine the prevalence of antibiotic resistance and antibiotic resistance  patterns in APEC in Zimbabwe. From 503 chickens diagnosed with colibacillosis,  103 E. coli isolates were obtained. Isolation and identification of E. coli were  carried out using microscopy and biochemical tests. The disc diffusion method was  used to determine antibiotic susceptibility of the isolates to 8 commercial  antibiotics. Many isolates exhibited resistance to more than one antibiotic.  Antibiogram profiles indicated maximum resistance to tetracycline (100%),  bacitracin (100%), and cloxacillin (100%) and a high prevalence of resistance to  ampicillin (94.1%). However; there were high prevalences of sensitivity to  ciprofloxacin (100%) and gentamycin (97.1%). The isolates showed moderate rates  of sensitivity to chloramphenicol and neomycin. All isolates in this study showed  multidrug resistance because they were all resistant to 3 or more antibiotics.  Seven multidrug resistance patterns were observed. The most common pattern  (resistance to ampicillin, bacitracin, cloxacillin, and tetracycline) was  exhibited by 30 isolates. Our findings show that there is emerging drug  resistance in APEC associated with colibacillosis in Zimbabwe. The observed high  level of multidrug resistance could hamper the treatment of colibacillosis in  Zimbabwe.</t>
  </si>
  <si>
    <t>Place: United States PMID: 23678746</t>
  </si>
  <si>
    <t>Saidani, Mariem; Messadi, Lilia; Sahmin, Ela; Zouaoui, Sana; Soudani, Alya; Daaloul-Jedidi, Monia; Mamlouk, Aymen; Chehida, Faten Ben; Madec, Jean-Yves; Haenni, Marisa</t>
  </si>
  <si>
    <t>ESBL- and mcr-1-producing Escherichia coli in veal calves in Tunisia.</t>
  </si>
  <si>
    <t>10.1016/j.jgar.2019.08.009</t>
  </si>
  <si>
    <t>Place: Netherlands PMID: 31437549</t>
  </si>
  <si>
    <t>Saidani, Mariem; Messadi, Lilia; Chaouechi, Amira; Tabib, Ines; Saras, Estelle; Soudani, Alya; Daaloul-Jedidi, Monia; Mamlouk, Aymen; Ben Chehida, Faten; Chakroun, Chahid; Madec, Jean-Yves; Haenni, Marisa</t>
  </si>
  <si>
    <t>High Genetic Diversity of Enterobacteriaceae Clones and Plasmids Disseminating Resistance to Extended-Spectrum Cephalosporins and Colistin in Healthy Chicken in  Tunisia.</t>
  </si>
  <si>
    <t>10.1089/mdr.2019.0138</t>
  </si>
  <si>
    <t>Enterobacteriaceae resistant to extended-spectrum cephalosporins (ESC-R) are listed as "priority pathogens" by the World Health Organization, and the  Agri-food sector has regularly been pointed out as a potential source of ESC-R  for humans through food consumption and animal handling. Chicken industry and  chicken meat have recurrently been under specific scrutiny due to the high  proportions of ESC-R reported worldwide in this sector. In Tunisia, recent  studies suggested that the plasmidic AmpC bla(CMY-2) gene may have emerged in  chicken. We thus collected 258 cloacal swabs from five different farms and  selected ESC-R isolates to determine the current ESC-R prevalence and  epidemiology. All five farms were ESC-R positive with proportions ranging from 4%  to 67.3%. bla(CTX-M-1)/IncI1/ST3 was the dominant gene/plasmid association in  chicken, but several other CTX-M genes and plasmid backgrounds were shown to  spread ESC-R. Surprisingly, the CMY-2 enzyme was only identified in one isolate.  In addition, we also reported the sporadic presence of the mcr-1 gene carried by  an IncHI2 plasmid. Our data suggest that the high diversity of Enterobacteriaceae  clones and plasmids circulating in healthy chicken in Tunisia maintains a high  ESC-R proportion in flocks and constitutes a major source of ESC-R determinants  further disseminating in the food chain.</t>
  </si>
  <si>
    <t>Place: United States PMID: 31329501</t>
  </si>
  <si>
    <t>Saidani, Mariem; Messadi, Lilia; Mefteh, Jomâa; Chaouechi, Amira; Soudani, Alya; Selmi, Rachid; Dâaloul-Jedidi, Monia; Ben Chehida, Faten; Mamlouk, Aymen; Jemli, Mohamed Habib; Madec, Jean-Yves; Haenni, Marisa</t>
  </si>
  <si>
    <t>Various Inc-type plasmids and lineages of Escherichia coli and Klebsiella pneumoniae spreading bla(CTX-M-15,)bla(CTX-M-1) and mcr-1 genes in camels in  Tunisia.</t>
  </si>
  <si>
    <t>10.1016/j.jgar.2019.05.007</t>
  </si>
  <si>
    <t>OBJECTIVES: Resistance to extended-spectrum cephalosporins, fluoroquinolones and colistin is under constant scrutiny in food-producing animals worldwide. However,  little is known about camels, which provide milk and meat for human consumption,  and are attractions for tourists to ride in arid regions. This study assessed the  role of camels as potential reservoirs of these resistance determinants. METHODS:  Faecal swabs were collected from 232 camels in Tunisia between April 2016 and  July 2018. Enterobacteriaceae were detected on MacConkey agar and  extended-spectrum β-lactamase (ESBL)-producers on the same medium supplemented  with cefotaxime. Antimicrobial resistance was assessed by disc diffusion, and  ESBL-producing isolates were further characterised by phylogrouping (for  Escherichia coli, E. coli) and multilocus sequence typing. Genetic support of the  bla(ESBL) and mcr-1 genes was identified by plasmid-typing and Southern blot.  RESULTS: E. coli were identified in 163 of 232 (70.3%) and Klebsiella pneumoniae  (K. pneumoniae) in 16 of 232 (6.9%) of the dominant flora. Three E. coli and one  K. pneumoniae (1.3% and 0.4%, respectively) were found on cefotaxime-enriched  media. One K. pneumoniae and one E. coli from a tourist farm harboured the  bla(CTX-M-15) gene on an IncY plasmid, while the two E. coli from the butchery  sector displayed the bla(CTX-M-15) gene on an IncI1 plasmid and colocalisation of  the bla(CTX-M-1) and mcr-1 genes on an IncHI2 plasmid. CONCLUSIONS: This study  reported ESBL-producing Enterobacteriaceae in Tunisian camels from both tourist  and meat-producing sectors. This was the first description of the mcr-1 gene in a  meat-producing camel. Although not alarming, this context needs specific  attention to avoid camels becoming a bigger reservoir for multidrug-resistant  Enterobacteriaceae.</t>
  </si>
  <si>
    <t>Place: Netherlands PMID: 31100503</t>
  </si>
  <si>
    <t>Saidani, Mariem; Messadi, Lilia; Soudani, Alya; Daaloul-Jedidi, Monia; Châtre, Pierre; Ben Chehida, Faten; Mamlouk, Aymen; Mahjoub, Wassim; Madec, Jean-Yves; Haenni, Marisa</t>
  </si>
  <si>
    <t>Epidemiology, Antimicrobial Resistance, and Extended-Spectrum Beta-Lactamase-Producing Enterobacteriaceae in Clinical Bovine Mastitis in  Tunisia.</t>
  </si>
  <si>
    <t>10.1089/mdr.2018.0049</t>
  </si>
  <si>
    <t>Bovine mastitis is a major disease in dairy cattle that causes high economic losses annually. Staphylococci, streptococci, and coliforms are among the major  pathogens responsible for such infections. While data on bovine mastitis are  numerous in Europe where the efficacy of farm management was monitored, those are  scarce in African countries. In this study, we reported the occurrence of  Escherichia coli (118/372, 31.7%) and Klebsiella pneumoniae (77/372, 20.7%), two  environmental pathogens known to cause bovine mastitis. Resistance phenotypes  were frequently identified for tetracycline (E. coli, 46.6%/K. pneumoniae,  20.8%), sulfonamides-trimethoprim (17.8%/11.7%), gentamicin (19.5%/14.3%), and  enrofloxacin (11.0%/6.5%). No carbapenem-resistant isolate was detected.  Extended-spectrum beta-lactamases (ESBLs) were detected on selective medium in  three E. coli and six K. pneumoniae, all carrying the bla(CTX-M-15) gene. The K.  pneumoniae belonged to two highly uncommon sequence types (ST471 and ST1083),  while E. coli clustered in the ST167/617 clones, which have been widely reported  in humans, animals, and the environment. These data point out the necessity to  improve farm management in Tunisia to reduce the occurrence of coliform-induced  mastitis and to avoid the dissemination in this sector of ESBL-producing E. coli  and K. pneumoniae, which are of public health concern.</t>
  </si>
  <si>
    <t>Place: United States PMID: 29757079</t>
  </si>
  <si>
    <t>Sadek, Mustafa; Ortiz de la Rosa, José Manuel; Ramadan, Mustafa; Nordmann, Patrice; Poirel, Laurent</t>
  </si>
  <si>
    <t>Molecular characterization of extended-spectrum ß-lactamase producers, carbapenemase producers, polymyxin-resistant, and fosfomycin-resistant  Enterobacterales among pigs from Egypt.</t>
  </si>
  <si>
    <t>10.1016/j.jgar.2022.05.022</t>
  </si>
  <si>
    <t>OBJECTIVES: To perform the first prospective surveillance evaluating the occurrence of genes encoding colistin resistance, fosfomycin resistance,  carbapenemase, or extended-spectrum ß-lactamases (ESBLs) among Enterobacterial  isolates recovered from the gut flora of pigs from Egypt. METHODS: Between  February and April 2020, 81 rectal swabs were collected from pigs in a  slaughterhouse, Cairo, Egypt. Samples were screened for different resistance  mechanisms using SuperPolymyxin, ChromID ESBL, SuperFOS, and SuperCarba selective  agar plates. Antimicrobial susceptibility testing was performed for all isolates  using disk diffusion and broth microdilution techniques. PCR screening was  performed for ESBLs, carbapenemases, mcr, and fosA genes. Mating-out assays,  multilocus sequence typing analysis, and plasmid typing were also performed.  RESULTS: A high prevalence of ESBLs, carbapenemases, fosfomycin, and colistin  resistance genes was evidenced among those isolates. The predominant ESBL  identified was bla(CTX-M-15), followed by bla(CTX-M-9). We also identified  bla(NDM-5) and bla(OXA-244). fosA3, fosA4, and fosA6 were identified in E. coli  isolates. In addition, 11 MCR-1 producers were recovered. Notably, co-occurrence  of ESBL genes and mcr or fosA genes was observed. MLST analysis revealed a high  clonal diversity, ruling out the dissemination of one major clone. IncFIB-type  was predominantly present among ESBL and FosA producers. The bla(NDM-5) gene was  carried on an IncX4-type, although the bla(OXA-244) gene was chromosomally  located. The mcr-1 gene was carried on a diversity of plasmids (IncI2, IncX4, and  IncHI2). CONCLUSION: These results raise serious public health concerns as  Egyptian pig meat could serve as a reservoir for antimicrobial resistance genes  (ARGs), leading to worldwide dissemination.</t>
  </si>
  <si>
    <t>Place: Netherlands PMID: 35667645</t>
  </si>
  <si>
    <t>No prevelence</t>
  </si>
  <si>
    <t>Sadek, Mustafa; Poirel, Laurent; Nordmann, Patrice; Nariya, Hirofumi; Shimamoto, Toshi; Shimamoto, Tadashi</t>
  </si>
  <si>
    <t>Draft genome sequence of an mcr-1/IncI2-carrying multidrug-resistant Escherichia coli B1:ST101 isolated from meat and meat products in Egypt.</t>
  </si>
  <si>
    <t>10.1016/j.jgar.2019.11.015</t>
  </si>
  <si>
    <t>OBJECTIVES: The aim of this study was to investigate the occurrence of plasmid-encoded colistin resistance among Gram-negative bacteria isolated from  meat and meat products in Egypt and to report the draft genome sequence of  anmcr-1/IncI2-carrying multidrug-resistant (MDR) Escherichia coli B1:ST101  isolate. METHODS: A total of 128 colistin-resistant strains were isolated from  various meat and meat product samples in different cities in Egypt. Multiplex PCR  screening for plasmid-mediated colistin resistance genes was performed.  Whole-genome sequencing was performed using an Illumina NextSeq platform and the  genome was assembled using CLC Genomics Workbench 7.5.1. RESULTS: A  singlemcr-1-positive MDR E. coli strain was isolated from beef sausages. The  genome size of the E. coli strain was calculated at 5 044 715bp, with a total of  226 contigs and a G+C content of 50.5%. The strain belonged to ST101 (phylogroup  B1). The mcr-1 gene was located on an IncI2-type self-conjugative plasmid of  64.6kb in size. The strain showed a MDR phenotype, with a colistin MIC of 4mg/L.  A large number of acquired antimicrobial resistance genes was identified,  including genes encoding resistance to colistin (mcr-1), β-lactams (bla(TEM-1)),  phenicols (floR), trimethoprim (dfrA12), aminoglycosides [aac(3)-IIa, aph(3")-Ib  and aadA2], macrolides (mphA and mdfA), tetracyclines (tetA), sulfonamides (sul1  and sul2) and quinolones (qnrS1). CONCLUSION: Here we report the first draft  genome sequence of anmcr-1/IncI2-carrying MDR E. coli B1:ST101 isolated from beef  sausage in Egypt. This study highlights the potential role played by food  products in the spread of colistin resistance to humans.</t>
  </si>
  <si>
    <t>Place: Netherlands PMID: 31786359</t>
  </si>
  <si>
    <t>Sabry, Maha A.; Abdel-Moein, Khaled A.; Abdel-Kader, Fatma; Hamza, Eman</t>
  </si>
  <si>
    <t>Extended-spectrum β-lactamase-producing Salmonella serovars among healthy and diseased chickens and their public health implication.</t>
  </si>
  <si>
    <t>10.1016/j.jgar.2020.06.019</t>
  </si>
  <si>
    <t>OBJECTIVES: This study investigated the occurrence of extended-spectrum β-lactamase (ESBL)-producing Salmonella and the associated virulence genes among  farmed chickens. METHODS: Cloacal swab samples were collected from apparently  healthy and diseased chickens and were cultured for Salmonella using conventional  methods. The isolates were serotyped using slide agglutination tests and were  examined by polymerase chain reaction (PCR) for the virulence genes invA, stn,  svpC and pefA and the outer membrane protein-encoding genes ompA and ompF.  Screening for ESBL resistance was performed using the disk-diffusion test, the  combinational-disk test with clavulanic acid, and multiplex PCR for bla(TEM),  bla(SHV), bla(CTX-M) and bla(OXA). The presence of the AmpC bla(CMy-2) was tested  among the ESBL-negative isolates by uniplex PCR. The resistant isolates were  partially sequenced based on the stn gene. RESULTS: The Salmonella isolation rate  was 3.4% (6/175) from healthy and 11.1% (14/126) from diseased chickens. The 20  isolates belong to serotypes with public health significance like Typhimurium,  Kentucky and Infantis. All the isolates possess invA, stn, svpC and ompF genes;  16 isolates harboured ompA, and one carried pefA. Of the 20 isolates, 19 were  resistant to more than one antibiotic. Of these 19 isolates, 16 were  ESBL-producing with the majority carrying bla(TEM) and bla(SHV) genes. The four  ESBL-negative isolates carried bla(CMY-2). Partial-stn-sequencing of the isolates  revealed a high genetic relatedness to Salmonella strains from patients in Egypt  and Asia. CONCLUSIONS: Virulent ESBL-producing Salmonella was isolated from  healthy and diseased chickens; the strains have a close relationship to human  strains, posing a public health threat.</t>
  </si>
  <si>
    <t>Place: Netherlands PMID: 32623001</t>
  </si>
  <si>
    <t>Rugumisa, Bernadether T.; Call, Douglas R.; Mwanyika, Gaspary O.; Mrutu, Rehema I.; Luanda, Catherine M.; Lyimo, Beatus M.; Subbiah, Murugan; Buza, Joram J.</t>
  </si>
  <si>
    <t>Prevalence of Antibiotic-Resistant Fecal Escherichia coli Isolates from Penned Broiler and Scavenging Local Chickens in Arusha, Tanzania.</t>
  </si>
  <si>
    <t>10.4315/0362-028X.JFP-15-584</t>
  </si>
  <si>
    <t>We compared the prevalence of antibiotic-resistant Escherichia coli isolates from household-level producers of broiler (commercial source breeds) and local  chickens in the Arusha District of Tanzania. Households were composed of a single  dwelling or residence with independent, penned broiler flocks. Free-range,  scavenging chickens were mixed breed and loosely associated with individual  households. A total of 1,800 E. coli isolates (1,200 from broiler and 600 from  scavenging local chickens) from 75 chickens were tested for their susceptibility  against 11 antibiotics by using breakpoint assays. Isolates from broiler chickens  harbored a higher prevalence of antibiotic-resistant E. coli relative to  scavenging local chickens, including sulfamethoxazole (80.3 versus 34%), followed  by trimethoprim (69.3 versus 27.7%), tetracycline (56.8 versus 20%), streptomycin  (52.7 versus 24.7%), amoxicillin (49.6 versus 17%), ampicillin (49.1 versus  16.8%), ciprofloxacin (21.9 versus 1.7%), and chloramphenicol (1.5 versus 1.2%).  Except for resistance to chloramphenicol, scavenging local chickens harbored  fewer resistant E. coli isolates (P &lt; 0.05). Broiler chickens harbored more  isolates that were resistant to ≥7 antibiotics (P &lt; 0.05). The higher prevalence  of antibiotic-resistant E. coli from broiler chickens correlated with the  reported therapeutic and prophylactic use of antibiotics in this poultry  population. We suggest that improved biosecurity measures and increased  vaccination efforts would reduce reliance on antibiotics by these households.</t>
  </si>
  <si>
    <t>Place: United States PMID: 27497131</t>
  </si>
  <si>
    <t>Roulette, Casey J.; Caudell, Mark A.; Roulette, Jennifer W.; Quinlan, Robert J.; Quinlan, Marsha B.; Subbiah, Murugan; Call, Douglas R.</t>
  </si>
  <si>
    <t>A two-month follow-up evaluation testing interventions to limit the emergence and spread of antimicrobial resistant bacteria among Maasai of northern Tanzania.</t>
  </si>
  <si>
    <t>10.1186/s12879-017-2857-z</t>
  </si>
  <si>
    <t>BACKGROUND: In sub-Saharan Africa, efforts to control antimicrobial resistance (AMR) are aggravated by unregulated drug sales and use, and high connectivity  between human, livestock, and wildlife populations. Our previous research  indicates that Maasai agropastoralists-who have high exposure to livestock and  livestock products and self-administer veterinary antibiotics-harbor antibiotic  resistant Escherichia coli (E. coli). Here, we report the results of a public  health intervention project among Maasai aimed at reducing selection and  transmission of E. coli bacteria. METHODS: Research was conducted in two Maasai  communities in Northern Tanzania. Participants were provided with health  knowledge and technological innovations to facilitate: 1) the prudent use of  veterinary antibiotics (tape measures and dosage charts to calculate livestock  weight for more accurate dosage), and, 2) the pasteurization of milk  (thermometers), the latter of which was motivated by findings of high levels of  resistant E. coli in Maasai milk. To determine knowledge retention and  intervention adoption, we conducted a two-month follow-up evaluation in the  largest of the two communities. RESULTS: Retention of antimicrobial knowledge was  positively associated with retention of bacterial knowledge and, among men,  retention of bacterial knowledge was associated with greater wealth. Bacterial  and AMR knowledge were not, however, associated with self-reported use of the  innovations. Among women, self-reported use of the thermometers was associated  with having more children and greater retention of knowledge about the health  benefits of the innovations. Whereas 70% of women used their innovations  correctly, men performed only 18% of the weight-estimation steps correctly. Men's  correct use was associated with schooling, such that high illiteracy rates remain  an important obstacle to the dissemination and diffusion of weight-estimation  materials. CONCLUSION: Our results indicate that dietary preferences for unboiled  milk, concerns over child health, and a desire to improve the health of livestock  are important cultural values that need to be incorporated in future  AMR-prevention interventions that target Maasai populations. More generally,  these findings inform future community-health interventions to limit AMR.</t>
  </si>
  <si>
    <t>Place: England PMID: 29246196  PMCID: PMC5732506</t>
  </si>
  <si>
    <t xml:space="preserve">No </t>
  </si>
  <si>
    <t>Rosenthal, Víctor D.; Belkebir, Souad; Zand, Farid; Afeef, Majeda; Tanzi, Vito L.; Al-Abdely, Hail M.; El-Kholy, Amani; Aziz AlKhawaja, Safa A.; Demiroz, Ali P.; Sayed, Amani F.; Elahi, Naheed; Gamar-Elanbya, May O.; Abidi, Khalid; Ben-Jaballah, Najla; Salama, Mona F.; Helali, Najla J.; Abdel-Halim, Mona M.; Demaisip, Nadia L.; Ahmed, Hala; Diab, Hanan H.; Molano, Apsia M.; Sawan, Fahad A.; Kelany, Ashraf; Altowerqi, Rami; Rushdi, Hala; Alkamaly, Modhi A.; Bohlega, Eatedal; Aldossary, Hajer A.; Abdelhady, Kareem M.; Ikram, Aamer; Madco, Marjory; Caminade, Yvonne; Alazmi, Muneefah; Mahfouz, Tahsine; Abdelaziz-Yousef, Reham H.; Ibrahim, Ahmed; Elawady, Basma; Asad, Tasmiya; Shyrine, Leide; Leblebicioglu, Hakan</t>
  </si>
  <si>
    <t>Six-year multicenter study on short-term peripheral venous catheters-related bloodstream infection rates in 246 intensive units of 83 hospitals in 52 cities  of 14 countries of Middle East: Bahrain, Egypt, Iran, Jordan, Kingdom of Saudi  Arabia, Kuwait, Lebanon, Morocco, Pakistan, Palestine, Sudan, Tunisia, Turkey,  and United Arab Emirates-International Nosocomial Infection Control Consortium  (INICC) findings.</t>
  </si>
  <si>
    <t>Journal of infection and public health</t>
  </si>
  <si>
    <t>10.1016/j.jiph.2020.03.012</t>
  </si>
  <si>
    <t>BACKGROUND: Short-term peripheral venous catheters-related bloodstream infections (PVCR-BSIs) rates have not been systematically studied, and data on their  incidence by number of device-days is not available. METHODS: Prospective,  surveillance study on PVCR-BSI conducted from September 1st, 2013 to 31st Mays,  2019 in 246 intensive care units (ICUs), members of the International Nosocomial  Infection Control Consortium (INICC), from 83 hospitals in 52 cities of 14  countries in the Middle East (Bahrain, Egypt, Iran, Jordan, Kingdom of Saudi  Arabia, Kuwait, Lebanon, Morocco, Pakistan, Palestine, Sudan, Tunisia, Turkey,  and United Arab Emirates). We applied U.S. RESULTS: We followed 31,083 ICU  patients for 189,834 bed-days and 202,375 short term peripheral venous catheter  (PVC)-days. We identified 470 PVCR-BSIs, amounting to a rate of 2.32/1000  PVC-days. Mortality in patients with PVC but without PVCR-BSI was 10.38%, and  29.36% in patients with PVC and PVCR-BSI. The mean length of stay in patients  with PVC but without PVCR-BSI was 5.94 days, and 16.84 days in patients with PVC  and PVCR-BSI. The microorganism profile showed 55.2 % of gram-positive bacteria,  with Coagulase-negative Staphylococci (31%) and Staphylococcus aureus (14%) being  the predominant ones. Gram-negative bacteria accounted for 39% of cases, and  included: Escherichia coli (7%), Klebsiella pneumoniae (8%), Pseudomonas  aeruginosa (5%), Enterobacter spp. (3%), and others (29.9%), such as Serratia  marcescens. CONCLUSIONS: PVCR-BSI rates found in our ICUs were much higher than  rates published from USA, Australia, and Italy. Infection prevention programs  must be implemented to reduce the incidence of PVCR-BSIs.</t>
  </si>
  <si>
    <t>Place: England PMID: 32295756</t>
  </si>
  <si>
    <t>Richardson, N. J.; Burnett, G. M.; Koornhof, H. J.</t>
  </si>
  <si>
    <t>A bacteiological assessment of meat, offal and other possible sources of human enteric infections in a Bantu township.</t>
  </si>
  <si>
    <t>The Journal of hygiene</t>
  </si>
  <si>
    <t>10.1017/s0022172400041231</t>
  </si>
  <si>
    <t>Place: England PMID: 4971025  PMCID: PMC2130643</t>
  </si>
  <si>
    <t>Reddy, Samantha; Zishiri, Oliver T.</t>
  </si>
  <si>
    <t>Detection and prevalence of antimicrobial resistance genes in Campylobacter spp. isolated from chickens and humans.</t>
  </si>
  <si>
    <t>10.4102/ojvr.v84i1.1411</t>
  </si>
  <si>
    <t>Campylobacter spp. are common pathogenic bacteria in both veterinary and human medicine. Infections caused by Campylobacter spp. are usually treated using  antibiotics. However, the injudicious use of antibiotics has been proven to  spearhead the emergence of antibiotic resistance. The purpose of this study was  to detect the prevalence of antibiotic resistance genes in Campylobacter spp.  isolated from chickens and human clinical cases in South Africa. One hundred and  sixty one isolates of Campylobacter jejuni and Campylobacter coli were collected  from chickens and human clinical cases and then screened for the presence of  antimicrobial resistance genes. We observed a wide distribution of the tetO gene,  which confers resistance to tetracycline. The gyrA genes that are responsible  quinolone resistance were also detected. Finally, our study also detected the  presence of the blaOXA-61, which is associated with ampicillin resistance. There  was a higher (p &lt; 0.05) prevalence of the studied antimicrobial resistance genes  in chicken faeces compared with human clinical isolates. The tetO gene was the  most prevalent gene detected, which was isolated at 64% and 68% from human and  chicken isolates, respectively. The presence of gyrA genes was significantly (p &lt;  0.05) associated with quinolone resistance. In conclusion, this study  demonstrated the presence of gyrA (235 bp), gyrA (270 bp), blaOXA-61 and tetO  antimicrobial resistance genes in C. jejuni and C. coli isolated from chickens  and human clinical cases. This indicates that Campylobacter spp. have the  potential of resistance to a number of antibiotic classes.</t>
  </si>
  <si>
    <t>Place: South Africa PMID: 28582978  PMCID: PMC6238756</t>
  </si>
  <si>
    <t>Rebbah, Nesrine; Messai, Yamina; Châtre, Pierre; Haenni, Marisa; Madec, Jean Yves; Bakour, Rabah</t>
  </si>
  <si>
    <t>Diversity of CTX-M Extended-Spectrum β-Lactamases in Escherichia coli Isolates from Retail Raw Ground Beef: First Report of CTX-M-24 and CTX-M-32 in Algeria.</t>
  </si>
  <si>
    <t>10.1089/mdr.2017.0171</t>
  </si>
  <si>
    <t>The aim of this study was to investigate the prevalence and molecular features of extended-spectrum cephalosporin resistance in Escherichia coli isolates  contaminating ground beef at retail in Algeria. Of 371 ground beef samples, 27.5%  were found to contain cefotaxime-resistant E. coli isolates distributed into A  (24.5%), B1 (60.8%), and D (14.7%) phylogroups. A rate of 88.2% of isolates had a  multidrug-resistance phenotype. All strains were producers of CTX-M type  extended-spectrum β-lactamases (ESBLs): CTX-M-1, CTX-M-3, CTX-M-14, CTX-M-15,  CTX-M-24, or CTX-M-32. Conjugation assays allowed the transfer of bla(CTX-M-1) in  association with IncI1 plasmids, bla(CTX-M-15) with IncI1 and IncK+B/O plasmids,  bla(CTX-M-3) with IncK plasmids, and bla(CTX-M-14) with IncF1B or IncK plasmids.  Sequence analysis of gyrA and parC genes showed mutations in 98.6% of  ciprofloxacin-resistant isolates. The patterns "GyrA: S83L+D87N, ParC: S80I"  (46.5%) and "ParC: S80I" (42.3%) were predominant. qnrS1, qnrB, and aac(6')-Ib-cr  were detected in 18.7% of isolates. The tet genes, tetA, tetB, and tetA+tetB,  were present in 95.7% of tetracycline-resistant isolates. The sul genes (sul1,  sul2, sul3, sul1+sul2, sul2+sul3, and sul1+sul3) and the dfr gene clusters  (dfrA1, dfrA5, dfrA7, dfrA8, dfrA12, dfrA5+dfrA12, dfrA1+dfrA5, dfrA7+dfrA12,  dfrA5+dfrA7, and dfrA1+dfrA5+dfrA7) were found in 96.4% and 85.5% of  sulfamethoxazole/trimethoprim-resistant isolates, respectively. Classes 1 and 2  integrons were detected in 67.6% and 9.8% of isolates, respectively. This study  highlighted the significant presence of resistance genes, in particular those of  CTXM ESBLs, in the beef meat, with the risk of their transmission to humans  through food chain.</t>
  </si>
  <si>
    <t>Place: United States PMID: 29227186</t>
  </si>
  <si>
    <t>Raufu, I.; Bortolaia, V.; Svendsen, C. A.; Ameh, J. A.; Ambali, A. G.; Aarestrup, F. M.; Hendriksen, R. S.</t>
  </si>
  <si>
    <t>The first attempt of an active integrated laboratory-based Salmonella surveillance programme in the north-eastern region of Nigeria.</t>
  </si>
  <si>
    <t>10.1111/jam.12304</t>
  </si>
  <si>
    <t>AIM: To identify the sources of Salmonella contamination, distribution, prevalence and antimicrobial susceptibility patterns, which have significant  impact on public and animal health, and international trade. METHODS AND RESULTS:  A total of 1888 samples were collected by stratified random sampling from 2009 to  2011 from cattle, camels, poultry, fish, vegetables and humans. All identified  Salmonella isolates were serotyped and tested for antimicrobial susceptibility by  MIC determinations. A total of 149 Salmonella isolates comprising 17 different  serovars were obtained (7·9% prevalence). Salmonella Hadar (37%), S. Eko (17%),  S. Enteritidis (10%), S. Kentucky (7%) and S. Uganda (7%) were isolated from  different sources. The occurrence of antimicrobial resistance was generally low,  but S. Enteritidis and S. Eko showed variable antimicrobial resistance patterns,  while all S. Kentucky isolates were resistant to seven of 17 tested  antimicrobials, including ciprofloxacin and nalidixic acid. Three S. Hadar  isolates revealed reduced susceptibility to ciprofloxacin and susceptibility to  nalidixic acid and harboured the plasmid-mediated quinolone resistance gene  qnrS1. CONCLUSIONS: Salmonella serovars Hadar, Enteritidis and the previously  very rarely reported Eko were the major serovars associated with human  infections, animal and environmental contamination in the north-eastern region of  Nigeria. SIGNIFICANCE AND IMPACT OF THE STUDY: These serovars constitute a health  risk to poultry, environment and human population in the region.</t>
  </si>
  <si>
    <t>Place: England PMID: 23848364</t>
  </si>
  <si>
    <t>Raufu, Ibrahim; Hendriksen, Rene S.; Ameh, J. A.; Aarestrup, Frank M.</t>
  </si>
  <si>
    <t>Occurrence and characterization of Salmonella Hiduddify from chickens and poultry meat in Nigeria.</t>
  </si>
  <si>
    <t>10.1089/fpd.2008.0150</t>
  </si>
  <si>
    <t>The objective of this study was to determine the prevalence of Salmonella serovars and the antimicrobial susceptibility in chickens and poultry meat  products in rural areas in Nigeria. The study was an observational  cross-sectional investigation in which the target population included exotic and  local chickens in Maiduguri main markets, chickens from farms, and free-range  local chickens. A total of 865 samples were collected from feces, kidney, lungs,  cecum, intestine, liver, heart, gizzard, and cloacal swabs from 525 different  chickens. Salmonella was isolated from 130 of the samples. A stratified random  sampling technique was used to select 41 isolates out of the 130 strains for  serotyping, pulsed-field gel electrophoresis (PFGE), and antimicrobial  susceptibility testing. Thirty-nine out of the 41 samples serotyped yielded  Salmonella Hiduddify; two yielded a rough Salmonella serovar. The 39 Salmonella  Hiduddify isolates and the two rough isolates were highly similar by PFGE typing,  indicating that all of the isolates were of the same serovar. A low frequency of  resistance was found among the isolates, except for resistance to ciprofloxacin  for which 23 (56%) of the isolates tested exhibited resistance. This study  documents for the first time the isolation of Salmonella Hiduddify in chickens  and shows that this serovar is widespread in rural areas in Nigeria. It also  documents a high frequency of fluoroquinone resistance in the isolates indicating  the presence of selective pressure in the environment. Further studies should be  conducted to reveal if the serovar is present in eggs and causes salmonellosis  among the general population.</t>
  </si>
  <si>
    <t>Place: United States PMID: 19292685</t>
  </si>
  <si>
    <t>Raufu, Ibrahim A.; Ahmed, Olayiwola A.; Aremu, Abdulfatai; Ameh, James A.; Timme, Ruth E.; Hendriksen, Rene S.; Ambali, AbdulGaniyu</t>
  </si>
  <si>
    <t>Antimicrobial and Genomic Characterization of Salmonella Nigeria from Pigs and Poultry in Ilorin, North-central, Nigeria.</t>
  </si>
  <si>
    <t>10.3855/jidc.15025</t>
  </si>
  <si>
    <t>INTRODUCTION: Non-typhoidal Salmonella are major foodborne pathogens causing serious challenges to public health and food safety worldwide. This study aimed  to determine the resistance, virulence genes, sequence type, using multi-locus  sequence typing, plasmids and Single Nucleotide Polymorphisms (SNPs) of  Salmonella enterica subsp. enterica serovar Nigeria (S. Nigeria) from livestock  in Ilorin, North central Nigeria. METHODOLOGY: A total of 1,500 samples from pig  (feces; n = 600) and poultry (feces, postmortem samples; n = 900) were collected  and analyzed between 2014 to 2017. Presumptive Salmonella isolates were  characterized by Whole Genome Sequencing (WGS). RESULTS: We recovered nine S.  Nigeria serovars. All the isolates harbored a single point mutation parC(T57S) in  addition to qnrB19 and the tetA gene. Furthermore, two plasmids, Col(pHAD28) and  IncQ1 predicted to encode qnrB19 and tetA genes, respectively, were detected in  all the strains. All the isolates belonged to a single sequence type (ST) 4911,  the SNP-based phylogeny showed all the isolates to be highly related, in addition  two clinical isolates from the United Kingdom (UK) and Canada, collected outside  of this study, also fell into this cluster. Twenty virulence genes were  identified from Salmonella Pathogenicity Islands (SPI), chromosomal and fimbriae  loci. CONCLUSIONS: This study highlights the roles of pig and poultry in the  emergence and spread of S. Nigeria serovar in Nigeria, sub-Sahara Africa. It also  highlighted the importance of WGS in clinical and epidemiological surveillance.  There is the need for collaborative research studies to investigate the public  health importance of Salmonella enterica serovar Nigeria.</t>
  </si>
  <si>
    <t>Place: Italy PMID: 35044949</t>
  </si>
  <si>
    <t>Raufu, Ibrahim A.; Fashae, Kayode; Ameh, James A.; Ambali, Abdulganiyu; Ogunsola, Folashade T.; Coker, Akitoye O.; Hendriksen, Rene S.</t>
  </si>
  <si>
    <t>Persistence of fluoroquinolone-resistant Salmonella enterica serovar Kentucky from poultry and poultry sources in Nigeria.</t>
  </si>
  <si>
    <t>10.3855/jidc.3495</t>
  </si>
  <si>
    <t>INTRODUCTION: This study investigated the antimicrobial resistance and clonality of Salmonella enterica serotype Kentucky in poultry and poultry sources in  Nigeria, and compared the isolates with the clone of S. Kentucky STI98-X1 CIPR  using (PFGE) and (MIC). METHODOLOGY: Fecal samples from chickens and poultry  sources (litter, water, rodent and lizard fecal samples) were collected from  fourteen (14) poultry farms in 2007, 2010 and 2011 and were analyzed for S.  Kentucky. RESULTS AND CONCLUSIONS: Six percent of the samples were positive for  S. Kentucky - all resistant to nalidixic acid and ciprofloxacin. The isolates are  grouped within the PFGE cluster X1 of S. Kentucky STI98 CIPR, indicating the  association to the emerging and widely spread CIPR S. Kentucky clone with poultry  and poultry sources.</t>
  </si>
  <si>
    <t>Place: Italy PMID: 24619272</t>
  </si>
  <si>
    <t>Raufu, I. A.; Ahmed, O. A.; Aremu, A.; Ameh, J. A.; Timme, R. E.; Hendriksen, R. S.; Ambali, A. G.</t>
  </si>
  <si>
    <t>Occurrence, antimicrobial resistance and whole genome sequence analysis of Salmonella serovars from pig farms in Ilorin, North-central Nigeria.</t>
  </si>
  <si>
    <t>10.1016/j.ijfoodmicro.2021.109245</t>
  </si>
  <si>
    <t>Salmonella enterica is a foodborne pathogen of global public health importance with developing countries mostly affected. Foodborne outbreaks are often  attributed to pork consumption and Salmonella contamination of retail pork is  directly linked to the Salmonella prevalence on farm. The widespread use of  antimicrobials at different steps of swine production can favor resistant strains  of Salmonella. The objectives of this study are to characterize the distribution,  multilocus sequence typing (MLST), plasmid, virulence profiles and antimicrobial  resistance of Salmonella serovars circulating in selected pig farms. Six hundred  fecal samples were randomly collected from nine selected farms in Ilorin,  Nigeria. Isolates were analyzed by cultural isolation using selective media,  conventional biochemical characterization, serotyping, MLST and whole genome  sequencing (WGS). Sixteen samples were positive for Salmonella sub-species,  comprising of nine serovars. The antimicrobial susceptibility results revealed  low-level resistance against 13 antimicrobial agents. Five strains exhibited  resistance to nalidixic acid and intermediate resistance to ciprofloxacin with  chromosomal (double) mutation at gyrA and parC while four strains possessed  single mutation in parC. Salmonella Kentucky showed double mutation each at gyrA  and parC. WGS analysis, revealed eight diverse sequence types (STs), the most  common STs were ST-321 and ST-19 (n = 4) exhibited by S. Muenster and S.  Typhimurium, respectively. Single Nucleotide Polymorphism (SNP)-based phylogeny  analysis showed the 16 isolates to be highly related and fell into 8 existing  clusters at NCBI Pathogen Detection. Curtailing the spread of resistant strains  will require the establishment of continuous surveillance program at the state  and national levels in Nigeria. This study provides useful information for  further studies on antimicrobial resistance mechanisms in foodborne Salmonella  species.</t>
  </si>
  <si>
    <t>Place: Netherlands PMID: 34023679</t>
  </si>
  <si>
    <t>Rasmussen, Mette Marie; Opintan, Japheth A.; Frimodt-Møller, Niels; Styrishave, Bjarne</t>
  </si>
  <si>
    <t>Beta-Lactamase Producing Escherichia coli Isolates in Imported and Locally Produced Chicken Meat from Ghana.</t>
  </si>
  <si>
    <t>10.1371/journal.pone.0139706</t>
  </si>
  <si>
    <t>The use of antibiotics in food animals is of public health concern, because resistant zoonotic pathogens can be transmitted to humans. Furthermore, global  trade with food may rapidly spread multi-resistant pathogens between countries  and even continents. The purpose of the study was to investigate whether imported  chicken meat and meat from locally reared chicken are potential sources for human  exposure to multi resistant Escherichia coli isolates. 188 samples from imported  and locally produced chicken meat were sampled and analyzed. 153 bacteria  isolates were successfully cultured and identified as E. coli using MALDI-ToF. Of  these 109 isolates were from meat whereas the remaining 44 were isolated from the  cloaca of locally reared live chickens. Antimicrobial susceptibility test was  done on the identified E. coli isolates. Additionally, beta-lactamases production  (ESBL and/or AmpC) were phenotypically confirmed on all isolates showing  resistance to cefpodoxime. Beta-lactamase producing (BLP) E. coli meat isolates  were further genotyped. Antimicrobial resistance to four antibiotic markers with  highest resistance was detected more frequently in isolates from local chickens  compared to imported chickens (tetracycline 88.9% vs. 57.5%, sulphonamide 75.0%  vs. 46.6%, ampicillin 69.4% vs. 61.6% and trimethoprim 66.7% vs. 38.4%).  Beta-lactamase production was found in 29 E. coli meat isolates, with 56.9% of  them being multiple drug resistant (≥ 3). The predominant phylogroup identified  was B1 followed by A and D, with similar distribution among the isolates from  meat of locally reared chickens and imported chickens. Beta-lactamase producing  genotype blaCTX-M-15 (50%; 10/20) was the most frequently drug resistant gene  detected. More BLP E. coli isolates were found in imported chicken meat compared  to locally reared chickens, demonstrating that these isolates may be spreading  through food trade. In conclusion, both imported and locally produced chicken  meats are potential sources for human exposure to BLP E. coli.</t>
  </si>
  <si>
    <t>Place: United States PMID: 26461270  PMCID: PMC4603670</t>
  </si>
  <si>
    <t>Ramtahal, Melissa A.; Amoako, Daniel G.; Ismail, Arshad; Bester, Linda; Abia, Akebe L. K.; Essack, Sabiha Y.</t>
  </si>
  <si>
    <t>Salmonella Yoruba: A rare serotype revealed through genomic sequencing along the farm-to-fork continuum of an intensive poultry farm in KwaZulu-Natal, South  Africa.</t>
  </si>
  <si>
    <t>Acta tropica</t>
  </si>
  <si>
    <t>10.1016/j.actatropica.2022.106620</t>
  </si>
  <si>
    <t>Salmonella enterica is a zoonotic pathogen of worldwide public health importance. We characterised Salmonella isolates from poultry along the farm-to-fork  continuum using whole genome sequencing (WGS) and bioinformatic analyses. Three  multilocus sequence types (MLSTs), i.e., ST15 (1.9%), ST152 (5.9%) and ST1316  (92.2%) and three serotypes, i.e., S. Heidelberg (1.9%), Kentucky (5.9%) and  Yoruba (92.2%) were detected. The rare serotype, S. Yoruba, was detected among  the farm and abattoir isolates and contained resistance and virulence  determinants. Resistome analysis revealed the presence of the aac(6')-Iaa gene  associated with aminoglycoside resistance, a single point mutation in the parC  gene associated with fluoroquinolone and quinolone resistance, and a single  isolate contained the fosA7 gene responsible for fosfomycin resistance. No  antibiotic resistance genes (ARGs) were identified for isolates phenotypically  non-susceptible to azithromycin, cephalosporins, chloramphenicol and  nitrofurantoin and resistance was thought to be attributable to other resistance  mechanisms. The fully susceptible profiles observed for the wastewater isolates  suggest that the poultry environment may receive antibiotic-resistant strains and  resistance determinants from poultry with the potential of becoming a pathway of  Salmonella transmission along the continuum. Six plasmids were identified and  were only carried by 92.2% of the S. Yoruba isolates in varying combinations.  Four plasmids were common to all S. Yoruba isolates along the continuum; isolates  from the litter and feces on the farm contained two additional plasmids. Ten  Salmonella pathogenicity islands (SPIs) and 177 virulence genes were identified;  some were serotype-specific. Phylogenetic analysis of S. Heidelberg and Kentucky  showed that isolates were related to animal and human isolates from other  countries. Phylogenetic analysis among the S. Yoruba isolates revealed four  clades based on the isolate sources along the farm-to-fork continuum. Although  the transmission of Salmonella strains along the farm-to-fork continuum was not  evident, pathogenic, resistant Salmonella present in the poultry production chain  poses a food safety risk. WGS analysis can provide important information on the  spread, resistance, pathogenicity, and epidemiology of isolates and new, rare or  emerging Salmonella strains to develop intervention strategies to improve food  safety.</t>
  </si>
  <si>
    <t>Place: Netherlands PMID: 35907503</t>
  </si>
  <si>
    <t>Ramtahal, Melissa A.; Amoako, Daniel G.; Akebe, Abia L. K.; Somboro, Anou M.; Bester, Linda A.; Essack, Sabiha Y.</t>
  </si>
  <si>
    <t>A Public Health Insight into Salmonella in Poultry in Africa: A Review of the Past Decade: 2010-2020.</t>
  </si>
  <si>
    <t>10.1089/mdr.2021.0384</t>
  </si>
  <si>
    <t>Poultry is a cheap source of animal protein and constituent of diets in Africa. Poultry can serve as a reservoir for Salmonella and cause food-borne infections  in humans. This review describes Salmonella contamination of food, poultry, and  the farming environment, antimicrobial resistance profiles, and serotypes of  Salmonella, as well as the farming systems, antimicrobial use (AMU), hygiene, and  husbandry conditions used to rear poultry in Africa. Using the PRISMA (preferred  reporting items for systematic reviews and meta-analysis) guidelines, PubMed,  Science Direct, and Web of Science databases were searched using a set of  predefined keywords. Full-length research articles in English were examined for  the period 2010-2020 and relevant information extracted for the narrative  synthesis. Of the articles that met the inclusion criteria, 63.1% were conducted  on farms and among households, while 36.9% were undertaken at  government-controlled laboratories, which quarantine imported birds, processing  plants, and retail outlets. The farming systems were intensive, semi-intensive,  and extensive. AMU was described in 11.5% of the studies and varied within and  across countries. Multidrug-resistant (MDR) Salmonella isolates were detected in  30 studies and the prevalence ranged from 12.1% in Zimbabwe to 100% in Egypt,  Ethiopia, Nigeria, Senegal, and South Africa. A total of 226 different Salmonella  serotypes were reported. Twenty-four (19.7%) of the studies reported food-borne  Salmonella contamination in eggs, poultry, and poultry products at retail outlets  and processing plants. The apparent extensive use of antimicrobials and  circulation of MDR Salmonella isolates of various serotypes in Africa is a  concern. It is important to implement stricter biosecurity measures on farms,  regulate the use of antimicrobials and implement surveillance systems, in  addition to food safety measures to monitor the quality of poultry and poultry  products for human consumption.</t>
  </si>
  <si>
    <t>Place: United States PMID: 35696336</t>
  </si>
  <si>
    <t>Ramtahal, Melissa A.; Somboro, Anou M.; Amoako, Daniel G.; Abia, Akebe L. K.; Perrett, Keith; Bester, Linda A.; Essack, Sabiha Y.</t>
  </si>
  <si>
    <t>Molecular Epidemiology of Salmonella enterica in Poultry in South Africa Using the Farm-to-Fork Approach.</t>
  </si>
  <si>
    <t>International journal of microbiology</t>
  </si>
  <si>
    <t>10.1155/2022/5121273</t>
  </si>
  <si>
    <t>The presence of the zoonotic pathogen Salmonella in the food supply chain poses a serious public health threat. This study describes the prevalence, susceptibility  profiles, virulence patterns, and clonality of Salmonella from a poultry flock  monitored over six weeks, using the farm-to-fork approach. Salmonella was  isolated using selective media and confirmed to the genus and species level by  real-time polymerase chain reaction (RT-PCR) of the invA and iroB genes,  respectively. Antimicrobial susceptibility profiles were determined using Vitek-2  and the Kirby-Bauer disk diffusion method against a panel of 21 antibiotics  recommended by the World Health Organisation Advisory Group on Integrated  Surveillance of Antimicrobial Resistance (WHO-AGISAR). Selected virulence genes  were identified by conventional PCR, and clonality was determined using  enterobacterial repetitive intergenic consensus PCR (ERIC-PCR). Salmonella was  present in 32.1% of the samples: on the farm (30.9%), at the abattoir (0.6%), and  during house decontamination (0.6%). A total of 210 isolates contained the invA  and iroB genes. Litter, faeces, and carcass rinsate isolates were classified as  resistant to cefuroxime (45.2%), cefoxitin (1.9%), chloramphenicol (1.9%),  nitrofurantoin (0.4%), pefloxacin (11.4%), and azithromycin (11%). Multidrug  resistance (MDR) was observed among 3.8% of the isolates. All wastewater and  72.4% of carcass rinsate isolates were fully susceptible. All isolates harboured  the misL, orfL, pipD, stn, spiC, hilA, and sopB virulence genes, while pefA,  spvA, spvB, and spvC were absent. In addition, fliC was only present among the  wastewater isolates. Various ERIC-PCR patterns were observed throughout the  continuum with different subtypes, indicating the unrelated spread of Salmonella.  This study concluded that poultry and the poultry environment serve as reservoirs  for resistant and pathogenic Salmonella. However, there was no evidence of  transmission along the farm-to-fork continuum.</t>
  </si>
  <si>
    <t>Place: Egypt PMID: 35069744  PMCID: PMC8776487</t>
  </si>
  <si>
    <t>Ramatla, Tsepo; Mileng, Kealeboga; Ndou, Rendani; Tawana, Mpho; Mofokeng, Lehlohonolo; Syakalima, Michelo; Lekota, Kgaugelo E.; Thekisoe, Oriel</t>
  </si>
  <si>
    <t>Campylobacter jejuni from Slaughter Age Broiler Chickens: Genetic Characterization, Virulence, and Antimicrobial Resistance Genes.</t>
  </si>
  <si>
    <t>10.1155/2022/1713213</t>
  </si>
  <si>
    <t>Campylobacter jejuni is a major cause of food-borne human gastroenteritis worldwide and is designated as a high priority antimicrobial-resistant pathogen  by the World Health Organization (WHO). In this study, a total of 26 C. jejuni  isolates from broiler chickens were screened for the presence of virulence and  antimicrobial resistance genes by PCR. As a result, the study detected 11/26  (42.3%), 9/26 (34.6%), 8/26 (30.8%), 7/26 (26.9%), 6/26 (23.1%), and 6/26 (23.1%)  of cdtC, pldA, cdtB, cdtA, cadF, and ciaB virulence genes, respectively, with  seven of the isolates carrying more than two virulence genes. The majority of the  isolates n = 25 (96.1%) were resistant to nalidixic acid, followed by n = 21  (80.7%), n = 22 (84.6%), and n = 5 (19.2%) for tetracycline, erythromycin, and  ciprofloxacin, respectively. Most isolates were harboring catI (n = 16; 84.2%),  catII (n = 15; 78.9%), catIII (n = 10; 52.6%), catIV (n = 2; 10.5%), floR  (n = 10; 52.6%), ermB (n = 14; 73.7%), tetO (n = 13; 68.4%), tetA (n = 9; 47.4%),  mcr-4 (n = 8; 42.1%), and ampC (n = 2; 10.5%). Meanwhile, mcr-1, mcr-2, mcr-3,  mcr-5, tet(X), tet(P), and tet(W) genes were not detected in all isolates. Class  I and Class II integrons were detected in 92.3% (n = 24) and 65.4% (n = 17)  isolates, respectively. About 31% (8 of the 26 isolates) isolates were carrying  more than two resistance genes. According to our knowledge, this is the first  study to detect class II integrons in Campylobacter spp. (C. jejuni). The high  prevalence of cdtA, cdtB, cdtC, cadF, pldA, and ciaB genes and antibiotic  resistance genes in C. jejuni in this study indicates the pathogenic potential of  these isolates. Majority of the isolates demonstrated resistance to nalidixic  acid, tetracycline (tet), and erythromycin (ermB), which are the drugs of choice  for treating Campylobacter infections. Therefore, these findings highlight the  importance of implementing an efficient strategy to control Campylobacter in  chickens and to reduce antimicrobial use in the poultry industry, which will help  to prevent the spread of infections to humans.</t>
  </si>
  <si>
    <t>Place: Egypt PMID: 35634271  PMCID: PMC9135541</t>
  </si>
  <si>
    <t>Ramatla, Tsepo; Mileng, Kealeboga; Ndou, Rendani; Mphuti, Nthabiseng; Syakalima, Michelo; Lekota, Kgaugelo E.; Thekisoe, Oriel M. M.</t>
  </si>
  <si>
    <t>Molecular Detection of Integrons, Colistin and β-lactamase Resistant Genes in Salmonella enterica Serovars Enteritidis and Typhimurium Isolated from Chickens  and Rats Inhabiting Poultry Farms.</t>
  </si>
  <si>
    <t>Microorganisms</t>
  </si>
  <si>
    <t>10.3390/microorganisms10020313</t>
  </si>
  <si>
    <t>The rapid growth of multidrug-resistant Salmonella is a global public health concern. The aim of this study was to detect integrons, colistin and β-lactamase  resistance genes in Salmonella enteritidis and typhimurium. A total of 63  isolates of S. enteritidis (n = 18) and S. typhimurium (n = 45) from fecal  samples of layers and rats at chicken farms were screened for antibiotic  resistant genes. Conventional PCR was performed for the detection of integrons  (classes 1, 2, and 3), colistin (mcr-1-5) and β-lactamase (bla(CTX-M),  bla(CTX-M-1), bla(CTX-M-2), bla(CTX-M-9), bla(CTX-M)(-15), bla(TEM), bla(SHV),  and bla(OXA)) resistant genes. Of these isolates, 77% and 27% of S. typhimurium  and S. enteritidis harboured the mcr-4 encoded gene for colistin, respectively.  The prevalence of class 1 integrons for S. typhimurium and S. enteritidis was  100% for each serovar, while for class 2 integrons of S. typhimurium and S.  enteritidis it was 49% and 33% respectively, while class 3 integron genes was not  detected. Our study also detected high levels of β-lactamase encoding genes (bla  gene), namely bla(CTX-M), bla(CTX-M-1), bla(CTX-M)(-9) and bla(TEM) from both S.  typhimurium and S. enteritidis. This, to our knowledge, is the first report of  mcr-4 resistance gene detection in Salmonella serovars in South Africa. This  study also highlights the importance of controlling rats at poultry farms in  order to reduce the risk of transmission of antibiotic resistance to chickens and  eventually to humans.</t>
  </si>
  <si>
    <t>Place: Switzerland PMID: 35208768  PMCID: PMC8876313</t>
  </si>
  <si>
    <t>Ramaite, Khuliso; Ekwanzala, Mutshiene Deogratias; Momba, Maggy Ndombo Benteke</t>
  </si>
  <si>
    <t>Prevalence and Molecular Characterisation of Extended-Spectrum Beta-Lactamase-Producing Shiga Toxin-Producing Escherichia coli, from Cattle Farm  to Aquatic Environments.</t>
  </si>
  <si>
    <t>10.3390/pathogens11060674</t>
  </si>
  <si>
    <t>Extended-spectrum beta-lactamase (ESBL)-producing bacteria are a major problem for public health worldwide because of limited treatment options. Currently, only  limited information is available on ESBL-producing Shiga toxin-producing  Escherichia coli (STEC) in cattle farms and the surrounding aquatic environment.  This study sought to track and characterise ESBL-producing STEC disseminating  from a cattle farm into the water environment. Animal husbandry soil (HS), animal  manure (AM), animal drinking water (ADW), and nearby river water (NRW) samples  were collected from the cattle farm. Presumptive ESBL-producing STEC were  isolated and identified using chromogenic media and mass spectrophotometry  methods (MALDI-TOF-MS), respectively. The isolates were subjected to molecular  analysis, and all confirmed ESBL-producing STEC isolates were serotyped for their  O serogroups and assessed for antibiotic resistance genes (ARGs) and for the  presence of selected virulence factors (VFs). A phylogenetic tree based on the  multilocus sequences was constructed to determine the relatedness among isolates  of ESBL-producing STEC. The highest prevalence of ESBL-producing STEC of 83.33%  was observed in HS, followed by ADW with 75%, NRW with 68.75%, and the lowest was  observed in AM with 64.58%. Out of 40 randomly selected isolates, 88% (n = 35)  belonged to the serogroup O45 and 13% (n = 5) to the serogroup O145. The  multilocus sequence typing (MLST) analysis revealed four different sequence types  (STs), namely ST10, ST23, ST165, and ST117, and the predominant ST was found to  be ST10. All 40 isolates carried sul1 (100%), while bla(OXA), bla(CTX-M), sul2,  bla(TEM), and qnrS genes were found in 98%, 93%, 90%, 83%, and 23% of the 40  isolates, respectively. For VFs, only stx2 was detected in ESBL-producing STEC  isolates. The results of the present study indicated that a cattle environment is  a potential reservoir of ESBL-producing STEC, which may disseminate into the  aquatic environment through agricultural runoff, thus polluting water sources.  Therefore, continual surveillance of ESBL-producing STEC non-O157 would be  beneficial for controlling and preventing STEC-related illnesses originating from  livestock environments.</t>
  </si>
  <si>
    <t>Place: Switzerland PMID: 35745529  PMCID: PMC9230396</t>
  </si>
  <si>
    <t>Ramadan, Hazem; Soliman, Ahmed M.; Hiott, Lari M.; Elbediwi, Mohammed; Woodley, Tiffanie A.; Chattaway, Marie A.; Jenkins, Claire; Frye, Jonathan G.; Jackson, Charlene R.</t>
  </si>
  <si>
    <t>Emergence of Multidrug-Resistant Escherichia coli Producing CTX-M, MCR-1, and FosA in Retail Food From Egypt.</t>
  </si>
  <si>
    <t>10.3389/fcimb.2021.681588</t>
  </si>
  <si>
    <t>In this study, multidrug-resistant (MDR) Escherichia coli isolates from retail food and humans assigned into similar Multilocus Sequence Types (MLST) were  analyzed using whole genome sequencing (WGS). In silico analysis of assembled  sequences revealed the existence of multiple resistance genes among the examined  E. coli isolates. Of the six CTX-M-producing isolates from retail food,  bla(CTX-M-14) was the prevalent variant identified (83.3%, 5/6). Two  plasmid-mediated fosfomycin resistance genes, fosA3, and fosA4, were detected  from retail food isolates (one each from chicken and beef), where fosA4 was  identified in the chicken isolate 82CH that also carried the colistin resistance  gene mcr-1. The bla(CTX-M-14) and fosA genes in retail food isolates were located  adjacent to insertion sequences ISEcp1 and IS26, respectively. Sequence analysis  of the reconstructed mcr-1 plasmid (p82CH) showed 96-97% identity to  mcr-1-carrying IncI2 plasmids previously identified in human and food E. coli  isolates from Egypt. Hierarchical clustering of core genome MLST (HierCC)  revealed clustering of chicken isolate 82CH, co-harboring mcr-1 and fosA4 genes,  with a chicken E. coli isolate from China at the HC200 level (≤200 core genome  allelic differences). As E. coli co-harboring mcr-1 and fosA4 genes has only been  recently reported, this study shows rapid spread of this genotype that shares  similar genetic structures with regional and international E. coli lineages  originating from both humans and food animals. Adopting WGS-based surveillance  system is warranted to facilitate monitoring the international spread of MDR  pathogens.</t>
  </si>
  <si>
    <t>Place: Switzerland PMID: 34327151  PMCID: PMC8315045</t>
  </si>
  <si>
    <t>Ramadan, Hazem; Gupta, Sushim K.; Sharma, Poonam; Sallam, Khalid I.; Hiott, Lari M.; Elsayed, Hagar; Barrett, John B.; Frye, Jonathan G.; Jackson, Charlene R.</t>
  </si>
  <si>
    <t>Draft genome sequences of two ciprofloxacin-resistant Salmonella enterica subsp. enterica serotype Kentucky ST198 isolated from retail chicken carcasses in Egypt.</t>
  </si>
  <si>
    <t>10.1016/j.jgar.2018.06.012</t>
  </si>
  <si>
    <t>OBJECTIVES: Salmonella enterica serotypes, particularly antimicrobial-resistant strains, pose a major threat to public health worldwide. This study describes the  draft genome sequences of two ciprofloxacin-resistant Salmonella enterica subsp.  enterica serotype Kentucky isolates (H5 and H18) recovered from chicken carcass  rinsates in Mansoura, Egypt. METHODS: Antimicrobial susceptibility phenotypes  were determined for the two Salmonella Kentucky isolates by broth microdilution  using a Sensititre™ system. Genomic DNA from both isolates was sequenced using an  Illumina MiSeq system. Antimicrobial resistance genes were identified using  ARG-ANNOT, and multilocus sequence typing (MLST) was performed using MLST 1.8.  RESULTS: The draft genome for Salmonella Kentucky H5 contained 4.84Mbp in 54  contigs, and that for Salmonella Kentucky isolate H18 contained 4.94Mbp in 64  contigs. Sequence analysis using ARG-ANNOT identified the presence of the  resistance genes bla(TEM-57), aadA1, aadA2, cmlA1, sul3 and tetA in both  isolates, whereas dfrA, sul2, floR, and aph(3)-Ia were found in isolate H18 only.  The amino acid substitutions Ser83Phe and Asp87Gly in GyrA and Thr57Ser and  Ser80Ile in ParC were detected in both isolates. Both isolates belonged to ST198.  CONCLUSION: The draft genome sequences allowed identification of a  ciprofloxacin-resistant Salmonella Kentucky ST198 epidemic clone with multidrug  resistance in poultry products produced for human consumption in Egypt. These  data indicate that poultry continues to be a reservoir for this persistent clone.</t>
  </si>
  <si>
    <t>Place: Netherlands PMID: 29966701</t>
  </si>
  <si>
    <t>Ramadan, Hazem H.; Jackson, Charlene R.; Taha, Samaa A.; Moawad, Amira A.; Barrett, John B.; Woodley, Tiffanie A.</t>
  </si>
  <si>
    <t>Contribution of Healthy Chickens to Antimicrobial-Resistant Escherichia coli Associated with Human Extraintestinal Infections in Egypt.</t>
  </si>
  <si>
    <t>10.1089/vbz.2017.2237</t>
  </si>
  <si>
    <t>BACKGROUND: Chickens are considered potential reservoirs for human extraintestinal infections with pathogenic Escherichia coli. However, information  about genetic relatedness between E. coli from healthy chickens and human  patients is still limited. METHODS AND RESULTS: In this study, clinical samples  from patients with extraintestinal infections and healthy broiler chickens were  collected from geographically related locations in Egypt during the 2nd half of  2015. The recovered isolates were tested for susceptibility against β-lactam  antimicrobials and screened for the presence of extended-spectrum β-lactamases  (ESBLs) and virulence genes; clonal and phylotypes were also determined.  Forty-eight percent (48/100) and 31.3% (50/160) of human and chicken samples were  positive for E. coli, respectively. Although only 4% (2/50) of the chicken  isolates were resistant to the tested β-lactams, over 58% of human E. coli  isolates (28/48) exhibited resistance to cefotaxime. For β-lactamases, 52.1%,  33.3%, 20.8%, and 6.25% of human E. coli were positive for bla(CTX-M), bla(TEM),  bla(OXA), and bla(CMY), while bla(TEM), bla(OXA), and bla(CMY) were found in 32%,  4%, and 34% of chicken isolates, respectively. Low frequencies of virulence genes  within human and chicken E. coli isolates were detected by PCR. The majority of  E. coli isolates harboring β-lactam resistance genes from human and chicken  sources belonged to phylogroup C and B1, respectively. Using pulsed-field gel  electrophoresis (PFGE), some E. coli grouped based upon source; however, most  clusters contained isolates from both humans and chickens. CONCLUSIONS: The above  findings suggest that although no single clone appeared to be circulating among  E. coli isolates from human and chicken, some shared characteristics exist among  isolates from both sources. Increased study will aid to track the dissemination  of β-lactam-resistant E. coli from healthy chickens to humans for implementation  of effective intervention strategies.</t>
  </si>
  <si>
    <t>Place: United States PMID: 29927724</t>
  </si>
  <si>
    <t>Rajagopal, Ramachandranpillai; Mini, Mangattumuruppel</t>
  </si>
  <si>
    <t>Outbreaks of salmonellosis in three different poultry farms of Kerala, India.</t>
  </si>
  <si>
    <t>Asian Pacific journal of tropical biomedicine</t>
  </si>
  <si>
    <t>10.1016/S2221-1691(13)60103-3</t>
  </si>
  <si>
    <t>Avian salmonellosis is an important disease causing serious impediment to the development of poultry industry especially in developing countries of Asia and  Africa. Since no "effective" immunoprophylactic measures are available for the  disease till date, strict biosecurity is the only alternative to preclude the  disease. For formulating the control measures, an understanding of the  epidemiology of the disease, proper diagnosis and identification of the causative  agent is quintessential. This report sheds light on three different outbreaks of  salmonellosis in three different farms in Kerala (India) describing the disease  diagnosis, antibiotic resistance and the suggested control measures. All the  three isolates were revealed to be Salmonella gallinarum and were resistant to at  least three of the antimicrobial agents tested.</t>
  </si>
  <si>
    <t>Place: China PMID: 23730565  PMCID: PMC3644580</t>
  </si>
  <si>
    <t>Consumption data</t>
  </si>
  <si>
    <t>Rahmatallah, Naoufal; El Rhaffouli, Hicham; Lahlou Amine, Idriss; Sekhsokh, Yassine; Fassi Fihri, Ouafaa; El Houadfi, Mohammed</t>
  </si>
  <si>
    <t>Consumption of antibacterial molecules in broiler production in Morocco.</t>
  </si>
  <si>
    <t>Veterinary medicine and science</t>
  </si>
  <si>
    <t>10.1002/vms3.89</t>
  </si>
  <si>
    <t>Monitoring the use of antibacterial agents in food-producing animals is crucial in order to reduce antimicrobial resistance, selection and dissemination of  resistant bacterial strains, and drug residues in the animal food products. The  broiler production sector is considered a great consumer of antibacterials and  incriminated in the rise of antimicrobial resistance level in zoonotic bacterial  pathogens such as Escherichia coli, Salmonella and Campylobacter. Following  recommendations from the OIE and WHO, a survey was conducted about the use and  consumption of several antibacterial agents in Moroccan broiler flocks. More than  5 million broilers were randomly surveyed at the prescriber level, that is, via  the veterinary clinics involved in their health management. The results showed  that 93% of the flocks received at least one antibacterial treatment of minimum  3 days duration. Enrofloxacin, colistin and trimethoprim/sulphonamides were the  most used antibacterials followed by oxytetracycline, florfenicol and  amoxicillin. Oxytetracycline, enrofloxacin and colistin were overdosed in most of  the administration, while amoxicillin and the combination of  trimethoprim/sulphonamides were under-dosed. The total amount of antibacterial  consumed in the survey was 63.48 mg/kg and the Animal Level of Exposure to  Antimicrobials (ALEA) was 94.45%. The reasons for this frequent use were related  mainly to the poor quality of broiler production management. Chicks and animal  feed provided to producers were of variable quality. Management of rearing stock  density was often poor and biosecurity inadequate, and broilers were challenged  by a high prevalence of infectious diseases.</t>
  </si>
  <si>
    <t>Place: England PMID: 29851315  PMCID: PMC5979618</t>
  </si>
  <si>
    <t>Raemdonck, D. L.; Tanner, A. C.; Tolling, S. T.; Michener, S. L.</t>
  </si>
  <si>
    <t>Antimicrobial susceptibility of Actinobacillus pleuropneumoniae, Pasteurella multocida and Salmonella choleraesuis isolates from pigs.</t>
  </si>
  <si>
    <t>The Veterinary record</t>
  </si>
  <si>
    <t>10.1136/vr.134.1.5</t>
  </si>
  <si>
    <t>The in vitro susceptibility of 839 isolates of Actinobacillus pleuropneumoniae, 969 isolates of Pasteurella multocida and 104 isolates of Salmonella choleraesuis  from pigs to the fluoroquinolone danofloxacin, and eight other commonly used  antimicrobial drugs was determined by veterinary diagnostic laboratories in  Europe, Japan, South Africa and North America between 1989 and 1991, by using a  broth microdilution technique. The minimum inhibitory concentrations of  danofloxacin, amoxycillin, ceftiofur, erythromycin, gentamicin, lincomycin,  oxytetracycline, spectinomycin and trimethoprim:sulphamethoxazole (ratio 1:19)  that prevented the growth of 90 per cent of the bacteria were 0.125, &lt; or = 0.5,  &lt; or = 0.125, 8, 8, 32, 32, 64 and &lt; or = 0.25 microgram/ml for A  pleuropneumoniae, 0.06, 1, &lt; or = 0.125, 8, 4, 64, 8, 32 and 8 micrograms/ml for  P multocida, and 0.125, &gt; 64, &lt; or = 1, &gt; 64, 1, &gt; 64, &gt; 64, 64 and &lt; or = 0.25  microgram/ml for S choleraesuis. These data confirm the high in vitro potency of  danofloxacin against field isolates that show significant resistance to several  other antibacterial drugs.</t>
  </si>
  <si>
    <t>Place: England PMID: 8128570</t>
  </si>
  <si>
    <t>In vitro susceptibility of avian Escherichia coli and Pasteurella multocida to danofloxacin and five other antimicrobials.</t>
  </si>
  <si>
    <t>The in vitro susceptibility of Escherichia coli and Pasteurella multocida isolated from poultry was determined to danofloxacin, a novel fluoroquinolone,  and five other commonly used antimicrobials. A total of 1737 E. coli field  isolates and 107 P. multocida isolates were tested by veterinary diagnostic  laboratories in Europe, Japan, South Africa, and North America during the period  1989-91. The antimicrobial susceptibility of these isolates was determined using  the Sensititre broth microdilution technique. The minimum inhibitory  concentrations (MIC) of danofloxacin, furaltadone, lincomycin, oxytetracycline,  spectinomycin, and trimethoprim:sulfamethoxazole that prevented growth of 90% of  the bacteria were 0.25 &gt; 64, &gt; 64, &gt; 64, &gt; 128, and &gt; 16 micrograms/ml,  respectively, against E. coli isolates and 0.25, 64, 64, 16, 128, and 8  micrograms/ml, respectively, against P. multocida isolates. Danofloxacin  demonstrated considerable in vitro potency against these important poultry  pathogens, many of which showed extensive resistance to the other antimicrobials  tested.</t>
  </si>
  <si>
    <t>Place: United States PMID: 1336664</t>
  </si>
  <si>
    <t>Pouillot, Régis; Garin, Benoit; Ravaonindrina, Noro; Diop, Kane; Ratsitorahina, Mahery; Ramanantsoa, Domoina; Rocourt, Jocelyne</t>
  </si>
  <si>
    <t>A risk assessment of campylobacteriosis and salmonellosis linked to chicken meals prepared in households in Dakar, Senegal.</t>
  </si>
  <si>
    <t>Risk analysis : an official publication of the Society for Risk Analysis</t>
  </si>
  <si>
    <t>10.1111/j.1539-6924.2012.01796.x</t>
  </si>
  <si>
    <t>We used a quantitative microbiological risk assessment model to describe the risk of Campylobacter and Salmonella infection linked to chicken meals prepared in  households in Dakar, Senegal. The model uses data collected specifically for this  study, such as the prevalence and level of bacteria on the neck skin of chickens  bought in Dakar markets, time-temperature profiles recorded from purchase to  consumption, an observational survey of meal preparation in private kitchens, and  detection and enumeration of pathogens on kitchenware and cooks' hands. Thorough  heating kills all bacteria present on chicken during cooking, but  cross-contamination of cooked chicken or ready-to-eat food prepared for the meal  via kitchenware and cooks' hands leads to a high expected frequency of pathogen  ingestion. Additionally, significant growth of Salmonella is predicted during  food storage at ambient temperature before and after meal preparation. These high  exposures lead to a high estimated risk of campylobacteriosis and/or  salmonellosis in Dakar households. The public health consequences could be  amplified by the high level of antimicrobial resistance of Salmonella and  Campylobacter observed in this setting. A significant decrease in the number of  ingested bacteria and in the risk could be achieved through a reduction of the  prevalence of chicken contamination at slaughter, and by the use of simple  hygienic measures in the kitchen. There is an urgent need to reinforce the  hygiene education of food handlers in Senegal.</t>
  </si>
  <si>
    <t>Place: United States PMID: 22489615</t>
  </si>
  <si>
    <t>Pillay, Stephanie; Amoako, Daniel G.; Abia, Akebe L. K.; Somboro, Anou M.; Shobo, Christiana O.; Perrett, Keith; Bester, Linda A.; Essack, Sabiha Y.</t>
  </si>
  <si>
    <t>Characterisation of Campylobacter spp. Isolated from Poultry in KwaZulu-Natal, South Africa.</t>
  </si>
  <si>
    <t>10.3390/antibiotics9020042</t>
  </si>
  <si>
    <t>This study investigated the antibiotic resistance, virulence profiles, and clonality of Campylobacter jejuni and Campylobacter coli isolated from an  intensive poultry farming system in KwaZulu-Natal, South Africa. Following  ethical approval, samples were collected over six weeks using the farm-to-fork  approach. Campylobacter spp. were identified using culture, confirmed and  differentiated to species level by PCR, and subjected to antibiotic  susceptibility testing. Selected antibiotic resistance (and mutations) and  virulence genes were screened by PCR and confirmed by DNA sequencing. Genetic  relatedness amongst the isolates was ascertained using pulsed-field gel  electrophoresis. In all, 105 isolates were confirmed as belonging to both  Campylobacter coli (60; 57%) and C. jejuni (45; 43%). The highest resistance was  recorded against erythromycin and clindamycin. The gyrA mutation, A20175C/A2074G  point mutation, tet(O), and cmeB, all associated with antibiotic resistance, were  detected. All the virulence genes (pldA, ciaB, cdtA, cdtB, cdtC, dnaJ, except for  cadF) were also detected. Isolates were grouped into five pulsotypes displaying  85% similarity, irrespective of their resistance profiles. The numerous  permutations of clonality, antibiotic resistance, and virulence profiles evident  in Campylobacter spp. pose a challenge to food safety and necessitate a  comprehensive understanding of the molecular epidemiology of this organism to  decrease its spread in the food chain.</t>
  </si>
  <si>
    <t>Place: Switzerland PMID: 31973224  PMCID: PMC7168222</t>
  </si>
  <si>
    <t>Phosa, Matshie; Fasina, Folorunso O.; Morar-Leather, Darshana; Adesiyun, Abiodun A.</t>
  </si>
  <si>
    <t>Prevalence and Characterization of Campylobacter Species from Chickens Sold at Informal Chicken Markets in Gauteng, South Africa.</t>
  </si>
  <si>
    <t>10.4315/JFP-21-454</t>
  </si>
  <si>
    <t>ABSTRACT: This study determined the prevalence, characteristics, and risk factors of Campylobacter species contamination of chicken carcasses sold at informal  poultry outlets in Gauteng province, South Africa. Within six townships, 151  chicken carcasses were collected from 47 outlets. Carcass swab, cloacal swab, and  carcass drip samples were collected from each chicken, along with a matched  questionnaire on risk factors regarding Campylobacter contamination.  Sample-inoculated Bolton broth (BB) was cultured to isolate Campylobacter species  by bacteriological methods. Subsequent confirmation and characterization of  Campylobacter were conducted using polymerase chain reaction (PCR). Isolated  Campylobacter strains were evaluated for the presence of six virulence genes  (ciaB, dnaj, pldA, racR, flaA, and flaB), three toxin genes (cdtA, cdtB, and  cdtC), and one antimicrobial resistance gene (tetO). The overall prevalence of  Campylobacter was 23.4% (106 of 453), with sample type-specific prevalence being  17.2% (26 of 151), 25.8% (39 of 151), and 27.2% (41 of 151) for the carcass  swabs, cloacal swabs, and carcass drip, respectively, following bacteriological  isolation and confirmation by PCR. The overall prevalence of Campylobacter  species was 93.5% by PCR, which varied significantly (P = 0.000) by sample: 99.2,  98.4, and 82.8% for carcass swabs, cloacal swabs, and carcass drip, respectively,  by using PCR to detect Campylobacter in BB. Important risk factors for carcass  contamination by Campylobacter included the slaughter of culled breeders and  spent chickens, the use of stagnant water, and poor sanitation. Virulence and  toxin gene frequencies were higher in C. jejuni-positive (82.5%) than in C.  coli-positive (71.4%) BB cultures, but tetracycline resistance gene (tetO)  frequency was higher in C. coli (75.9%) than in C. jejuni (48.10%). The observed  high frequencies in C. jejuni recovered from street-vended chickens may pose food  safety and therapeutic concerns to consumers.</t>
  </si>
  <si>
    <t>Place: United States PMID: 35723602</t>
  </si>
  <si>
    <t>Perreten, Vincent; Strauss, Christian; Collaud, Alexandra; Gerber, David</t>
  </si>
  <si>
    <t>Colistin Resistance Gene mcr-1 in Avian-Pathogenic Escherichia coli in South Africa.</t>
  </si>
  <si>
    <t>10.1128/AAC.00548-16</t>
  </si>
  <si>
    <t>Place: United States PMID: 27161625  PMCID: PMC4914693</t>
  </si>
  <si>
    <t>Parry-Hanson Kunadu, Angela; Holmes, Mark; Miller, Eric L.; Grant, Andrew J.</t>
  </si>
  <si>
    <t>Microbiological quality and antimicrobial resistance characterization of Salmonella spp. in fresh milk value chains in Ghana.</t>
  </si>
  <si>
    <t>10.1016/j.ijfoodmicro.2018.04.025</t>
  </si>
  <si>
    <t>Consumer perception of poor hygiene of fresh milk products is a major barrier to promotion of milk consumption as an intervention to alleviate the burden of  malnutrition in Ghana. Fresh milk is retailed raw, boiled, or processed into  unfermented cheese and spontaneously fermented products in unlicensed outlets. In  this study, we have determined microbiological quality of informally retailed  fresh milk products and characterized the genomic diversity and antimicrobial  resistance (AMR) patterns of non-typhoidal Salmonella (NTS) in implicated  products. A total of 159 common dairy products were purchased from five  traditional milk markets in Accra. Samples were analysed for concentrations of  aerobic bacteria, total and fecal coliforms, Escherichia coli, staphylococci,  lactic acid bacteria and yeast and moulds. The presence of Salmonella, E. coli  O157:H7, Listeria monocytogenes and Staphylococcus aureus were determined. AMR of  Salmonella against 18 antibiotics was experimentally determined. Genome  sequencing of 19 Salmonella isolates allowed determination of serovars, antigenic  profiles, prediction of AMR genes in silico and inference of phylogenetic  relatedness between strains. Raw and heat-treated milk did not differ  significantly in overall bacterial quality (P = 0.851). E. coli O157:H7 and  Staphylococcus aureus were present in 34.3% and 12.9% of dairy products  respectively. Multidrug resistant (MDR) Salmonella enterica serovars Muenster and  Legon were identified in 11.8% and 5.9% of unfermented cheese samples  respectively. Pan genome analysis revealed a total of 3712 core genes. All  Salmonella strains were resistant to Trimethoprim/Sulfamethoxazole, Cefoxitin,  Cefuroxime Axetil and Cefuroxime. Resistance to Chloramphenicol (18%) and  Ciprofloxacin (100%), which are first line antibiotics used in treatment of NTS  bacteremia in Ghana, was evident. AMR was attributed to presence and/or mutations  in the following genes: golS, sdiA for cephalosporins, aac(6')-Iy, ant(9) for  aminoglycosides, mdtK, gyrA, gyrB, parC, parE for quinolones and cat1, cat4 for  phenicols. Phylogenetic analysis based on accessory genes clustered S. Legon  strains separately from the S. Muenster strains. These strains were from  different markets suggesting local circulation of related strains. Our study  justifies consumer resistance to consumption of unripened soft cheese without  further lethal heat treatment, and provides evidence that supports the Ghana  Health Service recommendation for use of 3rd generation cephalosporins for the  treatment of MDR NTS infections.</t>
  </si>
  <si>
    <t>Place: Netherlands PMID: 29680695</t>
  </si>
  <si>
    <t>Paintsil, Ellis Kobina; Ofori, Linda Aurelia; Akenten, Charity Wiafe; Zautner, Andreas E.; Mbwana, Joyce; Jaeger, Anna; Lamshöft, Maike; May, Jürgen; Obiri-Danso, Kwasi; Philipps, Richard Odame; Krumkamp, Ralf; Dekker, Denise</t>
  </si>
  <si>
    <t>Antibiotic-resistant Campylobacter coli and Campylobacter jejuni in commercial and smallholder farm animals in the Asante Akim North Municipality of Ghana.</t>
  </si>
  <si>
    <t>Frontiers in microbiology</t>
  </si>
  <si>
    <t>10.3389/fmicb.2022.983047</t>
  </si>
  <si>
    <t>Worldwide, farm animals, in particular poultry, are an important reservoir for Campylobacter spp. However, information on Campylobacter colonization in farm  animals in Africa is scarce. Hence, this cross-sectional study determined  antibiotic-resistant Campylobacter from both commercial and smallholder farm  animals in the Asante Akim North Municipality of Ghana. Fecal samples from  poultry and livestock kept by commercial and smallholder farms were collected and  analyzed using standard microbiological methods. The overall Campylobacter  frequency was 20.3% (n/N = 322/1,585), and frequencies detected were similarly  high in isolates from commercial (21.0%, n/N = 169/805) and smallholder (19.6%,  n/N = 153/780) farms. Species isolated were C. coli (67.7%, n/N = 218/322) and C.  jejuni (32.3%, n/N = 104/322). However, the frequency of C. coli was 2.1 (95% CI:  1.8-2.5) times higher than what was found for C. jejuni. Campylobacter  frequencies in the rainy season was 22.2% (n/N = 258/1,160) and 15.1%  (n/N = 64/425) in the dry season (prevalence ratio = 1.48, 95% CI: 1.2-1.9).  About 1.7% (n/N = 6/322) of the Campylobacter isolates, all from smallholder  farms, were susceptible to all antibiotics tested. Multidrug resistance was  observed for 4.7% (n/N = 15/322) of the Campylobacter isolates, of which 93.3%  (n/N = 14/15) occurred in isolates from commercial farms. This study highlights  the need for the implementation of control programs, in commercial farming but  also at the smallholder farm level, to formulate clear guidelines aimed at  decreasing Campylobacter contamination of meat products and reducing the use of  antibiotics in the farming sector.</t>
  </si>
  <si>
    <t>Place: Switzerland PMID: 36406391  PMCID: PMC9674231</t>
  </si>
  <si>
    <t>Oueslati, Walid; Rjeibi, Mohamed Ridha; Benyedem, Hayet; Mamlouk, Aymen; Souissi, Fatma; Selmi, Rachid; Ettriqui, Abdelfettah</t>
  </si>
  <si>
    <t>Salmonella Broiler Meat's Contamination in Tunisia: Prevalence, Serotypes, Antimicrobial Resistance and Molecular Characterization of Isolated Strains.</t>
  </si>
  <si>
    <t>Current microbiology</t>
  </si>
  <si>
    <t>10.1007/s00284-022-02900-x</t>
  </si>
  <si>
    <t>This study was conducted in north-eastern Tunisia to estimate the contamination prevalence of Salmonella in broilers' meat, to rank serotypes and to characterize  the isolated multidrug-resistant (MDR) strains. A total number of 1288 meat  samples were collected from 322 broiler batches; Salmonella isolates were  identified by the alternative technique VIDAS Easy Salmonella. The susceptibility  of Salmonella isolates was assessed against 21 antimicrobials using the disc  diffusion method on Mueller-Hinton agar. Some antimicrobial resistance genes were  identified using Polymerase Chain Reaction (PCR). The prevalence rates of  Salmonella in the neck skin and the breast muscle contamination were estimated at  11.8% (38/322) and 0.9% (3/322), respectively. The prevalence rate of Salmonella  in meat cutting parts contamination was estimated at 5.1% (33/644). Eight  serotypes of Salmonella were identified, namely S. Enteritidis, S. Kentucky, S.  Anatum, S. Infantis, S. Mbandaka, S. Zanzibar, S. Hadar and S. Agona. High rate  of resistance was identified against amoxicillin (91.9%), nalidixic acid (83.8%),  tetracycline (75.7%), streptomycin (73%), ciprofloxacin (70%), sulfamides  (68.9%), cefalotin (68.9%), cefotaxim (67.6%) and cefoxitin (60.8%). The majority  (90.5%; 67/74) of isolated strains was recognized as MDR. Nine MDR strains were  identified as Extended-Spectrum β-Lactamase (ESBL) producers. The bla(CTX-M) gene  was identified by PCR in all the nine ESBL strains. TetA, tetB and dfrA1 genes  were amplified in 3.6% (2/56), 1.8% (1/56) and 19.3% (5/26) of tetracycline and  trimethoprim-resistant strains, respectively. The integrase gene (class 2) was  identified in only 8.1% (6/74) of the Salmonella-isolated strains. Our findings  highlight the emergence of MDR Salmonella isolates in Tunisia.</t>
  </si>
  <si>
    <t>Place: United States PMID: 35639195</t>
  </si>
  <si>
    <t>Osman, Kamelia M.; Marouf, Sherif H.; Zolnikov, Tara R.; AlAtfeehy, Nayerah</t>
  </si>
  <si>
    <t>Isolation and characterization of Salmonella enterica in day-old ducklings in Egypt.</t>
  </si>
  <si>
    <t>Pathogens and global health</t>
  </si>
  <si>
    <t>10.1179/2047773213Y.0000000118</t>
  </si>
  <si>
    <t>Importing day-old ducklings (DOD) unknowingly infected with non-typhoid Salmonella (NTS) may be associated with disease risk. Domestic and international  trade may enhance this risk. Salmonella enterica serovars, their virulence genes  combinations and antibiotic resistance, garner attention for their potentiality  to contribute to the adverse health effects on populations throughout the world.  The aim of this study was to estimate the risk of imported versus domestic DOD as  potential carriers of NTS. The results confirm the prevalence of salmonellosis in  imported ducklings was 18·5% (25/135), whereas only 12% (9/75) of cases were  determined in the domestic ducklings. Fourteen serovars (Salmonella enteritidis,  Salmonella kisii, Salmonella typhimurium, Salmonella gaillac, Salmonella uno,  Salmonella eingedi, Salmonella shubra, Salmonella bardo, Salmonella inganda,  Salmonella kentucky, Salmonella stanley, Salmonella virchow, Salmonella haifa,  and Salmonella anatum) were isolated from the imported ducklings, whereas only S.  enteritidis, S. typhimurium, S. virchow, and S. shubra were isolated from the  domestic ducklings. The isolated Salmonella serovars were 100% susceptible to  only colistin sulphate and 100% resistant to lincomycin. The 14 Salmonella  serovars were screened for 11 virulence genes (invA, avrA, ssaQ, mgtC, siiD,  sopB, gipA, sodC1, sopE1, spvC, and bcfC) by PCR. The invA, sopB, and bcfC genes  were detected in 100% of the Salmonella serovars; alternatively, the gipA gene  was absent in all of the isolated Salmonella serovars. The 11 virulent genes were  not detected in either of S. stanley or S. haifa serovars. The results confirm an  association between antibiotic resistance and virulence of Salmonella in the DOD.  This study confirms the need for a country adherence to strict public health and  food safety regimes.</t>
  </si>
  <si>
    <t>Place: England PMID: 24548159  PMCID: PMC4083166</t>
  </si>
  <si>
    <t>Osman, K. M.; Marouf, S. H.; Erfan, A. M.; AlAtfeehy, N.</t>
  </si>
  <si>
    <t>Salmonella enterica in imported and domestic day-old turkey poults in Egypt: repertoire of virulence genes and their antimicrobial resistance profiles.</t>
  </si>
  <si>
    <t>Revue scientifique et technique (International Office of Epizootics)</t>
  </si>
  <si>
    <t>10.20506/rst.33.3.2338</t>
  </si>
  <si>
    <t>Globalisation and international trade facilitate the rapid spread and transmission of foodborne pathogens. This study was designed to determine the  serovars, distribution of virulence genes (invA, avrA, ssaQ, mgtC, siiD, sopB,  gipA, sodC1, sopE1, spvC, bcfC) and antibiotic resistance profiles in salmonellae  recovered from imported and domestic day-old turkey poults in Egypt. The  prevalence of salmonellae in the imported poults was 4% (6/150): S. Enteritidis  was the most frequent isolate (1.3%; 2/150), followed by Typhimurium, Virchow,  Larochelle and a non-typeable strain, each with 0.7% (1/150) prevalence. The  prevalence of salmonellae in the domestic poults was &lt; 2% (2/150) and serotyping  indicated a prevalence of 1.3% (1/150) for both Typhimurium and Altona. In  polymerase chain reaction screening, the genes invA, sopB and bcfC were detected  in all the Enteritidis, Typhimurium, Virchow, Larochelle, Altona and non-typeable  isolates (100%); the gene gipA was absent from all isolates. Carriage of invA,  sopB and bcfC among the Enteritidis, Typhimurium, Virchow, Larochelle, Altona and  non-typeable isolates was associated with a core pattern of resistance to three  antibiotics: streptomycin, nalidixic acid and chloramphenicol. The detection of  S. Enteritidis, Typhimurium, Virchow, Larochelle, and Altona in turkey poults has  important implications because these serovars are a significant cause of  foodborne illness and enteric fever in humans.</t>
  </si>
  <si>
    <t>Place: France PMID: 25812224</t>
  </si>
  <si>
    <t>Osman, K. M.; Marouf, S. H.; Mehana, O. A.; AlAtfeehy, N.</t>
  </si>
  <si>
    <t>Salmonella enterica serotypes isolated from squabs reveal multidrug resistance and a distinct pathogenicity gene repertoire.</t>
  </si>
  <si>
    <t>10.20506/rst.33.3.2336</t>
  </si>
  <si>
    <t>The consumption of squab (young unfledged pigeons) as part of the cuisine of many countries, together with the observation that squabs are vectors of zoonotic  agents, may make them a public health risk. This study was designed to determine  the serotypes, distribution of 11 virulence genes (invA, avrA, ssaQ, mgtC, siiD,  sopB, gipA, sodC1, sopE1, spvC, bcfC) and the antimicrobial resistance profiles  of salmonellae recovered from squabs. Six isolates were identified from among 45  (13.3%) squabs sampled. Three serotypes were identified according to the  Kauffmann-White serotyping scheme: Salmonella Typhimurium (4/6; 66.7%), S.  Braenderup (1/6; 16.7%) and S. Lomita (1/6; 16.7%). Polymerase chain reaction  analyses revealed the presence of invA, sopB and bcfC in all six isolates,  whereas sopE1 and gipA were absent. All six isolates were resistant to lincomycin  and streptomycin, but all were susceptible to ciprofloxacin, colistin sulphate  and gentamicin. Among the S. Typhimurium isolates, seven resistance profiles were  identified: penicillins,aminoglycosides,fluoroquinolones, lincosamides,phenicols,  tetracyclines and sulphonamides; four resistance profiles were identified in the  isolates of S. Braenderup and S. Lomita: aminoglycosides, fluoroquinolones,  lincosamides and polymyxin. Thus, the distribution of resistance to the  antibiotics was largely dependent on serotype identity. The presence of invA,  avrA, ssaQ, mgtC, siiD, sopB and bcfC was associated with resistance to  chloramphenicol; invA, sopB and bcfC with resistance to streptomycin and  lincosamide; and invA and sodC1 with resistance to trimethoprim-sulfamethoxazole.  The identification of serotypes S. Typhimurium, S. Braenderup and S. Lomita in  the squab samples has important implications because these serotypes are  significant causes of food poisoning and enteric fever in humans.</t>
  </si>
  <si>
    <t>Place: France PMID: 25812222</t>
  </si>
  <si>
    <t>Onyeka, Libby O.; Adesiyun, Abiodun A.; Keddy, Karen H.; Hassim, Ayesha; Smith, Anthony M.; Thompson, Peter N.</t>
  </si>
  <si>
    <t>Characterisation and epidemiological subtyping of Shiga toxin-producing Escherichia coli isolated from the beef production chain in Gauteng, South  Africa.</t>
  </si>
  <si>
    <t>10.1016/j.prevetmed.2022.105681</t>
  </si>
  <si>
    <t>In South Africa, there is a shortage of epidemiologic data on Shiga toxin-producing Escherichia coli (STEC) in the beef production chain. This study  was conducted to characterise STEC isolates originating from three studies  conducted in a cattle feedlot, beef abattoirs and retail outlets in Gauteng  province, South Africa. Polymerase chain reaction was used to detect virulence  genes, the Epsilometer test to assess antimicrobial susceptibility, pulsed-field  gel electrophoresis (PFGE) to investigate genetic relatedness of isolates, and  conventional serotyping for phenotypic identification. Amongst the 86 STEC  isolates, the eaeA gene was detected in 20 (23%), and 26 different serogroups  were identified, including the clinically important O8, O174, O2, 020 and O117.  The majority of the isolates (95%; 82/86) exhibited resistance to one or more  antimicrobial agents, and 30 of the isolates (35%) exhibited multi-drug  resistance (MDR), being resistant to at least three antimicrobial classes. The  PFGE patterns showed a highly diverse but related STEC population, with 45  distinct patterns and evidence of horizontal transmission along the beef  production chain. This is significant because it demonstrates continual  environmental contamination and risk of contamination along the beef production  chain and the food chain. To our knowledge, this is the first study that provides  evidence of horizontal transmission of STEC along the beef production chain in  South Africa. This epidemiological information could facilitate the development  of a proactive strategy for reducing potential foodborne outbreaks and  transmission of antimicrobial resistant pathogens in the food chain.</t>
  </si>
  <si>
    <t>Place: Netherlands PMID: 35691135</t>
  </si>
  <si>
    <t>Onyango, David M.; Ndeda, Violet Mmbone; Wandili, Sarah A.; Wawire, Sifuna A.; Ochieng, Phillip</t>
  </si>
  <si>
    <t>Antimicrobial profile of Salmonella enterica serotype Choleraesuis from free-range swine in Kakamega fish market, western Kenya.</t>
  </si>
  <si>
    <t>10.3855/jidc.3861</t>
  </si>
  <si>
    <t>INTRODUCTION: Salmonella enterica subspecies enterica serovar Choleraesuis is a host-adapted, facultative, intracellular pathogen that causes swine paratyphoid.  Its antimicrobial resistance presents a challenge to feed manufacturing  industries. However, stopping antibiotics in animal feed would have economic  implications for the industry. METHODOLOGY: Conventional microbial methods for  isolation and identification of S. Choleraesuis were employed. The isolates were  subjected to screening against 17 antimicrobial agents and genotyping of  resistance markers by PCR. The data were then analyzed and presented in  percentages. RESULTS: Phenotypically, 43 out of 95 isolates showed multidrug  resistance. Among the 17 antibiotics tested, resistance was observed as follows:  sulphonamides (45.2%), nalidixic acid (44.25%), tetracycline (42%), ampicillin  (36.8%), erythromycin (34.7%), carbenicillin (31.5%), chrolamphenical (28.4%),  gentamicin (27.3%), kanamycin (24.2%), spectinomycin (21%),  sulfamethoxazole-trimethoprim (16.8%), streptomycin (12.6%), cephalothion (8.4%),  ofloxacin (5.2%), ciprofloxacin (4.2%), and norfloxacin (4.2%). Fifty-two  isolates were susceptible to the antimicrobial agents tested. A total of 3.1% of  the isolates had the integron gene pattern combination of dfrA2-aadA2 (2100 bp),  dfrA12 (2100 bp); 4.2% had dfrA12-aadA2-sulI (2100 bp); 2.1% had dfrA12-aadA2  (2100 bp); and 1% had dfrA2-aadA2-sulI (2100 bp), oxa1-aadA2 (1500 bp),  dfrA12-aadA2-sulI, and blaPSE (2100 bp). CONCLUSIONS: The isolated S.  Choleraesuis were resistant to more than 10% of the antimicrobial agents used in  this study. Appropriate surveillance is warranted to gain more information about  the epidemiology, as stopping antibiotics in animal feed would have economic  implications for the industry.</t>
  </si>
  <si>
    <t>Place: Italy PMID: 25390050</t>
  </si>
  <si>
    <t>Omoshaba, Ezekiel O.; Olufemi, F. O.; Ojo, O. E.; Sonibare, A. O.; Agbaje, M.</t>
  </si>
  <si>
    <t>Multidrug-resistant Salmonellae isolated in Japanese quails reared in Abeokuta, Nigeria.</t>
  </si>
  <si>
    <t>10.1007/s11250-017-1347-z</t>
  </si>
  <si>
    <t>Salmonellosis is a major bacterial disease causing huge economic losses in the poultry industry worldwide. This study was carried out to determine the period  prevalence and antimicrobial susceptibility of Salmonella enterica in Japanese  quails in Abeokuta, Nigeria. Four hundred cloacal swabs of quail birds were  collected from 4 locations within Abeokuta. Salmonella was isolated from the  samples using conventional methods for selective isolation of Salmonella and  biochemical identification. Isolates were confirmed by polymerase chain reaction  assays for the amplification and detection of Salmonella-associated virulence  genes (invA and stn) using specific primers. Antimicrobial susceptibility testing  was done using the Kirby-Bauer disk diffusion method. In all, Salmonella was  isolated from 14 (3.5%) cloacal swabs. All 14 isolates possessed invA and stn  genes. The Salmonella isolates showed resistance to tetracycline (100%),  doxycycline (100%), ampicillin (100%), sulphamethoxazole (92.9%), nalidixic acid  (85.8%), ceftazidime (78.6%), neomycin (64.3%), streptomycin (50%) and gentamycin  (28.6%) but all the isolates were susceptible to ciprofloxacin. The isolates were  resistant to at least three antimicrobials indicating multidrug resistance. The  results concluded that Japanese quails harbour multidrug-resistant Salmonella  which could be transmitted to humans through consumption of contaminated food or  by direct and indirect contact with the carrier birds. Antimicrobial resistance  could be due to overdependence on antimicrobials. Ciprofloxacin could be  considered in the treatment of zoonotic Salmonellosis in humans.</t>
  </si>
  <si>
    <t>Place: United States PMID: 28717851</t>
  </si>
  <si>
    <t>Ombarak, Rabee A.; Hinenoya, Atsushi; Elbagory, Abdel-Rahman M.; Yamasaki, Shinji</t>
  </si>
  <si>
    <t>Prevalence and Molecular Characterization of Antimicrobial Resistance in Escherichia coli Isolated from Raw Milk and Raw Milk Cheese in Egypt.</t>
  </si>
  <si>
    <t>10.4315/0362-028X.JFP-17-277</t>
  </si>
  <si>
    <t>The goal of this study was to examine antimicrobial resistance and characterize the implicated genes in 222 isolates of Escherichia coli from 187 samples of raw  milk and the two most popular cheeses in Egypt. E. coli isolates were tested for  susceptibility to 12 antimicrobials by a disk diffusion method. Among the 222 E.  coli isolates, 66 (29.7%) were resistant to one or more antimicrobials, and half  of these resistant isolates showed a multidrug resistance phenotype (resistance  to at least three different drug classes). The resistance traits were observed to  tetracycline (27.5%), ampicillin (18.9%), streptomycin (18.5%),  sulfamethoxazole-trimethoprim (11.3%), cefotaxime (4.5%), kanamycin (4.1%),  ceftazidime (3.6%), chloramphenicol (2.3%), nalidixic acid (1.8%), and  ciprofloxacin (1.4%). No resistance to fosfomycin and imipenem was observed.  Tetracycline resistance genes tetA, tetB, and tetD were detected in 53 isolates,  9 isolates, and 1 isolate, respectively, but tetC was not detected.  Aminoglycoside resistance genes strA, strB, aadA, and aphA1 were detected in 41,  41, 11, and 9 isolates, respectively. Sulfonamide resistance genes sul1, sul2,  and sul3 were detected in 7, 25, and 3 isolates, respectively. Of 42  ampicillin-resistant isolates, bla(TEM), bla(CTX-M), and bla(SHV) were detected  in 40, 9, and 3 isolates, respectively, and 10 (23.8%) ampicillin-resistant  isolates were found to produce extended-spectrum β-lactamase. Each bla gene of  extended-spectrum β-lactamase-producing E. coli was further subtyped to be  bla(CTX-M-15), bla(CTX-M-104), bla(TEM-1), and bla(SHV-12). The class 1 integron  was also detected in 28 resistant isolates, and three different patterns were  obtained by PCR-restriction fragment length polymorphism. Sequencing analysis of  the variable region revealed that four isolates had dfrA12/orfF/aadA2, two had  aadA22, and one had dfrA1/aadA1. These data suggest that antimicrobial-resistant  E. coli are widely distributed in the milk production and processing environment  in Egypt and may play a role in dissemination of antimicrobial resistance to  other pathogenic and commensal bacteria.</t>
  </si>
  <si>
    <t>Place: United States PMID: 29323530</t>
  </si>
  <si>
    <t>Ombarak, Rabee Alhossiny; Zayda, Mahmoud Gamaleldin; Awasthi, Sharda Prasad; Hinenoya, Atsushi; Yamasaki, Shinji</t>
  </si>
  <si>
    <t>Serotypes, Pathogenic Potential, and Antimicrobial Resistance of Escherichia coli Isolated from Subclinical Bovine Mastitis Milk Samples in Egypt.</t>
  </si>
  <si>
    <t>Japanese journal of infectious diseases</t>
  </si>
  <si>
    <t>10.7883/yoken.JJID.2018.538</t>
  </si>
  <si>
    <t>Subclinical mastitis (SCM) is regarded as both a problem for dairy producers and a threat to human health worldwide owing to the potential bacterial contamination  of milk and dairy products, particularly those made from raw milk. In the present  study, we isolated Escherichia coli from 14 (9.3%) SCM milk samples. We serotyped  each E. coli isolate (n = 14), and investigated its potential pathogenicity and  antimicrobial resistance (AMR). The serotyping results showed that the E. coli  isolates belonged to serotypes O55:H7 (n = 2), O111:H4 (n = 2), O127:H6 (n = 2),  O128:HUT (n = 2), O26:HUT (n = 1), O44:H18 (n = 1), O114:H21 (n = 1), O86:HUT (n  = 1), O124:HUT (n = 1), and O127:H7 (n = 1). Potential pathogenicity was detected  in 93% (13/14) of the isolates. In particular, 13 isolates possessed at least one  of the examined virulence genes. Ten isolates (71%) exhibited AMR to at least one  of the tested antimicrobials, four (40%) were multidrug-resistant, and one  isolate produced extended-spectrum β-lactamases. The obtained results indicate  that SCM acts as a source for the spread of potentially pathogenic E. coli  strains that are resistant to many groups of antimicrobials, and may constitute a  hazard to both public and animal health.</t>
  </si>
  <si>
    <t>Place: Japan PMID: 31061360</t>
  </si>
  <si>
    <t>Oluduro, Anthonia Olufunke</t>
  </si>
  <si>
    <t>Antibiotic-resistant commensal Escherichia coli in faecal droplets from bats and poultry in Nigeria.</t>
  </si>
  <si>
    <t>The prevalence of antibiotic resistance and plasmid carriage among commensal faecal Escherichia coli isolates of bats, broilers and free-range chickens in  Ile-Ife, Osun State, Nigeria was studied. A total of 125 E. coli isolates were  recovered from the fresh faecal samples of bats, broilers and free-range chickens  on eosin methylene blue agar plates and characterised using standard biochemical  tests. The susceptibility of the isolates to antibiotics was performed using the  disk diffusion method. All isolates developed resistance to antibiotics to  varying degrees; resistance to augumentin, amoxicillin and tetracycline was  significantly higher (p&lt;0.05), compared to the other antibiotics. The lowest  resistance was recorded with ofloxacin, ciprofloxacin and pefloxacin in bats and  free-range isolates. In general, resistance was higher (p&lt;0.05) in broilers than  in free-range isolates, but was comparable in bat isolates (p&gt;0.05) with the  exception of ciprofloxacin, pefloxacin gentamicin and ofloxacin. A total of 90%  of the bat isolates developed multiple antibiotic resistance with 28 multiple  antibiotic resistance patterns. The free-range chicken and broiler isolates  displayed 10 and 38 multiple antibiotic resistance patterns, respectively.  Resistance was mostly plasmid-mediated with molecular weights ranging between  0.91 kb and 40.42 kb. Antibiotic resistance and plasmid carriage among the  commensal E. coli isolates studied was relatively high and may be implicated in  zoonotic infections.</t>
  </si>
  <si>
    <t>Place: Italy PMID: 23038076</t>
  </si>
  <si>
    <t>Olowe, Olugbenga Adekunle; Adewumi, Olufunmilayo; Odewale, Gbolabo; Ojurongbe, Olusola; Adefioye, Olusolabomi Jose</t>
  </si>
  <si>
    <t>Phenotypic and Molecular Characterisation of Extended-Spectrum Beta-Lactamase Producing Escherichia coli Obtained from Animal Fecal Samples in Ado Ekiti,  Nigeria.</t>
  </si>
  <si>
    <t>Journal of environmental and public health</t>
  </si>
  <si>
    <t>10.1155/2015/497980</t>
  </si>
  <si>
    <t>Production of extended-spectrum β-lactamases (ESBLs) producing E. coli in animals and different methods of identifications from Ado Ekiti, Ekiti State, Nigeria,  were investigated. Three hundred and fifty fecal samples, collected from  apparently healthy cattle and pigs, were cultured and identified following  standard procedures. ESBL phenotypic detection was carried out using combination  disc test, double disc synergism test, and ESBL brilliance agar screening.  Molecular detection of TEM, SHV, and CTX-M genes was carried out using standard  molecular method. One hundred and fourteen E. coli isolates were recovered from  the 350 samples processed, out of which 72 (63.2%) isolates were positive for  ESBLs with multiple resistance to the antibiotics used. Eighty-one (71%) isolates  were positive for ESBL by combination disc test, 90 (78.9%) were positive for  double disc synergism test, and 93 (81.6%) were positive for ESBL brilliance  agar. TEM and CTX-M genes were detected in 48 (42.1%) and 51 (44.7%) isolates,  respectively. SHV gene was not detected in any of the isolates while TEM and  CTX-M were detected in 33 (28.9%) isolates. This study showed high resistance of  E. coli to antibiotics, particularly to the third generation cephalosporins.  Regular monitoring and regulated use of antibiotics in livestock should be  encouraged.</t>
  </si>
  <si>
    <t>Place: United States PMID: 26417371  PMCID: PMC4568380</t>
  </si>
  <si>
    <t>Olonitola, Olayeni Stephen; Fahrenfeld, Nicole; Pruden, Amy</t>
  </si>
  <si>
    <t>Antibiotic resistance profiles among mesophilic aerobic bacteria in Nigerian chicken litter and associated antibiotic resistance genes1.</t>
  </si>
  <si>
    <t>Poultry science</t>
  </si>
  <si>
    <t>10.3382/ps/pev069</t>
  </si>
  <si>
    <t>The effect of global antibiotic use practices in livestock on the emergence of antibiotic resistant pathogens is poorly understood. There is a paucity of data  among African nations, which suffer from high rates of antibiotic resistant  infections among the human population. Escherichia (29.5%), Staphylococcus  (15.8%), and Proteus (15.79%) were the dominant bacterial genera isolated from  chicken litter from four different farms in Zaria, Nigeria, all of which contain  human pathogenic members. Escherichia isolates were uniformly susceptible to  augmentin and cefuroxime, but resistant to sulfamethoxazole (54.5%), ampicillin  (22.7%), ciprofloxacin (18.2%), cephalothin (13.6%) and gentamicin (13.6%).  Staphylococcus isolates were susceptible to ciprofloxacin, gentamicin, and  sulfamethoxazole, but resistant to tetracycline (86.7%), erythromycin (80%),  clindamycin (60%), and penicillin (33.3%). Many of the isolates (65.4%) were  resistant to multiple antibiotics, with a multiple antibiotic resistance index  (MARI) ≥ 0.2. sul1, sul2, and vanA were the most commonly detected antibiotic  resistance genes among the isolates. Chicken litter associated with antibiotic  use and farming practices in Nigeria could be a public health concern given that  the antibiotic resistant patterns among genera containing pathogens indicate the  potential for antibiotic treatment failure. However, the MARI values were  generally lower than reported for Escherichia coli from intensive poultry  operations in industrial nations.</t>
  </si>
  <si>
    <t>Place: England PMID: 25725076</t>
  </si>
  <si>
    <t>Olawuwo, Olasunkanmi S.; Famuyide, Ibukun M.; McGaw, Lyndy J.</t>
  </si>
  <si>
    <t>Antibacterial and Antibiofilm Activity of Selected Medicinal Plant Leaf Extracts Against Pathogens Implicated in Poultry Diseases.</t>
  </si>
  <si>
    <t>10.3389/fvets.2022.820304</t>
  </si>
  <si>
    <t>Antimicrobial resistant poultry pathogens are responsible for treatment failure and economic losses, and can also be a source of resistant zoonotic infections  representing a risk to human health. In 2006 the European Union banned the use of  antibiotics as growth promoters in farm animals and other regions are likely to  follow suit. Alternative products and strategies are sought to help maintain  animal gut health to reduce the prevalence of pathogens in the food chain. The  minimum inhibitory concentration (MIC) of organic and aqueous leaf extracts of  Alchornea laxiflora, Ficus exasperata, Morinda lucida, Jatropha gossypiifolia,  Ocimum gratissimum, and Acalypha wilkesiana were tested against bacterial poultry  pathogens including Staphylococcus aureus, Enterococcus faecalis, Salmonella  spp., Escherichia coli, Campylobacter spp., and fungal species (Aspergillus  fumigatus, Aspergillus flavus, and Candida albicans) using a 2-fold serial  microdilution method. Activity of extracts against biofilms of the pathogens was  done using a modified crystal violet staining in vitro assay. The safety of  extracts was determined against Vero and Caco-2 cells using a tetrazolium-based  in vitro assay. Acetone and cold water extracts of M. lucida had the best  activity against three bacteria (MIC = 0.05-0.07 mg/ml) and two fungal (MIC =  0.03-0.15 mg/ml) organisms, respectively. The E. coli isolate and A. flavus were  the most susceptible bacteria and fungi, respectively. Caco-2 cells generally  displayed higher selectivity index (SI) values compared to Vero cells and average  SI values against Vero and Caco-2 cells for both bacteria and fungi ranged from  0.01 to 4.48 and 0.005 to 16.41, respectively. All plant extracts had good  anti-biofilm activity (&gt;50%) against at least one organism. The disruption of  established biofilm growth by the plant samples proved to be more difficult to  achieve than efficacy against planktonic forms of bacteria. This study shows that  some of the plant species are potential candidates as alternative feed additives  in poultry production. In the future, a poultry feed trial to evaluate their in  vivo efficacy as herbal feed additives will be conducted.</t>
  </si>
  <si>
    <t>Place: Switzerland PMID: 35310417  PMCID: PMC8926311</t>
  </si>
  <si>
    <t>Olaru, Ioana D.; Walther, Birgit; Schaumburg, Frieder</t>
  </si>
  <si>
    <t>Zoonotic sources and the spread of antimicrobial resistance from the perspective of low and middle-income countries.</t>
  </si>
  <si>
    <t>Infectious diseases of poverty</t>
  </si>
  <si>
    <t>10.1186/s40249-023-01113-z</t>
  </si>
  <si>
    <t>BACKGROUND: Antimicrobial resistance is an increasing challenge in low and middle-income countries as it is widespread in these countries and is linked to  an increased mortality. Apart from human and environmental factors,  animal-related drivers of antimicrobial resistance in low- and middle-income  countries have special features that differ from high-income countries. The aim  of this narrative review is to address the zoonotic sources and the spread of  antimicrobial resistance from the perspective of low- and middle-income  countries. MAIN BODY: Contamination with extended-spectrum beta-lactamase  (ESBL)-producing Escherichia coli is highest in poultry (Africa: 8.9-60%, Asia:  53-93%) and there is a risk to import ESBL-producing E. coli through poultry meat  in Africa. In aquacultures, the proportion of ESBL-producers among E. coli can be  high (27%) but the overall low quality of published studies limit the general  conclusion on the impact of aquacultures on human health. ESBL-producing E. coli  colonization of wildlife is 1-9% in bats or 2.5-63% birds. Since most of them are  migratory animals, they can disperse antimicrobial resistant bacteria over large  distances. So-called 'filth flies' are a relevant vector not only of enteric  pathogens but also of antimicrobial resistant bacteria in settings where sanitary  systems are poor. In Africa, up to 72.5% of 'filth flies' are colonized with  ESBL-producing E. coli, mostly conferred by CTX-M (24.4-100%). While  methicillin-resistant Staphylococcus aureus plays a minor role in livestock in  Africa, it is frequently found in South America in poultry (27%) or pork  (37.5-56.5%) but less common in Asia (poultry: 3%, pork: 1-16%). CONCLUSIONS:  Interventions to contain the spread of AMR should be tailored to the needs of  low- and middle-income countries. These comprise capacity building of diagnostic  facilities, surveillance, infection prevention and control in small-scale  farming.</t>
  </si>
  <si>
    <t>Place: England PMID: 37316938  PMCID: PMC10265791</t>
  </si>
  <si>
    <t>Okubo, Torahiko; Yossapol, Montira; Ikushima, Shiori; Kakooza, Steven; Wampande, Eddie M.; Asai, Tetsuo; Tsuchida, Sayaka; Ohya, Kenji; Maruyama, Fumito; Kabasa, John D.; Ushida, Kazunari</t>
  </si>
  <si>
    <t>Isolation and Characterization of Antimicrobial-Resistant Escherichia coli from Retail Meats from Roadside Butcheries in Uganda.</t>
  </si>
  <si>
    <t>10.1089/fpd.2020.2796</t>
  </si>
  <si>
    <t>Retail meats are one of the main routes for spreading antimicrobial-resistant bacteria (ARB) from livestock to humans through the food chain. In African  countries, retail meats are often sold at roadside butcheries without chilling or  refrigeration. Retail meats in those butcheries are suspected to be contaminated  by ARB, but it was not clear. In this study, we tested for the presence of  antimicrobial-resistant Escherichia coli from retail meats (n = 64) from roadside  butcheries in Kampala, Uganda. The meat surfaces were swabbed and inoculated on  PetriFilm SEC agar to isolate E. coli. We successfully isolated E. coli from  90.6% of these retail meat samples. We identified the phylogenetic type,  antimicrobial susceptibility, and antimicrobial resistance genes prevalence  between retail meat isolates (n = 89). Phylogenetic type B1 was identified from  70.8% of the retail meat isolates, suggesting that the isolates originated  primarily from fecal contamination during meat processing. Tetracycline  (TET)-resistant isolates with tetA and/or tetB gene(s) were the most frequently  detected (28.1%), followed by ampicillin (AMP) resistance genes with bla(TEM)  (15.7%,) and sulfamethoxazole-trimethoprim (SXT) resistance genes with sul2  (15.7%). No extended-spectrum beta-lactamase-producing isolates were detected. A  conjugation assay showed that resistance to AMP, TET, and SXT could be  simultaneously transferred to recipients. These findings suggest that  antimicrobial-resistant E. coli can easily be transferred from farms to tables  from retail meats obtained from roadside butcheries.</t>
  </si>
  <si>
    <t>Place: United States PMID: 32551973</t>
  </si>
  <si>
    <t>Okubo, Torahiko; Yossapol, Montira; Maruyama, Fumito; Wampande, Eddie M.; Kakooza, Steven; Ohya, Kenji; Tsuchida, Sayaka; Asai, Tetsuo; Kabasa, John D.; Ushida, Kazunari</t>
  </si>
  <si>
    <t>Phenotypic and genotypic analyses of antimicrobial resistant bacteria in livestock in Uganda.</t>
  </si>
  <si>
    <t>Transboundary and emerging diseases</t>
  </si>
  <si>
    <t>10.1111/tbed.13024</t>
  </si>
  <si>
    <t>Antimicrobial resistant bacteria (ARB) in livestock are a global public health concern, not only because they prolong infectious diseases but also they can be  transferred from animals to humans via the food chain. Here, we studied ARB in  livestock at commercial and subsistence farms (n = 13) in Wakiso and Mpigi  districts, Uganda. We enquired from the farmers about the type and the purpose of  antimicrobial agents they have used to treat their livestock. After collecting  faeces, we isolated antimicrobial resistant Escherichia coli from livestock  faeces (n = 134) as an indicator bacterium. These strains showed resistance to  ampicillin (44.8%), tetracycline (97.0%), and sulfamethoxazole-trimethoprim  (56.7%). The frequency of ampicillin-resistance was significantly correlated with  the usage of penicillins to livestock in the farms (p = 0.04). The metagenomics  data detected 911 antimicrobial resistant genes that were classified into 16  categories. Genes for multidrug efflux pumps were the most prevalent category in  all except in one sample. Interestingly, the genes encoding third-generation  cephalosporins (bla(CTX-M) ), carbapenems (bla(ACT) ), and colistin (arnA) were  detected by metagenomics analysis although these phenotypes were not detected in  our E. coli strains. Our results suggest that the emergence and transmission of  cephalosporin, carbapenem, and/or colistin-resistant bacteria among livestock can  occur in future if these antimicrobial agents are used.</t>
  </si>
  <si>
    <t>Place: Germany PMID: 30260584</t>
  </si>
  <si>
    <t>Okpara, Evelyn O.; Ojo, Olufemi E.; Awoyomi, Olajoju J.; Dipeolu, Morenike A.; Oyekunle, Mufutau A.; Schwarz, Stefan</t>
  </si>
  <si>
    <t>Antimicrobial usage and presence of extended-spectrum β-lactamase-producing Enterobacteriaceae in animal-rearing households of selected rural and peri-urban  communities.</t>
  </si>
  <si>
    <t>10.1016/j.vetmic.2018.03.013</t>
  </si>
  <si>
    <t>This study examined socioeconomic and cultural factors relating to animal husbandry, antimicrobial usage and household hygiene in 320 animal-keeping  households of 16 rural and peri-urban communities of Ogun State, Nigeria. The  occurrence of extended-spectrum β-lactamase-producing Enterobacteriaceae in 457  samples from animal and environmental sources within the households was  investigated. Chickens (41.6%), goats (35.3%), dogs (33.8%) and sheep (14.4%)  were the most common household animals. Animals were reared mainly for income  generation (73.9%) and for household consumption (18.3%). They were reared  predominantly (60.2%-100%) under the extensive system with unrestricted access to  human space, cooking utensils and foods. Households were assessed as having good  (59.4%), fair (22.2%) and poor (18.4%) hygiene. The rate of household  non-prescriptional antimicrobial usage was 69.4% in humans and 60.6% in animals.  Overall, ESBL-producing Enterobacteriaceae were detected in 53 (11.6%) of 457  samples. The ESBL-producing isolates were identified as Escherichia coli (n = 49)  and Klebsiella pneumoniae (n = 4). They harboured the ESBL gene variants  bla(CTX-M-15) (n = 49), bla(CTX-M-14) (n = 2), bla(CTX-M-27) (n = 1) or  bla(CTX-M-55) (n = 1). Forty-eight ESBL-producing E. coli were assigned into  phylogenetic groups A (n = 17), B1 (n = 14), D (n = 13) and F (n = 4). All  ESBL-producing isolates demonstrated multidrug resistance to antimicrobial agents  belonging to at least three different classes of antimicrobials. Poor regulation  of antimicrobial marketing and inadequate access to veterinary care contributed  to non-prescriptional use of antimicrobials in humans and animals. Free-range  household animals harboured ESBL-producing bacteria and may facilitate the  dispersal of the organisms within the community.</t>
  </si>
  <si>
    <t>Place: Netherlands PMID: 29685218</t>
  </si>
  <si>
    <t>Review</t>
  </si>
  <si>
    <t>Okolo, M. I.</t>
  </si>
  <si>
    <t>Bacterial drug resistance in meat animals: a review.</t>
  </si>
  <si>
    <t>International journal of zoonoses</t>
  </si>
  <si>
    <t>Prolonged oral or parenteral administration of antibiotics has led to the development of resistant strains of microorganisms. Bacteria acquire drug  resistance by mutation, conjugation and transduction. Oral antibiotics by a  process of selection pressure facilitate the proliferation of resistant  population of bacteria. Drug resistant bacteria are capable of transferring their  resistance to drugs to other bacteria by the process of transferable drug  resistance (TDR). This can lead to multiple resistance to a vast number of  therapeutically useful antibiotics which will, therefore, become ineffective for  treatment. TDR can occur between pathogenic organism, between organism of  different species, such as E. coli, Salmonella and Shigella; and also between  pathogenic and non-pathogenic organisms. Faecal contamination of meat during  slaughter may result in the transfer of antibiotic resistant E. coli to the meat.  In the human gut this E. coli could transfer resistance to other gut flora,  namely E. coli or Salmonella. Antibiotic-resistant coliforms have been isolated  from carcases, fresh and cooked meat, raw meat handlers and livestock handlers.  Handling of raw market meat by buyers in Nigeria could also lead to contamination  of meat with resistant microorganisms. Veterinary drugs are sold and used without  much control in Nigeria. This practice may have created a population of resistant  bacteria in the meat animals. The presence of antibiotic residues in meat, milk  and their products pose potential health hazards for man. Allergic skin  conditions, nausea, vomiting, anaphylactic shock and even death have resulted  from the ingestion of residues. Cooking and freezing have minimal effect on  residues. Resistance to antibiotics have been detected in food poisoning  bacteria, namely Salmonella typhimurium, Staphylococcus aureus and Clostridium  perfringens. Some epidemiological link has been established between S.  typhimurium of calves and food poisoning in man. Judicious use of antibiotics,  public education on the health risks of the promiscuous use of drugs in livestock  production; and hygienic slaughter at the slaughter houses, will help to reduce  bacterial drug resistance in man and animals.</t>
  </si>
  <si>
    <t>Place: China (Republic : 1949- ) PMID: 3549599</t>
  </si>
  <si>
    <t>Okoh, Sunday O.; Iweriegbor, Benson C.; Okoh, Omobola O.; Nwodo, Uchechukwu U.; I Okoh, Anthony</t>
  </si>
  <si>
    <t>Bactericidal and antioxidant properties of essential oils from the fruits Dennettia tripetala G. Baker.</t>
  </si>
  <si>
    <t>BMC complementary and alternative medicine</t>
  </si>
  <si>
    <t>10.1186/s12906-016-1459-4</t>
  </si>
  <si>
    <t>BACKGROUND: The antibacterial and antioxidant properties of the essential oils (EOs) of unripe and ripe fruits of Dennettia tripetala and their potential for  the management of infectious and oxidative-stress diseases were investigated  in-vitro in this study. METHOD: Essential oil obtained from the fruit in  Clevenger modified apparatus, was characterized by high resolution GC-MS, while  antioxidant and antibacterial properties were tested by spectrophotometric and  agar diffusion methods respectively. RESULTS: The EO demonstrated strong  antibacterial properties when subjected to multi -drug resistant bacterial  strains: Enterococcus faecium (ATCC19434), Escherichia coli (ATCC 700728),  Staphylococcus aureus (NCINB 50080), Listeria ivanovii (ATCC 19119), Enterobacter  cloacae (ATCC13047) and four previously confirmed multi resistant bacterial  isolates from our laboratory stock culture. The unripe fruit oil (UFO)  demonstrated greater activity than the ripe fruit oil (RFO) against most of the  tested bacteria with minimum inhibition concentrations (MIC) ranging between  0.05-0.20 mg/mL while that of the ripe fruit oil (RFO) ranged from  0.10-0.20 mg/mL. The IC(50) for RFO (0.62 ± 0.12 mg/mL) showed that it has higher  antioxidant strength than UFO and vitamin C (0.87 ± 0.23 and 3.39 ± 0.12 mg/mL)  but a lower activity compared to β-carotene (0.32 ± 0.22 mg/mL) in scavenging 2,  2-diphenyl-1-picrylhydrazyl radicals (DPPH(•)). The EOs also demonstrated strong  ability in scavenging three other different radicals (ABTS, lipid peroxide and  nitric oxide radicals) in concentration dependant -manner. CONCLUSION: Findings  from this study suggest that apart from the local uses of the plant extracts, the  EO has strong bioactive compounds, noteworthy antibacterial, antiradical  properties and may be good candidates in the search for lead constituents for the  synthesis of novel potent antibiotics.</t>
  </si>
  <si>
    <t>Place: England PMID: 27894288  PMCID: PMC5126994</t>
  </si>
  <si>
    <t>Okello, Emmanuel; Moonens, Kristof; Erume, Joseph; De Greve, Henri</t>
  </si>
  <si>
    <t>Enterotoxigenic Escherichia coli strains are highly prevalent in Ugandan piggeries but disease outbreaks are masked by antibiotic prophylaxis.</t>
  </si>
  <si>
    <t>10.1007/s11250-014-0694-2</t>
  </si>
  <si>
    <t>Post-weaning diarrhea (PWD) caused by enterotoxigenic Escherichia coli (ETEC) is an important disease of newly weaned piglets. ETEC strains commonly express F4  and/or F18 fimbriae that attach to carbohydrate receptors present on the  intestinal epithelium during colonization. The disease status in the Ugandan  piggeries had previously not been studied. In this cross-sectional sero-survey  and clinical outbreak monitoring, we found very high sero-prevalence levels of  both anti-F4 (70.5%) and anti-F18 (73.7%) antibodies, despite limited cases of  clinical outbreaks. Strains isolated from these cases were typically F18(+) ETEC.  High antibiotic resistance and multi-drug resistance were characteristics of the  isolates, with highest resistance level of over 95% to commonly used antibiotics  such as penicillin and tetracycline. We conclude that ETEC infections are widely  spread on farms in Central Uganda but clinical disease outbreaks were masked by  the management practices on these farms, like the use of extensive antibiotic  prophylaxis.</t>
  </si>
  <si>
    <t>Place: United States PMID: 25311441</t>
  </si>
  <si>
    <t>Ojo, O. E.; Ajuwape, A. T. P.; Otesile, E. B.; Owoade, A. A.; Oyekunle, M. A.; Adetosoye, A. I.</t>
  </si>
  <si>
    <t>Potentially zoonotic shiga toxin-producing Escherichia coli serogroups in the faeces and meat of food-producing animals in Ibadan, Nigeria.</t>
  </si>
  <si>
    <t>10.1016/j.ijfoodmicro.2010.06.030</t>
  </si>
  <si>
    <t>Shiga toxin-producing Escherichia coli (STEC) are major food-borne pathogens associated with gastroenteritis and sometimes fatal haemolytic uraemic syndrome  complication. Farm animals are asymptomatic carriers of STEC and contaminated  meat is an important vehicle for zoonotic transmission from animals to humans.  This study investigated the presence, virulence traits and antimicrobial  susceptibility of seven potentially human pathogenic STEC serogroups (O157, O26,  O91, O103, O111, O128 and O145) in the faeces and meat of food-producing animals  in Ibadan, Nigeria. One hundred and fifty-four (7.3%) of 2133 samples were  positive for STEC serogroups. The pathogens were detected in the faeces of cattle  (15.2%), sheep (10.7%), goats (7.5%) and pigs (5.6%) as well as in beef (3.8%),  goat-meat (1.7%) and pork (4.0%). All seven investigated STEC serogroups were  found in cattle, all except O145 were found in sheep, three serogroups (O157, O26  and O111) were found in goats and three (O157, O111 and O128) in pigs. The rate  of detection of each of the serogroups in all 2133 samples was: O157 (5.0%), O26  (0.2%), O91 (0.3%), O103 (0.3%), O111 (1.0%), O128 (0.2%) and O145 (0.1%). Of all  154 isolates, 11.0% had shiga toxin type 1 gene (stx(1)), 25.3% had stx(2) and  41.6% had stx(1)/stx(2); intimin gene (eaeA) was detected in 56.5% and  enterohaemolysin gene (hlyA) in 75.3%. Among the O157 isolates, 24.5% were  negative for stx genes but positive for eaeA and/or hlyA while 7.6% were negative  for all four virulence genes. Fourteen different combinations of virulence genes  were encountered but stx(1)/stx(2)/eaeA/hlyA combination was the most  predominant. The percentage resistance of the isolates to the tested  antimicrobial agents was: ampicillin (82.5%), chloramphenicol (42.9%),  ciprofloxacin (22.1%), enrofloxacin (25.3%), nalidixic acid (37.7%), neomycin  (24.0%), norfloxacin (20.8%), streptomycin (50.7%) and tetracycline (75.3%). One  hundred and forty-eight (96.1%) of all 154 isolates were resistant to at least  one of the tested antimicrobial agents while 69.5% were categorised as multi-drug  resistant. Potentially pathogenic multi-drug resistant STEC isolates were  recovered from the meat production chain in Nigeria. Unhygienic practices that  predominate during slaughter and processing were observed to have contributed to  faecal contamination and presence of STEC in meat.</t>
  </si>
  <si>
    <t>Place: Netherlands PMID: 20643488</t>
  </si>
  <si>
    <t>Ojeniyi, A. A.</t>
  </si>
  <si>
    <t>Comparative bacterial drug resistance in modern battery and free-range poultry in a tropical environment.</t>
  </si>
  <si>
    <t>10.1136/vr.117.1.11</t>
  </si>
  <si>
    <t>A correlation between the use of antibiotics and drug resistance was found among Escherichia coli strains isolated from modern battery poultry at the University  of Ibadan, Nigeria. All 1248 E coli strains from university poultry and 2196  strains from a commercial poultry farm in Ibadan were resistant to tetracycline,  streptomycin and sulphonamide, the minimal inhibitory concentrations of these  drugs being found to be several times those of the control E coli NCTC 10418. In  contrast, all 2284 strains isolated from free-range town and village poultry were  sensitive to these drugs. In the tropical developing countries with poor  environmental sanitation and low personal hygiene, this situation has public  health implications.</t>
  </si>
  <si>
    <t>Place: England PMID: 3895714</t>
  </si>
  <si>
    <t>Public health aspects of bacterial drug resistance in modern battery and town/village poultry in the tropics.</t>
  </si>
  <si>
    <t>Acta veterinaria Scandinavica</t>
  </si>
  <si>
    <t>10.1186/BF03548048</t>
  </si>
  <si>
    <t>A correlation of antibiotic use and drug resistance was found among Escherichia coli strains isolated from battery poultry in the University of Ibadan Teaching  and Research Farm. All the E. coli strains from battery birds were resistant to  Tetracycline, Streptomycin and Sulphonamide (Sulphafurazole) by the disc  sensitivity test. In contrast, all the strains isolated from free range town and  village poultry were sensitive to the range of drugs tested, while the Minimal  Inhibitory Concentrations of the drugs against these free range isolates were the  same as those for the control E. coli strain N.C.T.C. 10418. Ninety-eight to 100%  of the strains from both battery poultry and from town/village birds were  sensitive to Colistin, Chloramphenicol, Nitrofurantoin and Nalidixic Acid. Since  antibiotic-resistant Escherichia coli from animal sources are known to be  indistinguishable from those found in man, the indiscriminate use of antibiotics  is potentially capable of giving rise to a higher incidence of intractable  infection with resistant bacteria. These drug-resistant organisms may be  transmitted from animal to man, and complicate the therapy of human diseases.</t>
  </si>
  <si>
    <t>Place: England PMID: 2688384  PMCID: PMC8142166</t>
  </si>
  <si>
    <t>Drug enrichment of commercial poultry feeds and human health in the tropical developing countries.</t>
  </si>
  <si>
    <t>10.1186/BF03548049</t>
  </si>
  <si>
    <t>Eighty per cent of Enterobacteriaceae isolates from battery poultry exhibited drug resistance in a survey among university and commercial poultry flocks. These  birds, being a source of human food, may serve as an important reservoir for  human pathogenic drug-resistant enteric organisms. Feeds used on University and  Commercial poultry farms were found to be inhibitory to standard test  organisms--Oxford strain of Staphylococcus aureus and Escherichia coli K 12 J5  NA+ Lac-. Feed additives, which purportedly were mineral and vitamin supplements,  were found to be highly laden with antibacterials, a quantitative estimation of  which revealed that one of them, termed A &amp; D Crumbles contained as much as 3000  (three thousand) micrograms of antibiotic per g, while another feed additive  known as ADVIT contained 130 micrograms of antibiotic per g of the feed  supplement. These are routinely added to poultry feeds, a practice which may  easily lead to development of drug resistance among enteric pathogens that may,  in turn, reach humans and complicate therapy of human bacterial infections. This  may be of a considerable public health significance.</t>
  </si>
  <si>
    <t>Place: England PMID: 2596381  PMCID: PMC8142217</t>
  </si>
  <si>
    <t>Ohene Larbi, Rita; Adeapena, Wisdom; Ayim-Akonor, Matilda; Ansa, Ebenezer D. O.; Tweya, Hannock; Terry, Robert Fraser; Labi, Appiah-Korang; Harries, Anthony D.</t>
  </si>
  <si>
    <t>Antimicrobial, Multi-Drug and Colistin Resistance in Enterobacteriaceae in Healthy Pigs in the Greater Accra Region of Ghana, 2022: A Cross-Sectional Study.</t>
  </si>
  <si>
    <t>10.3390/ijerph191610449</t>
  </si>
  <si>
    <t>There is little published information on antimicrobial resistance (AMR) in animals in Ghana. We determined the prevalence and factors associated with AMR,  multi-drug resistance (MDR-resistance to ≥3 antimicrobial classes) and colistin  resistance in Enterobacteriaceae in healthy pigs in Accra, Ghana. Rectal swabs  obtained from the pigs on 20 farms from January to March 2022, were examined for  Escherichia coli, Enterobacter spp. and Klebsiella pneumoniae. AMR was determined  using standard microbiological techniques and the mcr-1 gene detected through  molecular analysis. Enterobacteriaceae were isolated from 197 of 200 pigs: these  comprised 195 E. coli isolates, 38 Enterobacter spp. and 3 K. pneumoniae, either  singly or combined. Over 60% of E. coli were resistant to tetracycline, with 27%  and 34% being resistant to amoxicillin/clavulanic acid and ampicillin,  respectively; 23% of E. coli and 5% of Enterobacter spp. exhibited MDR  phenotypes. Phenotypic colistin resistance was found in 8% of E. coli and  Enterobacter spp., with the mcr-1 gene detected in half. Our study findings  should be incorporated into on-going AMR, MDR and colistin resistance  surveillance programs in Ghana. We further advocate for tailored-specific  education for pig farmers on animal antimicrobial use and for strengthened  regulatory policy on antimicrobial usage and monitoring in the animal production  industry.</t>
  </si>
  <si>
    <t>Place: Switzerland PMID: 36012083  PMCID: PMC9408530</t>
  </si>
  <si>
    <t>Oguttu, J. W.; Veary, C. M.; Picard, J. A.</t>
  </si>
  <si>
    <t>Antimicrobial drug resistance of Escherichia coli isolated from poultry abattoir workers at risk and broilers on antimicrobials.</t>
  </si>
  <si>
    <t>10.4102/jsava.v79i4.266</t>
  </si>
  <si>
    <t>Antimicrobial usage in food animals increases the prevalence of antimicrobial drug resistance among their enteric bacteria. It has been suggested that this  resistance can in turn be transferred to people working with such animals, e.g.,  abattoir workers. Antimicrobial drug resistance was investigated for Escherichia  coli from broilers raised on feed supplemented with antimicrobials, and the  people who carry out evisceration, washing and packing of intestines in a  high-throughput poultry abattoir in Gauteng, South Africa. Broiler carcasses were  sampled from 6 farms, on each of which broilers are produced in a separate  'grow-out cycle'. Per farm, 100 caeca were randomly collected 5 minutes after  slaughter and the contents of each were selectively cultured for E. coli. The  minimum inhibitory concentration (MIC) of each isolate was determined for the  following antimicrobials: doxycycline, trimethoprim, sulphamethoxazole,  ampicillin, enrofloxacin, fosfomycin, ceftriaxone and nalidixic acid. The same  was determined for the faeces of 29 abattoir workers and 28 persons used as  controls. The majority of isolates from broilers were resistant, especially to  antimicrobials that were used on the farms in the study. Overall median MICs and  the number of resistant isolates from abattoir workers (packers plus  eviscerators) tended to be higher than for the control group. However, no  statistically significant differences were observed when the median MICs of  antimicrobials used regularly in poultry and percentage resistance were compared,  nor could an association between resistance among the enteric E. coli from  packers and those from broilers be demonstrated.</t>
  </si>
  <si>
    <t>Place: South Africa PMID: 19496314</t>
  </si>
  <si>
    <t>Ogunshe, Adenike Adedayo O.; Fawole, Abosede Oyeyemi; Ajayi, Victoria Abosede</t>
  </si>
  <si>
    <t>Microbial evaluation and public health implications of urine as alternative therapy in clinical pediatric cases: health implication of urine therapy.</t>
  </si>
  <si>
    <t>The Pan African medical journal</t>
  </si>
  <si>
    <t>10.4314/pamj.v5i1.56188</t>
  </si>
  <si>
    <t>BACKGROUND: Cultural means of pediatric treatment during ill health is a mainstay in Africa, and though urine has been known to contain enteric pathogens, urine  therapy is still culturally applicable in some health conditions and also  advocated as alternative therapy. The study therefore, is to evaluate the  microbial contents and safety of urine. METHODS: Urinary bacteria from cows and  healthy children aged 5-11 years were identified by conventional phenotypic  methods and antimicrobial susceptibility testing was performed using modified  agar disc and well-diffusion methods. RESULTS: A total of 116 bacterial isolates  (n = 77 children; n = 39 cows) were identified as Bacillus (10.4%; 5.1%)),  Staphylococcus (2.6%; 2.6%), Citrobacter (3.9%; 12.8%), Escherichia coli (36.4%;  23.1%), Klebsiella (7.8%; 12.8%), Proteus (18.2%; 23.1%), Pseudomonas (9.1%;  2.6%), Salmonella (3.9%; 5.1%) and Shigella (7.8%; 12.8%) spp. Antibiotic  resistance rates of the Gram-positive bacteria were high (50.0100%), except in  Bacillus strains against chloramphenicol, gentamicin and tetracycline (14.3%),  while higher resistance rates were recorded among the Gram-negative bacteria  except in Citrobacter (0.0%) and Proteus (8.5%) spp. against gentamicin and  tetracycline respectively. The Gram-negative bacteria from ito malu (cow urine)  were more resistant bacteria except in Citrobacter (20.0%) and Shigella spp.  (0.0%) against tetracycline and Proteus spp. (11.1%), (22.2%) against amoxicillin  and tetracycline respectively. Multiple antibiotic resistance (MAR) rates  recorded in children urinal bacterial species were 37.5-100% (Gram-positive) and  12.5-100% (Gram-negative), while MAR among the cow urinal bacteria was 12.5-75.0%  (Gram-positive) and 25.0-100% (Gram-negative). Similar higher resistance rates  were also recorded among the Gram-negative bacterial species from urine specimens  against the pediatric antibiotic suspensions. CONCLUSION: The study reported  presence of multiple antibiotic-resistant indicator bacteria in human urine and  ito malu used as alternative remedy in pediatric health conditions like febrile  convulsion.</t>
  </si>
  <si>
    <t>Place: Uganda PMID: 21293739  PMCID: PMC3032614</t>
  </si>
  <si>
    <t>Ogbor, Oreva; Ajayi, Abraham; Zautner, Andreas E.; Smith, Stella I.</t>
  </si>
  <si>
    <t>Antibiotic Susceptibility Profiles of Campylobacter coli Isolated from Poultry Farms in Lagos Nigeria - A Pilot Study.</t>
  </si>
  <si>
    <t>European journal of microbiology &amp; immunology</t>
  </si>
  <si>
    <t>10.1556/1886.2019.00007</t>
  </si>
  <si>
    <t>Campylobacter jejuni and Campylobacter coli are among the leading causes of gastroenteritis in humans worldwide, particularly in Africa. Poultry remains a  major source of Campylobacter species and a vector of transmission to humans.  This pilot study was aimed at isolating and determining the antibiotic  susceptibility profiles of Campylobacter spp. from fresh poultry droppings  collected from poultry farms in Lagos State, Nigeria. Susceptibility was assessed  using the CLSI standards. Standard microbiological methods were used in  isolation, identification, and characterization of Campylobacter spp. Isolates  were subjected to antibiotic susceptibility testing by the disk diffusion method.  Of the 150 poultry droppings analyzed, 8 (5.3%) harbored Campylobacter spp. All  isolates proved to be C. coli since they were all negative for the hip gene. A  percentage of 100% showed resistance to nalidixic acid, chloramphenicol,  cloxacillin, and streptomycin. While 87.5% were susceptible to amoxicillin and  amoxicillin/clavulanic acid, 62.5% were susceptible to tetracycline.  Surprisingly, 62.5% of C. coli had decreased (intermediate) susceptibility to  erythromycin. Although there was a low prevalence of C. coli from poultry in this  study, the presence of antibiotic resistant strains circulating the food chain  could result in treatment failures and difficulty in case management if involved  in infections of humans.</t>
  </si>
  <si>
    <t>Place: Hungary PMID: 31223493  PMCID: PMC6563682</t>
  </si>
  <si>
    <t>Odwar, Joyce Arua; Kikuvi, Gideon; Kariuki, James Ngumo; Kariuki, Samuel</t>
  </si>
  <si>
    <t>A cross-sectional study on the microbiological quality and safety of raw chicken meats sold in Nairobi, Kenya.</t>
  </si>
  <si>
    <t>10.1186/1756-0500-7-627</t>
  </si>
  <si>
    <t>BACKGROUND: Chicken is a rich source of meat protein and is increasingly being consumed in urban areas in Kenya. However, under poor hygienic environment, raw  chicken meat presents an ideal substrate supporting the growth of pathogenic  Escherichia coli and Coliform bacteria indicating the potential presence of other  pathogenic bacteria; this may constitute a major source of food-borne illnesses  in humans. This study sought to assess the microbiological quality and safety of  raw chicken meat sold in Nairobi, Kenya by determining the E. coli/coliform  contamination levels as well as the antimicrobial resistance patterns and  pathogenicity of E. coli isolated. FINDINGS: We conducted a Cross-sectional study  to collect two hundred raw chicken samples that were randomly purchased between  the periods of August 2011-February 2012. Enumeration of bacteria was done using  3 M Petri film E. coli/Coliform count plates, isolation and identification of E.  coli through standard cultural and biochemical testing, antimicrobial  susceptibilities interpreted according to criteria set by the Clinical and  Laboratory Standards Institute (2012) while Polymerase chain reaction assays were  used to determine presence of virulence genes in isolated E. coli. Data was  analyzed using SPSS version 17.0. Contamination rates were 97% and 78%  respectively for Coliform bacteria and E. coli. Seventy six percent of samples  fell under the unacceptable microbial count limit (&gt;100 cfu/ml) and significant  differences in the E. coli/coliform counts (p &lt; 0.001) were observed among the  chicken retail outlets with samples from supermarkets having the lowest level of  contamination compared to the rest of the retail outlets. Seventy five percent of  the isolates were resistant to at least one of the 12 antibiotics tested with  resistance to tetracycline being the highest at 60.3%. In addition 40.4% E. coli  isolates were positive for the ten virulence genes tested. CONCLUSION: Raw retail  chicken meats in Nairobi are not only highly contaminated, but also with  potentially pathogenic and multi-drug resistant strains of E. coli. It will be  important for public health authorities and retail chicken processing outlets to  collaborate in ensuring adherence to set out principles of hygienic processing  and handling of chicken meats in order to reduce potential risks of infection.</t>
  </si>
  <si>
    <t>Place: England PMID: 25204564  PMCID: PMC4167279</t>
  </si>
  <si>
    <t>Odoch, Terence; Sekse, Camilla; L'Abee-Lund, Trine M.; Høgberg Hansen, Helge Christoffer; Kankya, Clovice; Wasteson, Yngvild</t>
  </si>
  <si>
    <t>Diversity and Antimicrobial Resistance Genotypes in Non-Typhoidal Salmonella Isolates from Poultry Farms in Uganda.</t>
  </si>
  <si>
    <t>10.3390/ijerph15020324</t>
  </si>
  <si>
    <t>Non-typhoidal Salmonella (NTS) are foodborne pathogens of global public health significance. The aim of this study was to subtype a collection of 85 NTS  originating from poultry farms in Uganda, and to evaluate a subgroup of  phenotypically resistant isolates for common antimicrobial resistance genes and  associated integrons. All isolates were subtyped by pulsed-field gel  electrophoresis (PFGE). Phenotypically resistant isolates (n = 54) were screened  by PCR for the most relevant AMR genes corresponding to their phenotypic  resistance pattern, and all 54 isolates were screened by PCR for the presence of  integron class 1 and 2 encoding genes. These genes are known to commonly encode  resistance to ampicillin, tetracycline, ciprofloxacin, trimethoprim, sulfonamide  and chloramphenicol. PFGE revealed 15 pulsotypes representing 11 serotypes from  75 isolates, as 10 were non-typable. Thirty one (57.4%) of the 54 resistant  isolates carried at least one of the seven genes (bla(TEM-1,)cmlA, tetA,  qnrS,sul1,dhfrI,dhfrVII) identified by PCR and six (11%) carried class 1  integrons. This study has shown that a diversity of NTS-clones are present in  Ugandan poultry farm settings, while at the same time similar NTS-clones occur in  different farms and areas. The presence of resistance genes to important  antimicrobials used in human and veterinary medicine has been demonstrated, hence  the need to strengthen strategies to combat antimicrobial resistance at all  levels.</t>
  </si>
  <si>
    <t>Place: Switzerland PMID: 29438292  PMCID: PMC5858393</t>
  </si>
  <si>
    <t>Odoch, Terence; Wasteson, Yngvild; L'Abée-Lund, Trine; Muwonge, Adrian; Kankya, Clovice; Nyakarahuka, Luke; Tegule, Sarah; Skjerve, Eystein</t>
  </si>
  <si>
    <t>Prevalence, antimicrobial susceptibility and risk factors associated with non-typhoidal Salmonella on Ugandan layer hen farms.</t>
  </si>
  <si>
    <t>10.1186/s12917-017-1291-1</t>
  </si>
  <si>
    <t>BACKGROUND: Non-typhoidal Salmonella (NTS) are among the leading global foodborne pathogens and a significant public health threat. Their occurrence in animal  reservoirs and their susceptibilities to commonly used antimicrobials are poorly  understood in developing countries. The aim of this study was to estimate the  prevalence, determine antimicrobial susceptibility and identify risk factors  associated with NTS presence in laying hen farms in Uganda through a  cross-sectional study. RESULTS: Pooled faecal samples were collected from 237  laying hen farms and these were analysed for NTS following standard laboratory  procedures. In total, 49 farms (20.7%; 95% Confidence interval (CI): 15.6-25.6%)  were positive for NTS presence. Altogether, ten Salmonella serotypes were  identified among the confirmed 78 isolates, and the predominant serotypes were  Salmonella Newport (30.8%), S. Hadar (14.1%), S. Aberdeen (12.8%), S. Heidelberg  (12.8%), and S. Bolton (12.8%). Phenotypic antimicrobial resistance was detected  in 45(57.7%) of the isolates and the highest resistance was against ciprofloxacin  (50.0%) followed by sulphonamides (26.9%) and sulphamethoxazole/trimethoprim  (7.7%). Resistance was significantly associated with sampled districts  (p = 0.034). Resistance to three or more drugs, multi-drug resistance (MDR) was  detected in 12 (15.4%) of the isolates, 9 (75%) of these were from Wakiso  district. A multivariable logistic model identified large farm size (OR = 7.0;  95% CI: 2.5-19.8) and the presence of other animal species on the farm (OR = 5.9;  95% CI: 2.1-16.1) as risk factors for NTS prevalence on farms. Having a separate  house for birds newly brought to the farms was found to be protective (OR = 0,4;  95% CI: 0.2-0.8). CONCLUSION: This study has highlighted a high prevalence and  diversity of NTS species in laying hen farms in Uganda and identified associated  risk factors. In addition, it has demonstrated high levels of antimicrobial  resistance in isolates of NTS. This could be because of overuse or misuse of  antimicrobials in poultry production. Also importantly, the insights provided in  this study justifies a strong case for strengthening One Health practices and  this will contribute to the development of NTS control strategies at local,  national and international levels.</t>
  </si>
  <si>
    <t>Place: England PMID: 29187195  PMCID: PMC5707898</t>
  </si>
  <si>
    <t>Swedish</t>
  </si>
  <si>
    <t>Ny, Sofia; Löfmark, Sonja; Börjesson, Stefan; Englund, Stina; Ringman, Maj; Bergström, Jakob; Nauclér, Pontus; Giske, Christian G.; Byfors, Sara</t>
  </si>
  <si>
    <t>Community carriage of ESBL-producing Escherichia coli is associated with strains of low pathogenicity: a Swedish nationwide study.</t>
  </si>
  <si>
    <t>10.1093/jac/dkw419</t>
  </si>
  <si>
    <t>OBJECTIVES: Community carriage of ESBL-producing Escherichia coli (EPE) is common worldwide and there is a need to understand the connection between carriage and  infection. We compared the molecular characteristics of EPE among Swedish  community carriers with those of EPE causing invasive infections. METHODS: We  collected 2134 faecal samples from randomly selected Swedish inhabitants and  examined them for the presence of EPE. All participating volunteers answered a  questionnaire about putative risk factors for EPE carriage. Suspected EPE  isolates (n = 418) from patients with bloodstream infection (BSI) were collected  from Swedish laboratories. Isolates were genotypically and phenotypically  characterized. RESULTS: Our results show that the EPE population found in  carriers generally had lower pathogenicity compared with the isolates from BSIs,  since carriers had a lower proportion of E. coli belonging to phylogroup B2,  ST131 and ST131 subclone H30-Rx. Isolates from carriers also had lower levels of  multiresistance. The Swedish carriage rate of EPE was 4.7% (101/2134) among  healthy volunteers. Risk factors associated with carriage were travel to  countries in Asia (OR = 3.6, 95% CI = 1.4-9.2) and Africa (OR = 3.6, 95%  CI = 1.7-7.7) and a diet without pork (OR = 0.5, 95% CI = 0.3-0.8 for pork  eaters). CONCLUSIONS: E. coli host factors previously associated with higher  pathogenicity were all more common in BSIs compared with carriers. This indicates  that the risk of invasive infection with EPE may be relatively modest in many  community carriers and that EPE carriage of high-risk strains should be the focus  of attention for prevention.</t>
  </si>
  <si>
    <t>Place: England PMID: 27798205</t>
  </si>
  <si>
    <t>Ntuli, V.; Njage, P. M. K.; Buys, E. M.</t>
  </si>
  <si>
    <t>Characterization of Escherichia coli and other Enterobacteriaceae in producer-distributor bulk milk.</t>
  </si>
  <si>
    <t>Journal of dairy science</t>
  </si>
  <si>
    <t>10.3168/jds.2016-11403</t>
  </si>
  <si>
    <t>The current study was undertaken to characterize Escherichia coli and other Enterobacteriaceae in raw and pasteurized producer-distributor bulk milk (PDBM).  A total of 258 samples were collected from purchase points in 8 provinces in  South Africa. The samples were tested for antibiotic residues, phosphatase, total  aerobic bacteria, coliforms, and E. coli counts. Matrix-assisted laser  desorption/ionization time-of-flight mass spectrometry was used for  identification of isolates. Escherichia coli isolates were characterized for  virulence factors, antimicrobial resistance, serotypes, and presumptive E. coli  O157:H7. Antibiotic residues and alkaline phosphatase were detected in 2% of both  raw and pasteurized PDBM (n=258) and 21% pasteurized PDBM (n=104) samples,  respectively. A total of 729 isolates belonging to 21 genera and 59 species were  identified. Escherichia coli, Enterobacter cloacae, Klebsiella oxytoca, and  Raoultella ornithinolytica were the most abundant species. Spoilage  Enterobacteriaceae species exceeded 50% of the total isolates. Escherichia coli  was detected and isolated from 36% of the milk samples. Thirty-one E. coli  isolates harbored virulence genes stx1/stx2 and 38% (n=121) were presumptive  O157:H7. The prevalence of samples with presumptive shigatoxin producing E. coli  was 10%. Antimicrobial-resistant E. coli isolates were detected in 70% of the  milk samples with 36% of stx1/stx2 positive E. coli showing multi-drug  resistance. Information obtained from the study will be used for modeling the  public health risk posed by milkborne pathogens in PDBM, which in many cases is  consumed by poor and vulnerable members of the population.</t>
  </si>
  <si>
    <t>Place: United States PMID: 27720154</t>
  </si>
  <si>
    <t>Nonga, Hezron Emmanuel; Muhairwa, A. P.</t>
  </si>
  <si>
    <t>Prevalence and antibiotic susceptibility of thermophilic Campylobacter isolates from free range domestic duck (Cairina moschata) in Morogoro municipality,  Tanzania.</t>
  </si>
  <si>
    <t>10.1007/s11250-009-9401-0</t>
  </si>
  <si>
    <t>Prevalence and antibiotic susceptibility of thermophilic Campylobacter isolated from free-ranging ducks was determined in Morogoro Municipality, Tanzania. Ninety  intestinal contents from ducks were screened for thermophilic Campylobacter using  Skirrow's protocol. Of the Campylobacter jejuni isolates, 50 were tested for  sensitivity to 12 antibiotics. Overall prevalence of thermophilic Campylobacter  was 80%. The prevalence of Campylobacter in adult ducks (91.3%) was significantly  (p &lt; 0.05) higher than ducklings (68.2%). The isolation rate of C. jejuni (81.9%)  was significantly (P &lt; 0.001) higher than C. coli (18.1%). All C. jejuni isolates  were susceptible to streptomycin, nitrofurantoin and amikacin. Forty eight  percent, 74% and 82% of isolates were resistant to cefuroxime sodium,  tetracycline and ampicillin respectively. Between 20-50% of isolates were  resistant to erythromycin, gentamicin, cloxacillin and amoxicillin. Norfloxacin  and ciprofloxacin had lower C. jejuni resistance of 10% and 16% respectively. C.  jejuni isolates from adult ducks showed significantly higher rates of resistance  (p &lt; 0.05) to most antibiotics than did duckling isolates. High prevalence of  thermophilic Campylobacter in ducks could be of public health significance in  Morogoro municipality. The observed multidrug resistance in this study poses a  threat of transfer of antibiotic resistance to human pathogens because of the  close contact between ducks and human.</t>
  </si>
  <si>
    <t>Place: United States PMID: 19562499</t>
  </si>
  <si>
    <t>Nnaji, J. O.; Moses, I. B.; Ejikeugwu, P. C.; Nwakaeze, E. A.; Ude-Ude, I.; Iroha, I. R.</t>
  </si>
  <si>
    <t>Antibiogram and Molecular Characterization of AmpC and ESBL-Producing Gram-Negative Bacteria from Poultry and Abattoir Samples.</t>
  </si>
  <si>
    <t>Pakistan journal of biological sciences : PJBS</t>
  </si>
  <si>
    <t>10.3923/pjbs.2021.193.198</t>
  </si>
  <si>
    <t>BACKGROUND AND OBJECTIVE: The global antibiotic resistance threat posed by ESBL and AmpC-producing Gram-Negative Bacteria (GNB) is a public health menace that  rolls back the gains of 'One Health'. This study investigated the antibiogram and  prevalence of AmpC and ESBL genes in Escherichia coli, Klebsiella spp. and  Pseudomonas spp. from poultry and abattoir milieus in Enugu and Ebonyi States,  Nigeria. MATERIALS AND METHODS: Isolation, identification and characterization of  GNB from samples (150 abattoirs and 300 poultry) were done using standard  microbiological techniques. Antimicrobial Susceptibility Testing (AST), as well  as phenotypic screening for ESBL and AmpC enzymes, was performed using the  Kirby-Bauer disc diffusion technique. PCR technique was used to screen isolated  GNB for AmpC and ESBL genes. RESULTS: Exactly 42 E. coli and 8 Klebsiella spp.  isolate from poultry samples and another 5 P. aeruginosa isolates from abattoir  samples were phenotypically confirmed to be ESBL-producers. AmpC enzymes were  phenotypically detected in 8 E. coli and 13 P. aeruginosa isolates from poultry  samples. All ESBL and AmpC-positive bacteria exhibited high resistance  frequencies to tested antibiotics, especially to the carbapenems and  cephalosporins. ESBL genes (CTX-M, SHV-1, TEM) and AmpC genes (ACC-M, MOX-M,  DHA-M) were harbored by the isolated GNB in this study. Overall, the DHA-M and  CTX-M genes, mediating AmpC and ESBL production respectively were the most  prevalent genes harbored by the tested GNB. CONCLUSION: This study reported that  AmpC and ESBL genes are harbored by Gram-negative bacteria (E. coli, Klebsiella  species and P. aeruginosa) that emanated from poultry and abattoir milieus.</t>
  </si>
  <si>
    <t>Place: Pakistan PMID: 33683048</t>
  </si>
  <si>
    <t>Nmorsi, O. P. G.; Agbozele, G.; Ukwandu, N. C. D.</t>
  </si>
  <si>
    <t>Some aspects of epidemiology of filth flies: Musca domestica, Musca domestica vicina, Drosophilia melanogaster and associated bacteria pathogens in Ekpoma,  Nigeria.</t>
  </si>
  <si>
    <t>10.1089/vbz.2006.0539</t>
  </si>
  <si>
    <t>Between January 2005 and December 2005, including the wet and dry seasons, 1,358 filth flies (Musca domestica, 737 [54.3%]; M. domestica vicina 556 [41%]; and  Drosophilia melanogaster 65 [5%]) were caught by quadrant samplings using nets  twice each month (early and later) in each of the various sites with varying  sanitary conditions in Ekpoma, Nigeria. These sites were markets, hospitals,  houses/human habitations, pit latrines, stalls of local food vendors,  abattoirs/slaughterhouses, and dairy farms. These filth flies were studied for  their potential to carry bacterial species. The identified filth flies were found  to carry bacterial pathogens, with each harboring 2-10 bacteria. Seven bacterial  species and their load namely, Escherichia coli (189 x 10(10) organisms per  milliliter), Proteus species (210 x 10(10) organisms per milliliter),  Streptococcus species (192 x 10(10) organisms per milliliter), Klebsiella species  (213 x 10(10) organisms per milliliter), Salmonella species (386 x 10(10)  organisms per milliliter), Staphylococcus species (163 x 10(10) organisms per  milliliter), and Serratia macenscens (5.0 x 10(10) organisms per milliliter) were  isolated. The highest mean bacterial load for all bacteria isolated from pooled  flies was 200 x 10(10) organisms per milliliter. The mean bacterial loads of 150,  90, and 10 x 10(10) organisms per milliliter were recorded for M. domestica, M.  domestica vicina, and D. melanogaster, respectively. Approximately 15(4)-23(6)  bacterial colonies per fly were recorded. The total number of bacteria isolated  from flies caught in the dairy farms were higher than those isolated from flies  caught in any other studied sites. Lower prevalence of associated bacterial  pathogens was established from flies caught in areas where hygienic conditions  prevailed. Salmonella species was the most prevalent bacterial pathogen isolated  amongst the flies that perched on dairy products sampled. Bacterial load was most  prevalent during the wet season. Resistances of some bacterial pathogens to  common available antibiotic drugs shown by zone of inhibition (&lt;or=10 mm)  include: E. coli (penicillin G and erythromycin), Streptococcus  species(tetracycline, erythromycin, and cloxacillin), Serratia species  (streptomycin, erythromycin, and ampicillin), Proteus species(cloxacillin and  clindamycin), and Klebsiella species (cloxacillin). Indeterminate results were  observed with Serratia species using gentamycin and clindamycin.</t>
  </si>
  <si>
    <t>Place: United States PMID: 17627427</t>
  </si>
  <si>
    <t>Njoroge, S.; Muigai, A. W. T.; Njiruh, P. N.; Kariuki, S.</t>
  </si>
  <si>
    <t>MOLECULAR CHARACTERISATION AND ANTIMICROBIAL RESISTANCE PATTERNS OF ESCHERICHIA COLI ISOLATES FROM GOATS SLAUGHTERED IN PARTS OF KENYA.</t>
  </si>
  <si>
    <t>OBJECTIVE: To determine the antibiotic resistance patterns of pathogenic Escherichia coli on goat meat carcass at Huruma and Kiserian abattoirs in Kenya.  DESIGN: Laboratory based study. SETTING: Huruma and Kiserian abattoirs in Kenya,  SUBJECTS: 400 slaughtered goats inspected by veterinary health officers and  approved for human consumption. METHODS: A Total of 400 slaughtered goats which  were inspected by veterinary health officers and approved for human consumption  were sampled from Huruma and Kiserian abattoir. Goat carcass swabs were collected  by passing each swab tissue on four parts of the carcass mainly neck, right and  left forelimbs, right and left hind limbs, and brisket. RESULTS: A total of 54 E.  coli isolates were isolated and confirmed to be pathogenic. The percentage of  isolates resistant to various microbial agents was recorded as follows:  ampicillin (26 %), amoxycillin-clavulanic acid (17%), tetracycline (15%),  chroramphenicol (4%), and ceftrixone (2% each). All Escherichia coli isolates  were susceptible to gentamicin sulphamethaxazole-trimethomprin, kanamycin,  cetriazididine (CAZ, 30pg), ciproxacin, nalidixic acid and chloramphenicol.  Isolates were resistant to one or more of the antibiotics tested. Among the drugs  tested, resistance was more frequently observed against ampicillin,  amoxycillin-clavulanic acid, tetracycline, ceftrixone and chroramphenicol  antibiotics. Among the isolates 26(48%) were positive for the stx1 gene, 19(35%)  had the eae gene, 10(19%) possessed est gene,while 8(15%) harboured elt gene.  Overall five isolates (10%) possessed aspu gene and two (4%) had aggR gene. No  isolate possessed ipah gene. CONCLUSION: This study demonstrated that there is a  significant level of antimicrobial resistance in pathogenic E. coli isolated from  goat meat from Huruma and Kiserian abattoir. This indicates that goat meat from  abattoirs could pose a risk of transmission of pathogenic antibiotic resistant  strains to human. Poor hygienic standards and indiscriminate use of  antimicrobials are the two main reasons for the presence of resistant pathogens  in goat carcasses. RECOMMENDATIONS: Implemention of appropriate hygiene measures  to control contamination of meat with pathogenic E. coli.</t>
  </si>
  <si>
    <t>Place: Kenya PMID: 26866105</t>
  </si>
  <si>
    <t>Nicoletti, M.; Superti, F.; Conti, C.; Calconi, A.; Zagaglia, C.</t>
  </si>
  <si>
    <t>Virulence factors of lactose-negative Escherichia coli strains isolated from children with diarrhea in Somalia.</t>
  </si>
  <si>
    <t>10.1128/jcm.26.3.524-529.1988</t>
  </si>
  <si>
    <t>Lactose-negative Escherichia coli strains were isolated at high frequency from children with diarrhea in Somalia during a 2-year study on diarrheal diseases.  Sixty-four of these strains, considered to be a representative sample, were  characterized for virulence factors, plasmid profiles, and antibiotic resistance.  Of these strains, 5 were recognized as enteroinvasive E. coli (they were  serotyped as O135:K-:H-), 6 belonged to classical enteropathogenic E. coli  serotypes, 9 were able to adhere to tissue culture cells (of these, 4 showed a  pattern of localized adherence and 1 was an enteropathogenic strain), 18 were  both adherent and hemolytic, and 8 were simply hemolytic. None hybridized with  32P-labeled heat-labile or heat-stable (a and b) enterotoxin gene probes or  produced moderate or high-level cytotoxic effects on HeLa cells. Of the 64  strains examined, 24 produced mannose-resistant hemagglutination with human,  chicken, and monkey erythrocytes. One of these was serotyped as O4:K-:H8, and a  rabbit O antiserum raised against this strain allowed us to establish that 23  strains had the same O antigen. The 23 O4 strains were hemolytic and were not  enterotoxic for rabbit ileal loops, and intact bacteria were able to destroy  tissue culture cell monolayers very rapidly. The uniformity of the antibiotic  resistance pattern and of the plasmid DNA content, together with the fact that  they were isolated in different years and in different children, suggests that  the O4 strains must be epidemiologically relevant in Somalia. A possible  diarrheagenic role for the adherent-hemolytic E. coli strains is also discussed.</t>
  </si>
  <si>
    <t>Place: United States PMID: 3281977  PMCID: PMC266325</t>
  </si>
  <si>
    <t>Ngoma, M.; Suzuki, A.; Takashima, I.; Sato, G.</t>
  </si>
  <si>
    <t>Antibiotic resistance of Escherichia coli and Salmonella from apparently healthy slaughtered cattle and pigs, and diseased animals in Zambia.</t>
  </si>
  <si>
    <t>The Japanese journal of veterinary research</t>
  </si>
  <si>
    <t>Escherichia (E.) coli and Salmonella (S.) choleraesuis (subsp. choleraesuis and subsp. salamae) from apparently healthy slaughtered cattle and pigs in 1989 in  Zambia, were examined for antibiotic resistance and the presence of conjugative R  plasmid. Salmonella strains from diseased animals (cattle, chickens, leopards,  lions and warthogs) were similarly tested. The majority of the cattle had been  nomadically kept in so-called "traditional farms" while all the pigs were from  commercial farms. More pigs (39%; 41/105) harboured drug-resistant E. coli than  cattle (6.7%; 7/105). Moreover, the number of drug-resistant E. coli was higher  among strains from pigs (31.2%; 49/157) than cattle (4.2%; 7/167). For both  cattle and pigs, drug resistance was more frequently observed against  tetracycline, streptomycin, sulfadimethoxine and ampicillin than other  antibiotics and the single resistance pattern occurred most frequency, especially  among pig E. coli strains. Drug-resistant Salmonella was recorded in 3.6% (1/28)  of strains from slaughtered cattle and 31.3% (10/32) of those from diseased  animals. Drug-resistant E. coli from pigs and cattle carried R plasmid at high  frequency.</t>
  </si>
  <si>
    <t>Place: Japan PMID: 8230941</t>
  </si>
  <si>
    <t>Ngoepe, Tlou A.; Pretorius, Alri; Steyn, Helena C.; Van Kleef, Mirinda</t>
  </si>
  <si>
    <t>Th1 and Th2 epitopes of Cowdria polymorphic gene 1 of Ehrlichia ruminantium.</t>
  </si>
  <si>
    <t>10.4102/ojvr.v90i1.2070</t>
  </si>
  <si>
    <t>Cowdria polymorphic gene 1 (cpg1, Erum2510, ERUM_RS01380) has been shown to induce 30% and 100% protection in sheep immunised by deoxyribonucleic acid (DNA)  prime combined with DNA boost and DNA prime combined with protein boost,  respectively, against heartwater infection via needle challenge. To localise its  antigenic regions for inclusion in a multi-epitope DNA vaccine against  heartwater, Erum2510 was cleaved into five overlapping subfragments. These  subfragments were expressed individually in an Escherichia coli host expression  system and evaluated for their ability to induce proliferative responses, Th1 and  Th2 cytokines (interferon gamma [IFN-γ] and interleukin 4 [IL-4]) via  enzyme-linked immunospot (ELISpot), quantitative real time polymerase chain  reaction (qRT-PCR) and flow cytometry. Recombinant (r)proteins 3 and 4 were shown  to induce immunodominant Th1 and Th2 immune responses characterised by the  secretion of effector cytokines IFN-γ and IL-4 in addition to differential  messenger ribonucleic acid (mRNA) expression of tumour necrosis factor (TNF),  IL-2, IL-1, IL-18, IL-10, transforming growth factor (TGF),  granulocyte-macrophage colony-stimulating factor (GM-CSF) and inducible nitric  oxide synthase (iNOS). Thirty-seven overlapping synthetic peptides (16 mer)  spanning the lengths of these immunodominant rproteins were synthesised and  assayed. A peptide pool comprising p9 and p10 derived from rprotein 3 induced a  Th1-biased immune response. A peptide pool comprising p28 and p29 derived from  rprotein 4 induced a mixed Th1 and Th2 immune response characterised by secretion  of IFN-γ and differential mRNA expression of IL-1, IL-2, IL-10, IL-12, iNOS, TGF,  TNF and GM-CSF. Only one of the peptides (p29) induced secretion of IL-4.  Phenotypic analysis showed significant activation of cluster of differentiation  8+ (CD8+), cluster of differentiation 4+ (CD4+) and B+ lymphocyte populations.  Findings suggest that Erum2510 rproteins and synthetic peptides can induce both  cellular and humoral immune responses, thereby implicating their importance in  protection against heartwater.Contribution: This study will facilitate the design  of an effective multi-epitope DNA vaccine against heartwater that will contribute  to control this economically important disease in sub-Saharan Africa and beyond.</t>
  </si>
  <si>
    <t>Place: South Africa PMID: 37042556  PMCID: PMC10091069</t>
  </si>
  <si>
    <t>genotypic dert.</t>
  </si>
  <si>
    <t>Ngbede, Emmanuel O.; Poudel, Anil; Kalalah, Anwar; Yang, Yi; Adekanmbi, Folasade; Adikwu, Alex A.; Adamu, Andrew M.; Mamfe, Levi M.; Daniel, Salem T.; Useh, Nicodemus M.; Kwaga, Jacob K. P.; Adah, Mohammed I.; Kelly, Patrick; Butaye, Patrick; Wang, Chengming</t>
  </si>
  <si>
    <t>Identification of mobile colistin resistance genes (mcr-1.1, mcr-5 and mcr-8.1) in Enterobacteriaceae and Alcaligenes faecalis of human and animal origin,  Nigeria.</t>
  </si>
  <si>
    <t>International journal of antimicrobial agents</t>
  </si>
  <si>
    <t>10.1016/j.ijantimicag.2020.106108</t>
  </si>
  <si>
    <t>Colistin is a last-resort drug used to treat infections caused by multidrug-resistant Gram-negative bacteria that have developed carbapenem  resistance. Emergence and rapid dissemination of the nine plasmid-mediated mobile  colistin resistance genes (mcr-1 to mcr-9) has led to fear of pandrug-resistant  infections worldwide. To date, there is only limited information on colistin  resistance in African countries where the drug is widely used in agriculture. In  this Nigerian study, 583 non-duplicate bacterial strains were isolated from 1119  samples from humans, camels, cattle, dogs, pigs and poultry using  colistin-supplemented MacConkey agar, among which 17.0% (99/583) were  colistin-resistant. PCR (mcr-1 to mcr-9) and whole-genome sequencing (WGS)  identified mcr in 21.2% (21/99) of colistin-resistant isolates: mcr-1.1 (n = 13),  mcr-8.1 (n = 5), mcr-1.1 and mcr-8.1 (n = 2), and mcr-1.1 and mcr-5 (n = 1). Of  the 21 mcr-positive strains, 9 were isolated from human samples, with 8 being  Klebsiella pneumoniae, and 6 of these human K. pneumoniae had a high colistin MIC  (&gt;64 μg/mL). In contrast, 9 of the 12 mcr-positive animal isolates were  Escherichia coli, of which only 2 had a colistin MIC of &gt;64 μg/mL. This study is  the first to report mcr-1 in Alcaligenes faecalis and the emergence of mcr-5 and  mcr-8 in Nigeria. WGS determined that mcr-1 was localised on an IncX4 plasmid and  that 95.2% of mcr-1 harbouring isolates (20/21) transferred colistin resistance  successfully by conjugation. These findings highlight the global spread of  colistin resistance and emphasise the urgent need for co-ordinated global action  to combat resistant bacteria.</t>
  </si>
  <si>
    <t>Place: Netherlands PMID: 32721596</t>
  </si>
  <si>
    <t>Ngaruka, Ghislain Bilamirwa; Neema, Brigitte Bora; Mitima, Theophile Kashosi; Kishabongo, Antoine Sadiki; Kashongwe, Olivier Basole</t>
  </si>
  <si>
    <t>Animal source food eating habits of outpatients with antimicrobial resistance in Bukavu, D.R. Congo.</t>
  </si>
  <si>
    <t>Antimicrobial resistance and infection control</t>
  </si>
  <si>
    <t>10.1186/s13756-021-00991-y</t>
  </si>
  <si>
    <t>BACKGROUND: Antibiotic resistance is a public health concern in Democratic Republic Congo and worldwide. It is usually caused by antibiotic over  prescription or dispensing practices. The consumption of animal source food (ASF)  could be another source of antibiotic resistance but is rarely studied. The  objective of the study was to evaluate the eating habits of ASF by outpatients  with antimicrobial resistance through an analysis of (i) the association of their  antimicrobial resistance with ASF consumption; (ii) the influence of the types of  ASF on their antimicrobial resistance. METHODS: This is a retrospective  analytical study conducted at three major Hospitals in Bukavu City (D. R. Congo).  A total number of 210 patients, whose samples (mainly faeces and urine) had been  subjected to bacterial examination, was included in this study. Morphological,  biochemical and antibiotic susceptibility (using disc diffusion method) tests  were performed on the samples. This served to isolate and identify resistant  bacteria. Afterwards, patients responded to questions about the types and  quantity of ASF eaten in the last week. We analysed data using descriptive  statistics, logistic regression and non-parametric ranking tests. RESULTS:  Escherichia coli (37.1%), Klebsiella pneumonae (14.7%), and Staphylococcus aureus  (13.8%) were the most prevalent bacteria. E. coli (68.4%) and K. pneumonae  (87.5%) were multidrug resistant (MDR), while S. aureus (7.7%) was minor. Low  beef (O.R. 0.737, C.I. 0.542-1.002) and pork (O.R. 0.743, C.I. 0.560 - 0.985)  consumption led to significantly (p &lt; 0.05) lower risks of resistance to  ciprofloxacin. Patients eating three different ASF per week had the highest  resistance score (20.67) and high consumption rates of goat meat, pork and milk  (41.5%). CONCLUSION: The findings of this study suggest a contribution of human  nutrition to antimicrobial resistance frequency. Our results show the existence  of a high prevalence of multi-drug resistant bacteria in patients for which  eating beef, pork and drinking milk are major risk factors. Therefore, a stricter  control of antibiotic usage in livestock production and of their presence in ASF  is recommended.</t>
  </si>
  <si>
    <t>Place: England PMID: 34446111  PMCID: PMC8390282</t>
  </si>
  <si>
    <t>Ngai, Dorica Gakii; Nyamache, Anthony Kebira; Ombori, Omwoyo</t>
  </si>
  <si>
    <t>Prevalence and antimicrobial resistance profiles of Salmonella species and Escherichia coli isolates from poultry feeds in Ruiru Sub-County, Kenya.</t>
  </si>
  <si>
    <t>10.1186/s13104-021-05456-4</t>
  </si>
  <si>
    <t>OBJECTIVES: Contaminated poultry feeds can be a major source of E. coli and Salmonella infections in poultry. This study aimed at determining microbial load,  prevalence and antimicrobial resistance profiles of Salmonella sp. and E. coli  and associated resistance genes among isolates from poultry feeds. RESULTS: A  total of 150 samples of different poultry feed types were randomly collected from  selected sites within Ruiru Sub-County. The microbial load was determined,  Salmonella sp. and Escherichia coli were isolated and antimicrobial  susceptibility test carried out. Antimicrobial resistance genes were also  screened among the resistant isolates. Out of analyzed samples, 58% and 28%  contained Escherichia coli and Salmonella sp. respectively. Bacterial load ranged  between 3.1 × 10(5) and 3.0 × 10(6) cfu/g. Highest resistance was against  ampicillin (41%) for Salmonella sp. and (62%) for E. coli isolates. Ampicillin  resistant isolates carried TEM and SHV genes. In addition, strB and Dfr  resistance genes associated with streptomycin and cotri-moxazole were detected.  All the isolates were susceptible to chloramphenicol and ciprofloxacin. The study  reveals high bacterial contamination, presence of beta-lactamase, aminoglycoside  and sulphonamide resistance genes across isolates from poultry feeds. Therefore,  contaminated poultry feeds with bacteria are likely to lead to increase in  antimicrobial resistant strains across the community.</t>
  </si>
  <si>
    <t>Place: England PMID: 33526077  PMCID: PMC7852182</t>
  </si>
  <si>
    <t>Neveling, Deon P.; Dicks, Leon M. T.</t>
  </si>
  <si>
    <t>Probiotics: an Antibiotic Replacement Strategy for Healthy Broilers and Productive Rearing.</t>
  </si>
  <si>
    <t>Probiotics and antimicrobial proteins</t>
  </si>
  <si>
    <t>10.1007/s12602-020-09640-z</t>
  </si>
  <si>
    <t>Pathogens develop resistance to antibiotics at a rate much faster than the discovery of new antimicrobial compounds. Reports of multidrug-resistant bacteria  isolated from broilers, and the possibility that these strains may spread  diseases amongst humans, prompted many European countries to ban the inclusion of  antibiotics in feed. Probiotics added to broiler feed controlled a number of  bacterial infections. A combination of Enterococcus faecium, Pediococcus  acidilactici, Bacillus animalis, Lactobacillus salivarius and Lactobacillus  reuteri decreased the colonisation of Campylobacter jejuni and Salmonella  Enteritidis in the gastro-intestinal tract (GIT) of broilers, whereas Bacillus  subtilis improved feed conversion, intestinal morphology, stimulated the immune  system and inhibited the colonisation of Campylobacter jejuni, Escherichia coli  and Salmonella Minnesota. Lactobacillus salivarius and Pediococcus parvulus  improved weight gain, bone characteristics, intestinal morphology and immune  response, and decreased the colonisation of S. Enteritidis. Lactobacillus  crispatus, L. salivarius, Lactobacillus gallinarum, Lactobacillus johnsonii,  Enterococcus faecalis and Bacillus amyloliquefaciens decreased the Salmonella  count and led to an increase in lysozyme and T lymphocytes. Probiotics may also  improve feed digestion through production of phytases, lipases, amylases and  proteases or stimulate the GIT to secrete digestive enzymes. Some strains  increase the nutritional value of feed by production of vitamins,  exopolysaccharides and antioxidants. Bacteriocins, if produced, regulate pathogen  numbers in the GIT and keep pro-inflammatory and anti-inflammatory reactions in  balance.</t>
  </si>
  <si>
    <t>Place: United States PMID: 32556932</t>
  </si>
  <si>
    <t>Ndukui, James G.; Gikunju, Joseph K.; Aboge, Gabriel O.; Mwaniki, John K.; Maina, John N.; Mbaria, James M.</t>
  </si>
  <si>
    <t>Molecular Characterization of ESBLs and QnrS Producers From Selected Enterobacteriaceae Strains Isolated From Commercial Poultry Production Systems in  Kiambu County, Kenya.</t>
  </si>
  <si>
    <t>Microbiology insights</t>
  </si>
  <si>
    <t>10.1177/11786361211063619</t>
  </si>
  <si>
    <t>BACKGROUND: The emergence and spread of Extended-spectrum β-lactamases (ESBLs) in Enterobacteriaceae through the plasmid-mediated exchange have become a major  threat to public health by complicating the treatment of severe infections in  both animals and humans. Therefore, the current study focused on evaluating the  manifestation of ESBLs production from the fecal isolates of E. coli, Shigella  spp, Salmonella spp, and Klebsiella spps in commercial poultry production systems  of Kiambu County, Kenya. MATERIALS AND METHODS: Out of 591 isolates identified as  E. coli, Shigella spp, Salmonella spp, and Klebsiella spps from 437 fecal  samples, only 78 were phenotypically suggestive to be ESBL producers. The  possible ESBL producers were screened for the presence of (bla)TEM, (bla)CTX-M,  (bla)OXA, and (bla)SHV using the PCR technique. These isolates were also screened  for carriage of the QnrS gene that confers resistance to the fluoroquinolone  class of drugs. RESULTS: The most detected ESBL gene from the isolates was  (bla)OXA (n = 20; 26%), followed by (bla)TEM (n = 16, 21%), with the majority of  them detected in E. coli. The (bla)CTX-M was identified in all the 4 enteric's  bacteria-type isolates tested. Three E. coli and Salmonella spp respectively were  found to harbor all the 5 antimicrobial resistance (AMR) gene types. The  (bla)TEM, (bla)OXA, (bla)SHV, and QnrS genes were not detected from Klebsiella  and Shigella spps. Additionally, most of the AMR gene co-carriage was detected in  both E. coli and Salmonella spps as follows (bla)TEM + (bla)OXA (n = 4);  (bla)TEM + QnrS (n = 3); (bla)TEM + (bla)OXA + QnrS (n = 3), concurrently.  CONCLUSION: Our findings highlight the significance of commercial poultry  production in disseminating transferable antibiotic resistance genes that act as  potential sources of extensive drug resistance in livestock, humans, and the  environment, leaving limited therapeutic options in infection management.</t>
  </si>
  <si>
    <t>Place: United States PMID: 35603101  PMCID: PMC9118458</t>
  </si>
  <si>
    <t>NandaKafle, Gitanjali; Huegen, Taylor; Potgieter, Sarah C.; Steenkamp, Emma; Venter, Stephanus N.; Brözel, Volker S.</t>
  </si>
  <si>
    <t>Niche Preference of Escherichia coli in a Peri-Urban Pond Ecosystem.</t>
  </si>
  <si>
    <t>Life (Basel, Switzerland)</t>
  </si>
  <si>
    <t>10.3390/life11101020</t>
  </si>
  <si>
    <t>Escherichia coli comprises diverse strains with a large accessory genome, indicating functional diversity and the ability to adapt to a range of niches.  Specific strains would display greatest fitness in niches matching their  combination of phenotypic traits. Given this hypothesis, we sought to determine  whether E. coli in a peri-urban pond and associated cattle pasture display niche  preference. Samples were collected from water, sediment, aquatic plants, water  snails associated with the pond, as well as bovine feces from cattle in an  adjacent pasture. Isolates (120) were obtained after plating on Membrane Lactose  Glucuronide Agar (MLGA). We used the uidA and mutS sequences for all isolates to  determine phylogeny by maximum likelihood, and population structure through gene  flow analysis. PCR was used to allocate isolates to phylogroups and to determine  the presence of pathogenicity/virulence genes (stxI, stxII, eaeA, hlyA, ST, and  LT). Antimicrobial resistance was determined using a disk diffusion assay for  Tetracycline, Gentamicin, Ciprofloxacin, Meropenem, Ceftriaxone, and  Azithromycin. Our results showed that isolates from water, sediment, and water  plants were similar by phylogroup distribution, virulence gene distribution, and  antibiotic resistance while both snail and feces populations were significantly  different. Few of the feces isolates were significantly similar to aquatic ones,  and most of the snail isolates were also different. Population structure analysis  indicated three genetic backgrounds associated with bovine, snail, and aquatic  environments. Collectively these data support niche preference of E. coli  isolates occurring in this ecosystem.</t>
  </si>
  <si>
    <t>Place: Switzerland PMID: 34685391  PMCID: PMC8538306</t>
  </si>
  <si>
    <t>Nada, Hanady G.; El-Tahan, Amera Saeed; El-Didamony, Gamal; Askora, Ahmed</t>
  </si>
  <si>
    <t>Detection of multidrug-resistant Shiga toxin-producing Escherichia coli in some food products and cattle faeces in Al-Sharkia, Egypt: one health menace.</t>
  </si>
  <si>
    <t>10.1186/s12866-023-02873-2</t>
  </si>
  <si>
    <t>BACKGROUND: Shiga toxin-producing Escherichia coli (STEC) is a zoonotic pathogen, that is transmitted from a variety of animals, especially cattle to humans via  contaminated food, water, feaces or contact with infected environment or animals.  The ability of STEC strains to cause gastrointestinal complications in human is  due to the production of Shiga toxins (sxt). However, the transmission of  multidrug-resistance STEC strains are linked with a severity of disease outcomes  and horizontal spread of resistance genes in other pathogens. The result of this  has emerged as a significant threat to public health, animal health, food safety,  and the environment. Therefore, the purpose of this study is to investigate the  antibiogram profile of enteric E. coli O157 isolated from food products and  cattle faeces samples in Zagazig City, Al-Sharkia, Egypt, and to reveal the  presence of Shiga toxin genes stx1 and stx2 as virulence factors in  multidrug-resistant isolates. In addition to this, the partial 16S rRNA  sequencing was used for the identification and genetic recoding of the obtained  STEC isolates. RESULTS: There was a total of sixty-five samples collected from  different geographical regions at Zagazig City, Al-Sharkia-Egypt, which were  divided into: 15 chicken meat (C), 10 luncheon (L), 10 hamburgers (H), and 30  cattle faeces (CF). From the sixty-five samples, only 10 samples (one from H, and  9 from CF) were identified as suspicious E. coli O157 with colourless colonies on  sorbitol MacConkey agar media with Cefixime- Telurite supplement at the last step  of most probable number (MPN) technique. Eight isolates (all from CF) were  identified as multidrug-resistant (MDR) as they showed resistance to three  antibiotics with multiple antibiotic resistance (MAR) index ≥ 0.23, which were  assessed by standard Kirby-Bauer disc diffusion method. These eight isolates  demonstrated complete resistance (100%) against amoxicillin/clavulanic acid, and  high frequencies of resistance (90%, 70%, 60%,60%, and 40%) against cefoxitin,  polymixin, erythromycin, ceftazidime, and piperacillin, respectively. Those eight  MDR E. coli O157 underwent serological assay to confirm their serotype. Only two  isolates (CF8, and CF13), both from CF, were showed strong agglutination with  antisera O157 and H7, as well as resistance against 8 out of 13 of the used  antibiotics with the highest MAR index (0.62). The presence of virulence genes  Shiga toxins (stx1 and stx2) was assessed by PCR technique. CF8 was confirmed for  carrying stx2, while CF13 was carrying both genes stx1, and stx2. Both isolates  were identified by partial molecular 16S rRNA sequencing and have an accession  number (Acc. No.) of LC666912, and LC666913 on gene bank. Phylogenetic analysis  showed that CF8, and CF13 were highly homologous (98%) to E. coli H7 strain, and  (100%) to E. coli DH7, respectively. CONCLUSION: The results of this study  provides evidence for the occurrence of E. coli O157:H7 that carries Shiga toxins  stx1 and/or stx2, with a high frequency of resistance to antibiotics commonly  used in human and veterinary medicine, in Zagazig City, Al-Sharkia, Egypt. This  has a high extent of public health risk posed by animal reservoirs and food  products with respect to easy transmission causing outbreaks and transfer  resistance genes to other pathogens in animal, human, and plants. Therefore,  environmental, animal husbandry, and food product surveillance, as well as,  clinical infection control, must be strengthened to avoid the extra spread of MDR  pathogens, especially MDR STEC strains.</t>
  </si>
  <si>
    <t>Place: England PMID: 37173663  PMCID: PMC10176883</t>
  </si>
  <si>
    <t>Mwasinga, Wizaso; Shawa, Misheck; Katemangwe, Patrick; Chambaro, Herman; Mpundu, Prudence; M'kandawire, Ethel; Mumba, Chisoni; Munyeme, Musso</t>
  </si>
  <si>
    <t>Multidrug-Resistant Escherichia coli from Raw Cow Milk in Namwala District, Zambia: Public Health Implications.</t>
  </si>
  <si>
    <t>10.3390/antibiotics12091421</t>
  </si>
  <si>
    <t>Escherichia coli (E. coli), a major foodborne disease-causing pathogen found in raw cow milk, has even far more reaching public health ramifications as it  encodes for antimicrobial resistance (AMR). This study aimed to identify  multidrug-resistant (MDR) E. coli from raw cow's milk and evaluate their  antimicrobial-resistant profiles. In total, 418 pooled raw cow milk samples were  collected from milk collection centers and analysed using standard culture  methods to isolate E. coli. Antimicrobial Susceptibility Testing (AST) was  conducted using the Kirby Bauer disk diffusion method and PCR was used to  identify cefotaxime (CTX) resistant genes. Overall isolation of E. coli was 51.2%  (214/418) with MDR observed in 21% (45/214) of isolates across different  antibiotic combinations. Resistance was observed towards ampicillin (107/214,  50%), tetracycline (86/214, 40.1%), trimethoprim/sulfamethoxazole (61/214,  28.5%), and amoxicillin/clavulanic acid (CTX) (50/214, 23.4%). Notably, 15%  (32/214) resistance to CTX was observed, while 12.6% (27/214) exhibited  resistance to imipenem. The bla(CTX-M) and bla(TEM) genes were detected in  CTX-resistant isolates. The findings of MDR E. coli that harbour bla(CTX-M) and  bla(TEM) genes in raw cow's milk indicate serious public health risks for  consumers.</t>
  </si>
  <si>
    <t>Place: Switzerland PMID: 37760717  PMCID: PMC10525391</t>
  </si>
  <si>
    <t>Mwanyika, Gaspary; Call, Douglas R.; Rugumisa, Benardether; Luanda, Catherine; Murutu, Rehema; Subbiah, Murugan; Buza, Joram</t>
  </si>
  <si>
    <t>Load and Prevalence of Antimicrobial-Resistant Escherichia coli from Fresh Goat Meat in Arusha, Tanzania.</t>
  </si>
  <si>
    <t>10.4315/0362-028X.JFP-15-573</t>
  </si>
  <si>
    <t>Given the potential public health risks associated with a burgeoning goat meat industry in Tanzania, we estimated the load of Escherichia coli and the  prevalence of antibiotic-resistant strains for goat meat by using a  cross-sectional study design (June to July 2015). Five large (n = 60 samples) and  five small (n = 64 samples) slaughterhouses were sampled over a period of four to  six visits each. Meat rinsate was prepared and plated onto MacConkey agar, and  presumptive E. coli colonies were enumerated and reported as CFU per milliliter  of rinsate. In total, 2,736 presumptive E. coli isolates were tested for  antibiotic drug sensitivity by using breakpoint assays against 11 medically  important antibiotics. E. coli was recovered from almost all the samples (96.8%),  with counts ranging from 2 to 4 log CFU ml(-1), and there was no significant  difference (P = 0.43) in recovery according to facility size (average, 3.37  versus 3.13 log CFU ml(-1), large and small, respectively). Samples from large  facilities had relatively higher prevalence (P = 0.026) of antibiotic-resistant  E. coli compared with small facilities. This was mostly explained by more  ampicillin (30.1 versus 12.8%) and amoxicillin (17.6 versus 4.5%) resistance for  large versus small facilities, respectively, and more tetracycline resistance for  small facilities (5.6 versus 10.6%, respectively). Large slaughter operations may  serve as foci for dissemination of antibiotic-resistant bacteria via food  products. More effective hygiene practices during slaughter and meat handling  would limit the probability of transmitting antibiotic-resistant E. coli in goat  meat.</t>
  </si>
  <si>
    <t>Place: United States PMID: 28221939</t>
  </si>
  <si>
    <t>Mwansa, Mwaba; Mukuma, Mercy; Mulilo, Esther; Kwenda, Geoffrey; Mainda, Geoffrey; Yamba, Kaunda; Bumbangi, Flavien Nsoni; Muligisa-Muonga, Elizabeth; Phiri, Nelson; Silwamba, Isaac; Muma, John Bwalya</t>
  </si>
  <si>
    <t>Determination of antimicrobial resistance patterns of Escherichia coli isolates from farm workers in broiler poultry production and assessment of antibiotic  resistance awareness levels among poultry farmers in Lusaka, Zambia.</t>
  </si>
  <si>
    <t>Frontiers in public health</t>
  </si>
  <si>
    <t>10.3389/fpubh.2022.998860</t>
  </si>
  <si>
    <t>The challenges posed by antibiotic-resistant pathogens have continued to increase worldwide, particularly in resource-limited countries. Human-livestock  interactions are implicated in the complex AMR causal web. A cross-sectional  study was conducted in four districts of Lusaka Province, Zambia to determine the  antibiotic resistance patterns, ESBL production of E. coli isolated from stool  samples of broiler poultry farm workers, and to assess poultry farmers'  antibiotic resistance awareness. Sixty-six human stool samples were collected and  processed for E. coli isolation, antibiotic resistance testing, and screened for  ESBL production. In addition, 80 farmers were assessed for their level of  awareness on antibiotic resistance. A total of 58 single E. coli isolates were  obtained which showed high (87.9%) resistance to tetracycline,  trimethoprim/sulfamethoxazole (48.3%), and ampicillin (46.8%); followed by  nalidixic acid (19.0%), ciprofloxacin (12.1%), cefotaxime (8.6%) and  chloramphenicol (5.2%). The prevalence of AMR E. coli was 67.2%, and 29.3% were  MDR. Two (3.4%) isolates were identified to be ESBL producers, harboring the  CTX-M gene. The study results also showed that broiler farmers were aware and  knowledgeable of antibiotic resistance, although knowledge about its impact on  human health was low. This study demonstrated the presence of resistant and ESBL  producing E. coli among poultry farm workers.</t>
  </si>
  <si>
    <t>Place: Switzerland PMID: 36703831  PMCID: PMC9871586</t>
  </si>
  <si>
    <t>Mupfunya, Charlotte Ropafadzo; Qekwana, Daniel Nenene; Naidoo, Vinny</t>
  </si>
  <si>
    <t>Antimicrobial use practices and resistance in indicator bacteria in communal cattle in the Mnisi community, Mpumalanga, South Africa.</t>
  </si>
  <si>
    <t>10.1002/vms3.334</t>
  </si>
  <si>
    <t>Surveillance of antimicrobial use and antimicrobial resistance is a critical component of the "Global Action Plan" to tackle antimicrobial resistance.  However, there is a paucity of such surveillance in communal farming areas in  South Africa. This study investigated knowledge and antimicrobial use practices  by cattle farmers and antimicrobial resistance levels of indicator bacteria in  cattle in a rural communal farming area in South Africa. Seventy (70) farmers  were interviewed at five cattle inspection sites using structured questionnaires.  Rectal swabs were collected from apparently healthy cattle (n = 100) for culture  of Escherichia coli and Enterococcus species, and antimicrobial susceptibility  testing using broth microdilution. The farmers indicated predominantly using  tetracyclines. Although 42% of the farmers indicated hearing about antimicrobial  resistance, none of them clearly understood what it involves. Seventy-nine (79)  E. coli and 71 Enterococcus species were isolated with E. faecium being the  dominant species among the Enterococcus isolates. E. coli isolates were resistant  to colistin (16%; 13/79), chlortetracycline (8%; 6/79) and amoxicillin (8%;  6/79). Enterococcus isolates were resistant to enrofloxacin (55%; 39/71) and  amoxycillin (3%; 2/71). We observed knowledge gaps in prudent antimicrobial use  practices and antimicrobial resistance among the farmers. Farmer tailored  education programmes on primary animal health care and prudent antimicrobial use  practices must be developed and implemented to improve antimicrobial stewardship  among farmers with limited veterinary supervision. The level of colistin  resistance detected among E. coli isolates from rural communal cattle in this  study was unexpected and warrants further molecular investigation to check if the  resistance is plasmid mediated.</t>
  </si>
  <si>
    <t>Place: England PMID: 32865348  PMCID: PMC7840202</t>
  </si>
  <si>
    <t>Munir, Egbal; Khalifa, Khalda; Rahman, Amgad Abdel; Bakri, Eman; Rudwan, Khalid; Hussien, Mohammed</t>
  </si>
  <si>
    <t>A survey of frequency of virulence and aminoglycoside antibiotic-resistant genotypes and phenotypes in Escherichia coli in broilers in Khartoum State,  Sudan.</t>
  </si>
  <si>
    <t>Molecular biology reports</t>
  </si>
  <si>
    <t>10.1007/s11033-023-08643-7</t>
  </si>
  <si>
    <t>BACKGROUND: Although Escherichia coli (E. coli) is considered a normal microflora in the poultry intestine, certain strains namely, Avian Pathogenic E. coli  (APEC), cause colisepticaemia (fatal disease) in poultry. The aim of this study  was to determine the prevalence of the virulence genes, i.e. (iroN, ompT, iss,  iutA, and hlyF) and aminoglycoside-modifying enzyme (AME) genes, i.e. (strA and  strB) in Escherichia coli strains in broilers in Khartoum State. METHODS AND  RESULTS: A total of 25 E. coli isolates were collected from broilers farms. All  isolates were screened for antimicrobial susceptibility tests using Kirby-Bauer  disc diffusion method. In addition, all isolates were tested for the presence of  virulence genes and modifying enzyme genes using the polymerase chain reaction  (PCR). The results showed that the prevalence of positive strains to virulence  genes were 14 (56%), 21 (84%), 14 (56%), 0 (0%) and 0 (0%) to iroN, iutA, hlyF,  ompT and iss, respectively. Combined virulence genes include iroN, hlyF and iutA  were detected in 14 (56%). The rates of resistance were as follows: Gentamycin:  (32%), Kanamycin: (20%) and Streptomycin (16%). Of the genes tested, strA (72%)  was the most commonly recognized gene followed by strB (56%). CONCLUSIONS: It  could be concluded that this is the first report of molecular survey of virulence  and aminoglycoside-modifying enzyme (AME) resistant genes in APEC isolates from  broiler in Sudan. Therefore, prohibition of non-curative application of  antibiotic, dishearten their abuse and to be frequently observant by suppling  suitable research-based policy for the poultry industry is warranted.</t>
  </si>
  <si>
    <t>Place: Netherlands PMID: 37458872</t>
  </si>
  <si>
    <t>Muloi, Dishon; Kiiru, John; Ward, Melissa J.; Hassell, James M.; Bettridge, Judy M.; Robinson, Timothy P.; van Bunnik, Bram A. D.; Chase-Topping, Margo; Robertson, Gail; Pedersen, Amy B.; Fèvre, Eric M.; Woolhouse, Mark E. J.; Kang'ethe, Erastus K.; Kariuki, Samuel</t>
  </si>
  <si>
    <t>Epidemiology of antimicrobial-resistant Escherichia coli carriage in sympatric humans and livestock in a rapidly urbanizing city.</t>
  </si>
  <si>
    <t>10.1016/j.ijantimicag.2019.08.014</t>
  </si>
  <si>
    <t>There are substantial limitations in understanding of the distribution of antimicrobial resistance (AMR) in humans and livestock in developing countries.  This papers present the results of an epidemiological study examining patterns of  AMR in Escherichia coli isolates circulating in sympatric human (n = 321) and  livestock (n = 633) samples from 99 households across Nairobi, Kenya. E. coli  isolates were tested for susceptibility to 13 antimicrobial drugs representing  nine antibiotic classes. High rates of AMR were detected, with 47.6% and 21.1% of  isolates displaying resistance to three or more and five or more antibiotic  classes, respectively. Human isolates showed higher levels of resistance to  sulfonamides, trimethoprim, aminoglycosides and penicillins compared with  livestock (P&lt;0.01), while poultry isolates were more resistant to tetracyclines  (P = 0.01) compared with humans. The most common co-resistant phenotype observed  was to tetracyclines, streptomycin and trimethoprim (30.5%). At the household  level, AMR carriage in humans was associated with human density (P&lt;0.01) and the  presence of livestock manure (P = 0.03), but keeping livestock had no influence  on human AMR carriage (P&gt;0.05). These findings revealed a high prevalence of AMR  E. coli circulating in healthy humans and livestock in Nairobi, with no evidence  to suggest that keeping livestock, when treated as a single risk factor,  contributed significantly to the burden of AMR in humans, although the presence  of livestock waste was significant. These results provide an understanding of the  broader epidemiology of AMR in complex and interconnected urban environments.</t>
  </si>
  <si>
    <t>Place: Netherlands PMID: 31437486  PMCID: PMC6839611</t>
  </si>
  <si>
    <t>Muloi, Dishon M.; Hassell, James M.; Wee, Bryan A.; Ward, Melissa J.; Bettridge, Judy M.; Kivali, Velma; Kiyong'a, Alice; Ndinda, Christine; Gitahi, Nduhiu; Ouko, Tom; Imboma, Titus; Akoko, James; Murungi, Maurice K.; Njoroge, Samuel M.; Muinde, Patrick; Alumasa, Lorren; Kaitho, Titus; Amanya, Fredrick; Ogendo, Allan; van Bunnik, Bram A. D.; Kiiru, John; Robinson, Timothy P.; Kang'ethe, Erastus K.; Kariuki, Samuel; Pedersen, Amy B.; Fèvre, Eric M.; Woolhouse, Mark E. J.</t>
  </si>
  <si>
    <t>Genomic epidemiology of Escherichia coli: antimicrobial resistance through a One Health lens in sympatric humans, livestock and peri-domestic wildlife in Nairobi,  Kenya.</t>
  </si>
  <si>
    <t>BMC medicine</t>
  </si>
  <si>
    <t>10.1186/s12916-022-02677-7</t>
  </si>
  <si>
    <t>BACKGROUND: Livestock systems have been proposed as a reservoir for antimicrobial-resistant (AMR) bacteria and AMR genetic determinants that may  infect or colonise humans, yet quantitative evidence regarding their  epidemiological role remains lacking. Here, we used a combination of genomics,  epidemiology and ecology to investigate patterns of AMR gene carriage in  Escherichia coli, regarded as a sentinel organism. METHODS: We conducted a  structured epidemiological survey of 99 households across Nairobi, Kenya, and  whole genome sequenced E. coli isolates from 311 human, 606 livestock and 399  wildlife faecal samples. We used statistical models to investigate the prevalence  of AMR carriage and characterise AMR gene diversity and structure of AMR genes in  different host populations across the city. We also investigated household-level  risk factors for the exchange of AMR genes between sympatric humans and  livestock. RESULTS: We detected 56 unique acquired genes along with 13 point  mutations present in variable proportions in human and animal isolates, known to  confer resistance to nine antibiotic classes. We find that AMR gene community  composition is not associated with host species, but AMR genes were frequently  co-located, potentially enabling the acquisition and dispersal of multi-drug  resistance in a single step. We find that whilst keeping livestock had no  influence on human AMR gene carriage, the potential for AMR transmission across  human-livestock interfaces is greatest when manure is poorly disposed of and in  larger households. CONCLUSIONS: Findings of widespread carriage of AMR bacteria  in human and animal populations, including in long-distance wildlife species, in  community settings highlight the value of evidence-based surveillance to address  antimicrobial resistance on a global scale. Our genomic analysis provided an  in-depth understanding of AMR determinants at the interfaces of One Health  sectors that will inform AMR prevention and control.</t>
  </si>
  <si>
    <t>Place: England PMID: 36482440  PMCID: PMC9730568</t>
  </si>
  <si>
    <t>Muloi, Dishon M.; Wee, Bryan A.; McClean, Deirdre M. H.; Ward, Melissa J.; Pankhurst, Louise; Phan, Hang; Ivens, Alasdair C.; Kivali, Velma; Kiyong'a, Alice; Ndinda, Christine; Gitahi, Nduhiu; Ouko, Tom; Hassell, James M.; Imboma, Titus; Akoko, James; Murungi, Maurice K.; Njoroge, Samuel M.; Muinde, Patrick; Nakamura, Yukiko; Alumasa, Lorren; Furmaga, Erin; Kaitho, Titus; Öhgren, Elin M.; Amanya, Fredrick; Ogendo, Allan; Wilson, Daniel J.; Bettridge, Judy M.; Kiiru, John; Kyobutungi, Catherine; Tacoli, Cecila; Kang'ethe, Erastus K.; Davila, Julio D.; Kariuki, Samuel; Robinson, Timothy P.; Rushton, Jonathan; Woolhouse, Mark E. J.; Fèvre, Eric M.</t>
  </si>
  <si>
    <t>Population genomics of Escherichia coli in livestock-keeping households across a rapidly developing urban landscape.</t>
  </si>
  <si>
    <t>Nature microbiology</t>
  </si>
  <si>
    <t>10.1038/s41564-022-01079-y</t>
  </si>
  <si>
    <t>Quantitative evidence for the risk of zoonoses and the spread of antimicrobial resistance remains lacking. Here, as part of the UrbanZoo project, we sampled  Escherichia coli from humans, livestock and peri-domestic wildlife in 99  households across Nairobi, Kenya, to investigate its distribution among host  species in this rapidly developing urban landscape. We performed whole-genome  sequencing of 1,338 E. coli isolates and found that the diversity and sharing  patterns of E. coli were heavily structured by household and strongly shaped by  host type. We also found evidence for inter-household and inter-host sharing and,  importantly, between humans and animals, although this occurs much less  frequently. Resistome similarity was differently distributed across host and  household, consistent with being driven by shared exposure to antimicrobials. Our  results indicate that a large, epidemiologically structured sampling framework  combined with WGS is needed to uncover strain-sharing events among different host  populations in complex environments and the major contributing pathways that  could ultimately drive the emergence of zoonoses and the spread of antimicrobial  resistance.</t>
  </si>
  <si>
    <t>Place: England PMID: 35288654  PMCID: PMC8975746</t>
  </si>
  <si>
    <t>Mulamattathil, S. G.; Esterhuysen, H. A.; Pretorius, P. J.</t>
  </si>
  <si>
    <t>Antibiotic-resistant gram-negative bacteria in a virtually closed water reticulation system.</t>
  </si>
  <si>
    <t>10.1046/j.1365-2672.2000.01052.x</t>
  </si>
  <si>
    <t>The effect of the effluent from a chicken meat-processing plant on the antibiotic-resistant bacterial profile was investigated in an almost closed water  reticulation system. Of the 273 faecal coliform isolates 256 (93%) were resistant  to one or more of the eight antibiotics tested. The most prevalent isolates were  for the beta-lactam antibiotics ampicillin and cephalothin followed by the  sulphonamides sulphatriad and cotrimoxazole. Eleven different resistance patterns  were identified with a single pattern, comprising of ampicillin-, cephalothin-,  streptomycin-, sulphatriad-, cotrimoxazole- and tetracyclin-resistant isolates,  dominating the meat-processing effluent. An apparent correlation was observed  between the specific use of certain antibiotics and the prevalence of the  corresponding resistant bacterial isolates. The drugs used to treat the  occasional infections, belonging to the beta-lactam and sulphonamide group of  antibiotics, seemed to have a more pronounced effect on the antibiotic-resistant  bacterial profile in the primary water source than those drugs used as feed  additives, oxytetracyclin and the aminoglycoside flavomycin.</t>
  </si>
  <si>
    <t>Place: England PMID: 10849168</t>
  </si>
  <si>
    <t>Muhammad, Maryam; Muhammad, Lawal U.; Ambali, Abdul-Ganiyu; Mani, Aliyu U.; Azard, Samuel; Barco, Lisa</t>
  </si>
  <si>
    <t>Prevalence of Salmonella associated with chick mortality at hatching and their susceptibility to antimicrobial agents.</t>
  </si>
  <si>
    <t>10.1016/j.vetmic.2009.07.009</t>
  </si>
  <si>
    <t>The prevalence of Salmonella associated mortality at hatching was investigated in three hatcheries in Jos, central Nigeria. Their susceptibility to antimicrobial  agents was also evaluated. S. Kentucky and S. Hadar were isolated. While half of  the isolates were from internal organs, 26.7% came from meconial swabs of  dead-in-shell embryos, 17.8% from intestinal samples and 4.4% from egg shells. S.  Hadar is known to colonise only the gut and is classified as non-invasive, but in  this study 82% were obtained from internal organs which suggests that infections  with this serotype may also cause invasive disease. Antimicrobial susceptibility  tests showed a high prevalence of antimicrobial resistance in the study area with  complete resistance to gentamycin, enrofloxacin, nalidixic acid, tetracycline and  streptomycin and substantial resistance to triple sulphur and ciprofloxacin. Six  multiple resistance profiles were recorded with a high level of multiple  resistance to quinolones. Quinolone resistance has implications for veterinary  and human therapy as their misuse in poultry could lead to the emergence of  resistant animal and zoonotic pathogens.</t>
  </si>
  <si>
    <t>Place: Netherlands PMID: 19643554</t>
  </si>
  <si>
    <t>Genomic characterisation</t>
  </si>
  <si>
    <t>Mthembu, Thobeka P.; Zishiri, Oliver T.; El Zowalaty, Mohamed E.</t>
  </si>
  <si>
    <t>Genomic Characterization of Antimicrobial Resistance in Food Chain and Livestock-Associated Salmonella Species.</t>
  </si>
  <si>
    <t>Animals : an open access journal from MDPI</t>
  </si>
  <si>
    <t>10.3390/ani11030872</t>
  </si>
  <si>
    <t>The rising trend of antimicrobial resistance (AMR) by foodborne bacteria is a public health concern as these pathogens are easily transmitted to humans through  the food chain. Non-typhoid Salmonella spp. is one of the leading foodborne  pathogens which infect humans worldwide and is associated with food and  livestock. Due to the lack of discovery of new antibiotics and the pressure  exerted by antimicrobial resistance in the pharmaceutical industry, this review  aimed to address the issue of antibiotic use in livestock which leads to AMR in  Salmonella. Much attention was given to resistance to carbapenems and colistin  which are the last-line antibiotics used in cases of multi drug resistant  bacterial infections. In the present review, we highlighted data published on  antimicrobial resistant Salmonella species and serovars associated with livestock  and food chain animals. The importance of genomic characterization of carbapenem  and colistin resistant Salmonella in determining the relationship between human  clinical isolates and food animal isolates was also discussed in this review.  Plasmids, transposons, and insertion sequence elements mediate dissemination of  not only AMR genes but also genes for resistance to heavy metals and  disinfectants, thus limiting the therapeutic options for treatment and control of  Salmonella. Genes for resistance to colistin (mcr-1 to mcr-9) and carbapenem  (blaVIM-1, blaDNM-1, and blaNDM-5) have been detected from poultry, pig, and  human Salmonella isolates, indicating food animal-associated AMR which is a  threat to human public health. Genotyping, plasmid characterization, and  phylogenetic analysis is important in understanding the epidemiology of  livestock-related Salmonella so that measures of preventing foodborne threats to  humans can be improved.</t>
  </si>
  <si>
    <t>Place: Switzerland PMID: 33803844  PMCID: PMC8003163</t>
  </si>
  <si>
    <t>Molecular Detection Of Multidrug-Resistant Salmonella Isolated From Livestock Production Systems In South Africa.</t>
  </si>
  <si>
    <t>Infection and drug resistance</t>
  </si>
  <si>
    <t>10.2147/IDR.S211618</t>
  </si>
  <si>
    <t>BACKGROUND: Antibiotic-resistant bacterial pathogens associated with livestock remain a major concern worldwide as they get transmitted from animals to humans  and cause foodborne and zoonotic diseases. METHODS: Antimicrobial resistance in  livestock-associated Salmonella spp in South Africa was investigated using  molecular DNA methods. Three hundred and sixty-one environmental faecal samples  were randomly collected from avian (chicken and ducks), cows, pigs, goats, and  sheep. Salmonella spp. were isolated on selective media and were confirmed using  the polymerase chain reaction. Antimicrobial susceptibility testing against  ampicillin, chloramphenicol, ciprofloxacin, ceftriaxone, azithromycin,  tetracycline, amoxicillin-clavulanate and trimethoprim-sulfamethoxazole was  determined using the Kirby-Bauer disk diffusion method. Isolates were screened  for the presence of bla(TEM-1), bla(CMY-2), tetA, tetC, sul2 and dfrA7 resistance  genes by PCR. RESULTS: Most of the isolates were resistant to ampicillin (64%),  tetracycline (63%), amoxicillin-clavulanate (49%), trimethoprim-sulfamethoxazole  (38%), and ceftriaxone (20%). Eight percent of the tested isolates were  ciprofloxacin-resistant Salmonella spp. Multidrug resistance was observed with  the mean multiple antibiotic resistance (MAR) index of 0.31. The study  demonstrated that 43% of the isolates were multiple drug resistant. The  prevalence rates of resistance genes were 44% for bla(TEM-1) , 35% for bla(CMY-2)  , 21% for sul2, 18% for tetC, 14% for dfrA7 and 8% for tetA. CONCLUSION:  Resistance to ceftriaxone, detection of bla(CMY-2) gene and the high level of  intermediate susceptibility (33%) against ciprofloxacin suggested that livestock  carry problematic Salmonella spp. This study used the global one-health  initiative to report the potential public health risks of livestock-associated  pathogens and highlights the importance of monitoring the trends of antimicrobial  resistance for sustainability of antibiotics.</t>
  </si>
  <si>
    <t>Place: New Zealand PMID: 31814742  PMCID: PMC6861519</t>
  </si>
  <si>
    <t>Mshana, Stephen E.; Gerwing, Lisa; Minde, Mercy; Hain, Torsten; Domann, Eugen; Lyamuya, Eligius; Chakraborty, Trinad; Imirzalioglu, Can</t>
  </si>
  <si>
    <t>Outbreak of a novel Enterobacter sp. carrying blaCTX-M-15 in a neonatal unit of a tertiary care hospital in Tanzania.</t>
  </si>
  <si>
    <t>10.1016/j.ijantimicag.2011.05.009</t>
  </si>
  <si>
    <t>Enterobacter hormaechei and Cronobacter sakazakii are amongst the most important causes of outbreaks of neonatal sepsis associated with powdered milk. In this  study, we report for the first time an outbreak of a novel Enterobacter sp.  harbouring bla(CTX-M-15) in a neonatal unit in Tanzania. Seventeen Gram-negative  enteric isolates from neonatal blood cultures were studied. Antibiotic  susceptibility was assessed by disc diffusion testing, and the presence of the  bla(CTX-M-15) gene was established by polymerase chain reaction (PCR) and  sequencing. Isolates were typed by pulsed-field gel electrophoresis (PFGE).  Identification by biochemical profiling was followed by nucleotide sequencing of  16S ribosomal DNA (rDNA), rpoB and hsp60 alleles. Environmental sampling was done  and control measures were established. Isolates were initially misidentified  based on their fermentation characteristics and agglutination as Salmonella  enterica serotype Paratyphi. All isolates were resistant to multiple antibiotics,  except for ciprofloxacin and carbapenems, and were found to harbour bla(CTX-M-15)  on a 291-kb narrow-range plasmid. PFGE analysis indicated the clonal outbreak of  a single strain, infecting 17 neonates with a case fatality rate of 35%. The same  strain was isolated from a milk bucket. Phylogenetic analysis using 16S rDNA,  rpoB and hsp60 sequences permitted no definitive identification, clustering the  strains in the Enterobacter cloacae complex with similarities of 92-98.8%. The  data describe an outbreak of a novel bla(CTX-M-15)-positive, multiresistant  Enterobacter strain in an African neonatal unit that can easily be misidentified  taxonomically. These data highlight the need for constant surveillance of  bacteria harbouring extended-spectrum β-lactamases as well as improvements in  hygiene measures in developing countries.</t>
  </si>
  <si>
    <t>Place: Netherlands PMID: 21752606</t>
  </si>
  <si>
    <t>Mouftah, Shaimaa F.; Pascoe, Ben; Calland, Jessica K.; Mourkas, Evangelos; Tonkin, Naomi; Lefevre, Charlotte; Deuker, Danielle; Smith, Sunny; Wickenden, Harry; Hitchings, Matthew D.; Sheppard, Samuel K.; Elhadidy, Mohamed</t>
  </si>
  <si>
    <t>Local accessory gene sharing among Egyptian Campylobacter potentially promotes the spread of antimicrobial resistance.</t>
  </si>
  <si>
    <t>Microbial genomics</t>
  </si>
  <si>
    <t>10.1099/mgen.0.000834</t>
  </si>
  <si>
    <t>Campylobacter is the most common cause of bacterial gastroenteritis worldwide, and diarrhoeal disease is a major cause of child morbidity, growth faltering and  mortality in low- and middle-income countries. Despite evidence of high incidence  and differences in disease epidemiology, there is limited genomic data from  studies in developing countries. In this study, we aimed to quantify the extent  of gene sharing in local and global populations. We characterized the genetic  diversity and accessory-genome content of a collection of Campylobacter isolates  from the Cairo metropolitan area, Egypt. In total, 112 Campylobacter isolates  were collected from broiler carcasses (n=31), milk and dairy products (n=24), and  patients suffering from gastroenteritis (n=57). Among the most common sequence  types (STs), we identified the globally disseminated host generalist ST-21 clonal  complex (CC21) and the poultry specialists CC206, CC464 and CC48. Notably, CC45  and the cattle-specialist CC42 were under-represented, with a total absence of  CC61. Core- and accessory-genome sharing was compared among isolates from Egypt  and a comparable collection from the UK (Oxford). Lineage-specific  accessory-genome sharing was significantly higher among isolates from the same  country, particularly CC21, which demonstrated greater local geographical  clustering. In contrast, no geographical clustering was noted in either the core  or accessory genome of CC828, suggesting a highly admixed population. A greater  proportion of Campylobacter coli isolates were multidrug resistant compared to  Campylobacter jejuni . Our results suggest that there is more horizontal transfer  of accessory genes between strains in Egypt. This has strong implications for  controlling the spread of antimicrobial resistance among this important pathogen.</t>
  </si>
  <si>
    <t>Place: England PMID: 35675117  PMCID: PMC9455717</t>
  </si>
  <si>
    <t>Mouffok, F.; Lebres, E.</t>
  </si>
  <si>
    <t>[Result of the refinement of a technique for the isolation and identification of Campylobacter from food commodities].</t>
  </si>
  <si>
    <t>Archives de l'Institut Pasteur d'Algerie. Institut Pasteur d'Algerie</t>
  </si>
  <si>
    <t>Campylobacter jejuni has been researched in raw milk, skin and excrement of chicken. All milk samples are negatives but 66% of chicken skin and 12% of  chicken excrements are positives. An enrichment phase using brucella broth added  with horse blood and antibiotics is necessary.</t>
  </si>
  <si>
    <t>Place: Algeria PMID: 1309139</t>
  </si>
  <si>
    <t>Motey, Grace Adzo; Owusu-Kwarteng, James; Obiri-Danso, Kwasi; Ofori, Linda Aurelia; Ellis, William Otoo; Jespersen, Lene</t>
  </si>
  <si>
    <t>In vitro properties of potential probiotic lactic acid bacteria originating from Ghanaian indigenous fermented milk products.</t>
  </si>
  <si>
    <t>World journal of microbiology &amp; biotechnology</t>
  </si>
  <si>
    <t>10.1007/s11274-021-03013-6</t>
  </si>
  <si>
    <t>Fermented milk products are a major source of health-promoting microorganisms known as probiotics. To characterize the probiotic properties of lactic acid  bacteria isolated from Ghanaian traditionally fermented milk, thirty (30)  isolates comprising Enterococcus faecium (1), Lactobacillus fermentum (14), Lb.  plantarum (2) and Pediococcus acidilactici (13) identified by 16S rRNA gene  sequencing, were tested for survival at low pH (2.5) and bile salts (0.3% (w/v)),  hydrophobicity, co-aggregation, auto-aggregation and antimicrobial activities  against selected pathogens. Safety of potential probiotic bacteria was assessed  by hemolytic activity on blood agar and susceptibility to nine different  antibiotics. Majority (90%) of the strains showed survival rates above 80% at pH  (2.5) and in bile salts (0.3% (w/v)). Hydrophobicity ranged from 5 to 61% while  cell auto-aggregation ranged from 41 to 80% after 24 h. Co-aggregation with E.  coli (3.7-43.9%) and S. Typhimurium (1.3-49.5%) were similar for the LAB strains  at 24 h. Cell- free supernatants of all LAB strains inhibited E. coli while S.  Typhimurium was not sensitive to cell-free supernatants of five Pd. acidilactici  strains: OS24h20, OS18h3, OY9h19, OS9h8 and 24NL38. None of the LAB strains  showed β-hemolysis but 38% of strains showed α-hemolysis. Susceptibilities to  antibiotics were strain-specific; only four strains, two Lb. fermentum and two  Pd. acidilactici were susceptible to all nine antibiotics tested. Based on high  survival rates in bile salts, low pH and generally good hydrophobicity,  auto-aggregation, co-aggregation and inhibitory activities, 15 out of 30 strains  tested were considered qualified candidates for development of probiotic cultures  for fermented milk products in sub-Saharan Africa.</t>
  </si>
  <si>
    <t>Place: Germany PMID: 33594545</t>
  </si>
  <si>
    <t>Moser, Aline I.; Kuenzli, Esther; Büdel, Thomas; Campos-Madueno, Edgar I.; Bernasconi, Odette J.; DeCrom-Beer, Susan; Jakopp, Barbara; Mohammed, Ali Haji; Hassan, Nadir Khatib; Fehr, Jan; Zinsstag, Jakob; Hatz, Christoph; Endimiani, Andrea</t>
  </si>
  <si>
    <t>Travellers returning from the island of Zanzibar colonized with MDR Escherichia coli strains: assessing the impact of local people and other sources.</t>
  </si>
  <si>
    <t>10.1093/jac/dkaa457</t>
  </si>
  <si>
    <t>OBJECTIVES: Many travellers to low-income countries return home colonized at the intestinal level with extended-spectrum cephalosporin-resistant (ESC-R) and/or  colistin-resistant (CST-R) Escherichia coli (Ec) strains. However, nothing is  known about the local sources responsible for the transmission of these pathogens  to the travellers. METHODS: We compared the ESC-R- and CST-R-Ec strains found in  the pre- (n = 23) and post-trip (n = 37) rectal swabs of 37 travellers from  Switzerland to Zanzibar with those (i) contemporarily isolated from local people,  poultry, retailed chicken meat (n = 31), and (ii) from other sources studied in  the recent past (n = 47). WGS and core-genome analyses were implemented. RESULTS:  Twenty-four travellers returned colonized with ESC-R- (n = 29) and/or CST-R-  (n = 8) Ec strains. Almost all ESC-R-Ec were CTX-M-15 producers and belonged to  heterogeneous STs/core-genome STs (cgSTs), while mcr-positive strains were not  found. Based on the strains' STs/cgSTs, only 20 subjects were colonized with  ESC-R- and/or CST-R-Ec that were not present in their gut before the journey.  Single nucleotide variant (SNV) analysis showed that three of these 20 travellers  carried ESC-R-Ec (ST3489, ST3580, ST361) identical (0-20 SNVs) to those found in  local people, chicken meat, or poultry. Three further subjects carried ESC-R-Ec  (ST394, ST648, ST5173) identical or highly related (15-55 SNVs) to those  previously reported in local people, fish, or water. CONCLUSIONS: This is the  first known study comparing the ESC-R- and/or CST-R-Ec strains obtained from  travellers and local sources using solid molecular methods. We showed that for at  least one-third of the returning travellers the acquired antibiotic-resistant Ec  had a corresponding strain among resident people, food, animal and/or  environmental sources.</t>
  </si>
  <si>
    <t>Place: England PMID: 33257991</t>
  </si>
  <si>
    <t>Montso, Peter Kotsoana; Mlambo, Victor; Ateba, Collins Njie</t>
  </si>
  <si>
    <t>Data on complete genome sequence and annotation of two multidrug resistant atypical enteropathogenic Escherichia coli O177 serotype isolated from cattle  faeces.</t>
  </si>
  <si>
    <t>Data in brief</t>
  </si>
  <si>
    <t>10.1016/j.dib.2022.108167</t>
  </si>
  <si>
    <t>Atypical enteropathogenic E. coli belonging to the serotype O177 is a rare strain found in ruminants, especially cattle. When compared to shiga toxin producing E.  coli (STEC) O157 and non-O157 STEC (O26, O45, O103, O104, O111, O121, and O145)  serotypes, the antimicrobial resistance, virulence factors, and genomic structure  of E. coli O177 are poorly understood. Therefore, in this article, we present the  whole genome sequence data of two aEPEC E. coli O177 isolates (E. coli  O177_CF-154-A and E. coli O177_CF-335-B) generated using Illumina MiSeq platform.  The raw data were generated, cleaned, and assembled using Trimmomatic and SPAdes.  Genome data analysis yielded 5,112,402 and 5,460,435 bp, comprising contigs 101  and 191 with GC contents of 50.7% and 50.5% for E. coli O177_CF-154-A and E. coli  O177_CF-335-B, respectively. Prokaryotic Genome Annotation Pipeline (PGAP) and  Rapid Annotation using Subsystem Technology (RAST) showed that the complete  genome of E. coli O177_CF-154-A contained 5040 coding sequences (CDS), 5146  genes, 4896 proteins, 90 RNAs, and 78 tRNA while that of E. coli O177_CF-335-B  contained 5463 CDS, 5570 genes, 5230 proteins, 92 RNAs, and 80 tRNA for. A total  of 426 and 425 subsystem features with 5190 and 5662 CDS were obtained for E.  coli O177_CF-154-A and E. coli O177_CF-335-B, respectively. Several genes  encoding virulence and antimicrobial resistance were identified in both genomes.  Complete genome sequence data of both isolates have been deposited in the  National Center for Biotechnology Information (NCBI), GenBank: accession numbers,  VMKH00000000 (E. coli O177_CF-154-A) and VMKG00000000 (E. coli O177_CF-335-B).  This data can be used as a reference for determining the virulence and  antimicrobial resistance in E. coli O177 isolates from different sample sources.</t>
  </si>
  <si>
    <t>Place: Netherlands PMID: 35510268  PMCID: PMC9058948</t>
  </si>
  <si>
    <t>Montso, Peter Kotsoana; Bezuidenhout, Cornelius Carlos; Mienie, Charlotte; Somorin, Yinka M.; Odeyemi, Olumide A.; Mlambo, Victor; Ateba, Collins Njie</t>
  </si>
  <si>
    <t>Genetic diversity and whole genome sequence analysis data of multidrug resistant atypical enteropathogenic Escherichia coli O177 strains: An assessment of food  safety and public health implications.</t>
  </si>
  <si>
    <t>10.1016/j.ijfoodmicro.2022.109555</t>
  </si>
  <si>
    <t>Atypical enteropathogenic E. coli (aEPEC) strains are emerging pathogens responsible for fatal diarrhoea in humans worldwide. The purpose of this study  was to investigate genetic diversity, virulence and antimicrobial resistance  profiles of aEPEC O177 strains isolated from faeces of cattle reared in intensive  and extensive production systems in South Africa. A total of 96 multidrug  resistant (MDR) aEPEC O177 isolates were typed using enterobacterial repetitive  intergenic consensus (ERIC) and random amplified polymorphism DNA (RAPD) typing.  The resistome, virulome and mobilome of two aEPEC O177 isolates were investigated  using WGS analysis. The ERIC typing was efficient and reproducible with a  discriminatory index of 0.95. RAPD typing had poor reproducibility with  satisfactory discriminatory power of 0.859. The dendrograms constructed based on  ERIC and RAPD banding patterns produced 9 and 8 clusters, respectively, which  indicate genetic variation among E. coli O177 isolates. WGS analysis revealed  that CF-154-A and CF-335-B) isolates belonged to the O177 serotype with H7 and  H21, respectively. Both isolates harboured several virulome genes such as intimin  (eaeA), haemolysin (hlyA and hlyE), translocated iron receptor (tir), Type III  secretion system (eprH, gspL and prgH), bssR and bssS. However, genes encoding  shiga toxins were not found in either isolate. Antibiotic resistance genes such  as ampC, tet, ermB, sul2, strB AcrD, aph(6)-Ic, aph(6)-Ib, aph(3″)-I, ant (3″)-1a  AcrA and acrE were found in the E. coli O177 strains. Furthermore, genome  annotation results indicated that both isolates carried plasmids, insertion  sequences, prophages and cluster of regularly interspaced short palindromic  repeats (CRISPR) type I. Based on in silico multi locus typing (MLST) analysis,  the two isolates were assigned to different sequence types (CF-154-A, ST-1308 and  CF-335-B, ST-58). Whole genome multi locus typing tree showed that our isolates  clustered with E. coli O177:H21 (reference), suggesting the close genomic  relatedness among the strains. Overall, these findings showed that cattle carry  genetically diverse E. coli O177 strains, which harbour a repertoire of virulome,  resistome and mobilome genes. This highlights a need for multidrug resistant E.  coli O177 strain surveillance in cattle.</t>
  </si>
  <si>
    <t>Place: Netherlands PMID: 35101713</t>
  </si>
  <si>
    <t>Efficacy of novel phages for control of multi-drug resistant Escherichia coli O177 on artificially contaminated beef and their potential to disrupt biofilm  formation.</t>
  </si>
  <si>
    <t>Food microbiology</t>
  </si>
  <si>
    <t>10.1016/j.fm.2020.103647</t>
  </si>
  <si>
    <t>Contaminated beef is a prominent source of foodborne pathogens such as Escherichia coli O177. Susceptibility of nine multi-drug resistant E. coli O177  strains against eight individual phages and six phage cocktails was assessed  using polystyrene microplate titer plate. Further, 180 beef samples were  independently inoculated with E. coli O177 cells in triplicates and treated with  eight individual phages and six phage cocktails to determine their efficacy in  inhibiting bacteria growth at 4 °C over a 7-day incubation period. Results  revealed that all E. coli O177 strains were susceptible to the phages. A  significant log reduction in viable E. coli O177 cell counts was observed on beef  samples upon phage treatment over the 7-day incubation period. Two individual  phages and three phage cocktails reduced E. coli cell counts to levels below the  detection limit (1.0 log(10) CFU/g). Log reduction of viable E. coli cell counts  ranged from 2.10 to 7.81 CFU/g for individual phages and from 2.86 to 7.81 CFU/g  for cocktails. Individual phages and phage cocktails inhibited E. coli O177  biofilm formation with phage cocktails showing high efficacy. Furthermore, phage  cocktails showed greater efficacy in destroying pre-formed biofilm than  individual phages. Based on these findings, we concluded that phage cocktails  developed in this study could be used to reduce E. coli O177 contamination and  extend the shelf-life of stored raw beef.</t>
  </si>
  <si>
    <t>Place: England PMID: 33279072</t>
  </si>
  <si>
    <t>Characterization of Lytic Bacteriophages Infecting Multidrug-Resistant Shiga Toxigenic Atypical Escherichia coli O177 Strains Isolated From Cattle Feces.</t>
  </si>
  <si>
    <t>10.3389/fpubh.2019.00355</t>
  </si>
  <si>
    <t>The increasing incidence of antibiotic resistance and emergence of virulent bacterial pathogens, coupled with a lack of new effective antibiotics, has  reignited interest in the use of lytic bacteriophage therapy. The aim of this  study was to characterize lytic Escherichia coli O177-specific bacteriophages  isolated from cattle feces to determine their potential application as biocontrol  agents. A total of 31 lytic E. coli O177-specific bacteriophages were isolated. A  large proportion (71%) of these phage isolates produced large plaques while 29%  produced small plaques on 0.3% soft agar. Based on different plaque morphologies  and clarity and size of plaques, eight phages were selected for further analyses.  Spot test and efficiency of plating (EOP) analyses were performed to determine  the host range for selected phages. Phage morphotype and growth were analyzed  using transmission electron microscopy and the one-step growth curve method.  Phages were also assessed for thermal and pH stability. The spot test revealed  that all selected phages were capable of infecting different environmental E.  coli strains. However, none of the phages infected American Type Culture  Collection (ATCC) and environmental Salmonella strains. Furthermore, EOP analysis  (range: 0.1-1.0) showed that phages were capable of infecting a wide range of E.  coli isolates. Selected phage isolates had a similar morphotype (an icosahedral  head and a contractile tail) and were classified under the order Caudovirales,  Myoviridae family. The icosahedral heads ranged from 81.2 to 110.77 nm, while the  contractile tails ranged from 115.55 to 132.57 nm in size. The phages were found  to be still active after 60 min of incubation at 37 and 40°C. Incremental levels  of pH induced a quadratic response on stability of all phages. The pH optima for  all eight phages ranged between 7.6 and 8.0, while at pH 3.0 all phages were  inactive. Phage latent period ranged between 15 and 25 min while burst size  ranged from 91 to 522 virion particles [plaque-forming unit (PFU)] per infected  cell. These results demonstrate that lytic E. coli O177-specific bacteriophages  isolated from cattle feces are highly stable and have the capacity to infect  different E. coli strains, traits that make them potential biocontrol agents.</t>
  </si>
  <si>
    <t>Place: Switzerland PMID: 32039126  PMCID: PMC6988782</t>
  </si>
  <si>
    <t>The First Isolation and Molecular Characterization of Shiga Toxin-Producing Virulent Multi-Drug Resistant Atypical Enteropathogenic Escherichia coli O177  Serogroup From South African Cattle.</t>
  </si>
  <si>
    <t>10.3389/fcimb.2019.00333</t>
  </si>
  <si>
    <t>Atypical enteropathogenic E. coli (aEPEC) is a group of diarrhoeagenic Escherichia coli with high diversity of serogroups, which lack the bundle-forming  pili (BFP) and genes encoding for shiga toxins. The aim of this study was to  isolate, identify and determine virulence and antibiotic resistance profiles of  aEPEC O177 strains from cattle feces. A total of 780 samples were collected from  beef and dairy cattle and analyzed for the presence of E. coli O177. One thousand  two hundred and seventy-two (1272) presumptive isolates were obtained and 915  were confirmed as E. coli species. Three hundred and seventy-six isolates were  positively confirmed as E. coli O177 through amplification of rmlB and wzy gene  sequences using multiplex PCR. None of these isolates harbored bfpA gene. A  larger proportion (12.74%) of the isolates harbored hlyA gene while 11.20, 9.07,  7.25, 2.60, and 0.63% possessed stx(2), stx(1), eaeA, stx(2a) , and stx(2d) ,  respectively. Most of E. coli O177 isolates carried stx(2)/hlyA (9.74%).  Furthermore, 7.40% of the isolates harbored stx(1)/stx(2) while 7.09% possessed  stx(1)/stx(2)/hlyA genes. Only one isolate harbored  stx(1)/stx(2)/hly/eaeA/stx(2a)/stx(2d) while 5.11% of the isolates harbored all  the four major virulence genes stx(1)/stx(2)/hlyA/eaeA, simultaneously. Further  analysis revealed that the isolates displayed varied antimicrobial resistance to  erythromycin (63.84%), ampicillin (21.54%), tetracycline (13.37%), streptomycin  (17.01%), kanamycin (2.42%), chloramphenicol (1.97%), and norfloxacin (1.40%).  Moreover, 20.7% of the isolates exhibited different phenotypic multi-drug  resistance patterns. All 73 isolates harbored at least one antimicrobial  resistance gene. The aadA, streA, streB, erm, and tetA resistance genes were  detected separately and/or concurrently. In conclusion, our findings indicate  that environmental isolates of aEPEC O177 strains obtained from cattle in South  Africa harbored virulence and antimicrobial resistance gene determinants similar  to those reported in other shiga-toxin producing E. coli strains and suggest that  these determinants may contribute to the virulence of the isolates.</t>
  </si>
  <si>
    <t>Place: Switzerland PMID: 31608246  PMCID: PMC6769085</t>
  </si>
  <si>
    <t>Montso, Kotsoana Peter; Dlamini, Sicelo Beauty; Kumar, Ajay; Ateba, Collins Njie</t>
  </si>
  <si>
    <t>Antimicrobial Resistance Factors of Extended-Spectrum Beta-Lactamases Producing Escherichia coli and Klebsiella pneumoniae Isolated from Cattle Farms and Raw  Beef in North-West Province, South Africa.</t>
  </si>
  <si>
    <t>BioMed research international</t>
  </si>
  <si>
    <t>10.1155/2019/4318306</t>
  </si>
  <si>
    <t>BACKGROUND: Extended spectrum beta-lactamases (ESBLs) producing Enterobacteriaceae cause severe infections in humans which leads to complicated  diseases. There is increasing evidence that cattle contribute to the development  and spread of multidrug resistant pathogens and this raises public health  concern. Despite this, data on the concurrence of ESBL producing pathogens in  cattle, especially in the North-West province are rare. Therefore, the aim of the  present study was to isolate, identify and characterise ESBL producing E. coli  and K. pneumoniae species from cattle faeces and raw beef samples. RESULTS: A  total of 151 samples comprising 55 faeces samples and 96 raw beef samples were  collected and 259 nonreplicative potential isolates of Enterobacteriaceae were  obtained. One hundred and ninety-six isolates were confirmed as E. coli (114;  44%) and K. pneumoniae (82; 32%) species through amplification of uspA and uidA  and ntrA gene fragments, respectively. Antimicrobial susceptibility test revealed  that large proportions (66.7-100%) of the isolates were resistant to Amoxicillin,  Aztreonam, Ceftazidime, Cefotaxime, and Piperacillin and were multidrug resistant  isolates. Cluster analysis of antibiotic inhibition zone diameter data revealed  close similarities between isolates from different sources or species thus  suggested a link in antibiotic exposures. The isolates showing phenotypic  resistance against ESBL antimicrobial susceptibility tests were screened for the  presence of ESBL gene determinants. It was observed that 53.1% of the isolates  harboured ESBL gene determinants. The blaTEM, blaSHV and blaCTX-M genes were  detected in E. coli isolates (85.5%, 69.6%, and 58%, respectively) while blaCTX-M  and blaOXA were detected in K. pneumoniae (40% and 42.9%, respectively). All the  genetically confirmed ESBL producing E. coli and K. pneumoniae isolates were  subjected to Enterobacterial Repetitive Intergenic Consensus (ERIC) PCR analysis.  Fingerprinting data revealed great similarities between isolates from different  areas and sources which indicates cross-contamination between cattle and beef.  CONCLUSION: This study revealed that cattle and its associated food products,  beef in particular, harbour ESBL producing pathogens. And this warrants a need to  enforce hygiene measures and to develop other mitigation strategies to minimise  the spread of antibiotic resistant pathogens from animals to human.</t>
  </si>
  <si>
    <t>Place: United States PMID: 31915693  PMCID: PMC6935440</t>
  </si>
  <si>
    <t>Molla, W.; Molla, B.; Alemayehu, D.; Muckle, A.; Cole, L.; Wilkie, E.</t>
  </si>
  <si>
    <t>Occurrence and antimicrobial resistance of Salmonella serovars in apparently healthy slaughtered sheep and goats of central Ethiopia.</t>
  </si>
  <si>
    <t>10.1007/s11250-006-4325-4</t>
  </si>
  <si>
    <t>The present study was undertaken to determine the occurrence, distribution and antimicrobial resistance pattern of Salmonella serovars in apparently healthy  slaughtered sheep and goats in central Ethiopia. A total 1224 samples consisting  of faeces, mesenteric lymph nodes, liver, spleen, and abdominal and diaphragmatic  muscle samples were collected from 104 sheep and 100 goats. Salmonella was  isolated from 12 of 104 (11.5%) sheep and 3 of 100 (3%) goats. Of the total 624  and 600 samples examined from sheep and goats, 18 (2.9%) and 4 (0.7%),  respectively, were Salmonella positive. The 22 Salmonella isolates belonged to 9  different serovars. The common serovars isolated were S. typhimurium, followed by  S. heidelberg, S. reading, S. give, and S. poona. Seven of the 22 isolates  (31.8%) were multidrug-resistant to various antimicrobials.</t>
  </si>
  <si>
    <t>Place: United States PMID: 17243472</t>
  </si>
  <si>
    <t>Molla, B.; Berhanu, A.; Muckle, A.; Cole, L.; Wilkie, E.; Kleer, J.; Hildebrandt, G.</t>
  </si>
  <si>
    <t>Multidrug resistance and distribution of Salmonella serovars in slaughtered pigs.</t>
  </si>
  <si>
    <t>Journal of veterinary medicine. B, Infectious diseases and veterinary public health</t>
  </si>
  <si>
    <t>10.1111/j.1439-0450.2006.00900.x</t>
  </si>
  <si>
    <t>The present study was undertaken to estimate the occurrence and distribution of multidrug resistance (MDR) among Salmonella serovars isolated from slaughtered  pigs at Debre Zeit, Ethiopia. A total of 501 different samples were examined of  which 42 (41.6%) of 101 mesenteric lymph nodes, 22 (21.8%) of 101 tongues, 17  (16.8%) of 101 caecal contents, 11 (11.1%) of 99 livers and two (2%) of 99 muscle  (diaphragm and abdomen) samples were Salmonella positive. Of the 94 Salmonella  isolates representing 15 different serovars, 69 (73.4%) were multidrug resistant  (resistance to two or more antimicrobials). Among the Salmonella serovars a high  level of MDR was observed in S. Hadar, S. Kentucky, S. Blockley and S.  Enteritidis mainly to tetracycline (88.6%), streptomycin (82.9%), nitrofurantoin  (74.3%), nalidixic acid and ciprofloxacin (42.9% each), sulfisoxazole (21.1%) and  spectinomycin (20%). The pattern of MDR varied from two to eight antimicrobials  among the resistant Salmonella serovars. The common profiles of resistance among  the MDR serovars were the combined resistance to nitrofurantoin, streptomycin and  tetracycline (R type NitStrTet, 51.4%), ciprofloxacin, nalidixic acid and  nitrofurantoin (R type CipNalNit, 10%), ciprofloxacin, nalidixic acid,  spectinomycin, streptomycin, sulfisoxazole and tetracycline (R type  CipNalSptStrSulTet, 14.3%) and to ciprofloxacin, kanamycin, nalidixic acid,  neomycin, nitrofurantoin, streptomycin and tetracycline (R type  CipKanNalNeoNitStrTet, 10%). Results of the present study indicate the widespread  occurrence and distribution of MDR Salmonella serovars in slaughtered pigs which  could be a potential source of human MDR Salmonella infections.</t>
  </si>
  <si>
    <t>Place: Germany PMID: 16460353</t>
  </si>
  <si>
    <t>Molla, B.; Kleer, J.; Sinell, H. J.</t>
  </si>
  <si>
    <t>Antibiotic resistance pattern of foodborne Salmonella isolates in Addis Ababa (Ethiopia).</t>
  </si>
  <si>
    <t>Berliner und Munchener tierarztliche Wochenschrift</t>
  </si>
  <si>
    <t>A total of 39 Salmonella cultures isolated from raw minced beef and chicken (gizzard, liver, and heart) samples in Addis Ababa were examined for  susceptibility to a group of 10 selected antimicrobials. 34 isolates (87.2%) were  resistant to one or more antibiotics. The antibiotics to which isolated  Salmonella strains were most often fully resistant included nitrofurantoin  (48.7%), furazolidone (48.7%) and streptomycin (46.2%). Only 4 antimicrobials  (gentamycin, kanamycin, rifampicin and sulphamethoxazole-trimethoprim) were  effective against all Salmonella isolates with the exception of 2 which were  intermediate in resistance to kanamycin (1) and sulphamethoxazole-trimethoprim  (1). 77.8% of the S. Enteritidis strains showed multiple resistance to up to four  antibiotics followed by S. Typhimurium (60.0%) and S. Dublin (33.3%). The high  level of antibiotic resistance of foodborne Salmonella isolates in the study area  is an indication of indiscriminate and continuous use of subtherapeutic doses of  antibiotics in animals.</t>
  </si>
  <si>
    <t>Place: Germany PMID: 10189719</t>
  </si>
  <si>
    <t>Genotypic</t>
  </si>
  <si>
    <t>Molla, Bayleyegn; Miko, Angelika; Pries, Karin; Hildebrandt, Goetz; Kleer, Josef; Schroeter, Andreas; Helmuth, Reiner</t>
  </si>
  <si>
    <t>Class 1 integrons and resistance gene cassettes among multidrug resistant Salmonella serovars isolated from slaughter animals and foods of animal origin in  Ethiopia.</t>
  </si>
  <si>
    <t>10.1016/j.actatropica.2007.05.018</t>
  </si>
  <si>
    <t>The present study was undertaken to identify and characterize integrons and integrated resistance gene cassettes among multidrug resistant (MDR) Salmonella  isolates from slaughter animals and food products of animal origin in Ethiopia. A  total of 98 epidemiologically unrelated Salmonella isolates comprising 13  serovars were characterized using serotyping, phage typing, antimicrobial  resistance testing and the pulsed-field gel electrophoresis (PFGE) method.  Integron-PCR was used to detect the presence of class 1 and class 2 integrons in  the MDR strains. The associated individual resistance gene cassettes were  identified using specific PCRs and DNA sequencing. The location of the integrons  was determined by Southern blot hybridization analysis. Among the Salmonella  serovars, a high level of antimicrobial resistance was found to streptomycin  (82.6%), tetracycline (75.5%), sulfamethoxazole (60.2%), spectinomycin (53.1%),  ampicillin (42.8%), nalidixic acid (34.7%), nitrofurantoin (30.6%), trimethoprim  (27.5%), gentamicin (20.4%) and ciprofloxacin (19.4%). Class 1 integrons were  detected in 53.1% of the MDR isolates comprising serovars Anatum, Braenderup,  Kentucky, Saintpaul and Typhimurium. Of the class 1 integron positive isolates  61.5% harboured the integron-associated gene cassettes: aadA2, aadA2+bla(PSE-1),  dfrA1-aadA1 and dfrA12-orf-aadA2 (amplicon sizes 1000 bp, 1000+1200 bp, 1600 bp  and 1900 bp, respectively). The chromosomally located aadA2 and aadA2+bla(PSE-1)  resistance gene cassettes occurred exclusively in S. Typhimurium DT104 isolates,  the other cassettes were found on large plasmids in several serovars. An  aacCA5-aadA7 gene cassette array (amplicon size 1600 bp) was exclusively found in  all MDR S. Kentucky strains of R type Str/SpeSmxGenNalAmpTetCipCef and this  integron was shown to be chromosomally located. Results of the present study  indicate that class 1 integrons carrying gene cassettes, which confer resistance  to different classes of antimicrobials such as aminoglycosides, beta-lactams and  trimethoprim are widespread among the MDR Salmonella serovars isolated from  slaughter animals and food products of animal origin in Ethiopia indicating the  important role of these genetic elements in the dissemination of multidrug  resistance.</t>
  </si>
  <si>
    <t>Place: Netherlands PMID: 17658448</t>
  </si>
  <si>
    <t>Mokgophi, Thelma M.; Gcebe, Nomakorinte; Fasina, Folorunso; Adesiyun, Abiodun A.</t>
  </si>
  <si>
    <t>Antimicrobial Resistance Profiles of Salmonella Isolates on Chickens Processed and Retailed at Outlets of the Informal Market in Gauteng Province, South Africa.</t>
  </si>
  <si>
    <t>10.3390/pathogens10030273</t>
  </si>
  <si>
    <t>The study determined the antimicrobial resistance profiles of Salmonella on chickens processed and retailed at outlets of the informal markets in Gauteng  province, South Africa. The study also investigated the relationship of  antimicrobial resistant Salmonella to the source and type of samples and their  serotypes. Carcass swabs, cloacal swabs and carcass drips were randomly collected  from each of 151 slaughtered chickens from six townships. Isolation and  identification were performed using standard and polymerase chain reaction (PCR)  methods. The disc diffusion method was used to determine the resistance of  Salmonella isolates to 16 antimicrobial agents and PCR to determine their  serovars. Ninety-eight (64.9%) of the 151 chickens were contaminated with  Salmonella of which 94.9% (93/98) were resistant serovars. The frequency of  antimicrobial resistance of Salmonella isolates was high to erythromycin (94.9%)  and spectinomycin (82.7%) but was low to ciprofloxacin (1.0%) and norfloxacin  (1.0%) (p &lt; 0.05). All 170 isolates of Salmonella tested exhibited resistance to  one or more antimicrobial agents and the frequency varied significantly (p &lt;  0.05) across the townships, the type of samples and the serovars. The prevalence  of multidrug resistance (MDR) in Salmonella was 81.8% (139/170). Our findings  pose zoonotic, food safety and therapeutic risks to workers and consumers of  undercooked, contaminated chickens from these outlets.</t>
  </si>
  <si>
    <t>Place: Switzerland PMID: 33804304  PMCID: PMC8000370</t>
  </si>
  <si>
    <t>Mokgatla, R. M.; Gouws, P. A.; Brözel, V. S.</t>
  </si>
  <si>
    <t>Mechanisms contributing to hypochlorous acid resistance of a Salmonella isolate from a poultry-processing plant.</t>
  </si>
  <si>
    <t>10.1046/j.1365-2672.2002.01565.x</t>
  </si>
  <si>
    <t>AIMS: We have recently reported the isolation of Salmonella that have acquired tolerance to hypochlorous acid (HOCl) (Mokgatla et al. 1998). The aim of this  work was to investigate possible protective mechanisms involved in the increased  tolerance to HOCl of a selected resistant strain. METHODS AND RESULTS: One  resistant (Salmonella 104) and one sensitive (Salmonella 81) isolate in  exponential phase were exposed to HOCl at a final active concentration of 28 mg  l(-1). Cultures were assayed for superoxide dismutase and catalase activity, as  well as for four membrane-bound dehydrogenases (malate, lactate, glutamate and  glucose-6-phosphate dehydrogenase). The degree of single-strand breaks in genomic  DNA was analysed and lipopolysaccharide profiles determined. The resistant  Salmonella isolate differed from the sensitive isolate in a number of ways. It  responded within 10 min of exposure by producing catalase and decreasing the  activity levels of four membrane-bound dehydrogenases. This combination would  lead to lower levels of hydroxyl radicals and singlet oxygen, moieties thought to  be integrally involved in the antibacterial action of HOCl. Furthermore, the  resistant strain did not display the same degree of DNA damage as did the  sensitive strain. CONCLUSIONS: Strain 104 is believed to grow in the presence of  28 mg l(-1) HOCl by protecting itself against HOCl by decreasing the levels of  species that could react with HOCl to generate toxic reactive oxygen radicals and  by improved DNA damage repair mechanisms. SIGNIFICANCE AND IMPACT OF THE STUDY:  The occurrence of Salmonella able to grow in the presence of 28 mg l(-1) HOCl is  of relevance to the food-processing and drinking water treatment industries as  these strains would survive sanitation regimes.</t>
  </si>
  <si>
    <t>Place: England PMID: 11872134</t>
  </si>
  <si>
    <t>Mohammed, Yasin; Dubie, Teshager</t>
  </si>
  <si>
    <t>Isolation, identification and antimicrobial susceptibility profile of Salmonella isolated from poultry farms in Addis Ababa, Ethiopia.</t>
  </si>
  <si>
    <t>10.1002/vms3.762</t>
  </si>
  <si>
    <t>BACKGROUND: Salmonella has been found to be the major cause of foodborne diseases and a serious public health problem in the world, with an increasing concern for  the emergence and spread of antimicrobial-resistant strains. METHOD: A  cross-sectional study was conducted on poultry and poultry farms in Addis Ababa  from February 2016 to April 2016 to determine the occurrence and evaluate the  antimicrobial susceptibility profile of Salmonella isolates. A total of 200  samples consisting of the cloacal swab (n = 168), pooled litter (n = 12), hand  swab (n = 8), pooled feed and water (n = 12) were collected separately from six  poultry farms. The samples were examined for the presence of Salmonella through  culturing on bacteriological media. Descriptive statistics, Pearson's Chi-square  (X(2) ) and bivariate logistic regression were used in the analysis of the data.  Accordingly, out of 200 samples, 23 (11.50%) were Salmonella positive, of which  21(12.50%) were in cloacal swab and 2(16.67%) in the pooled litter. There was no  statistical association between the bacteriological status of sample type and  Salmonella positivity (X(2 ) = 3.07, P = 0.545). However, there was a statistical  association between farms and the rate of Salmonella isolation (X(2 ) = 22.21,  P ≤ 0.00). The antimicrobial susceptibility testing for Salmonella isolates was  conducted following the Kirby-Bauer disc diffusion method (1961). RESULTS: Out of  23 samples tested, 95.65% of them were resistant to at least one or more  antimicrobials. Multiple drug resistances were observed for 69.56% of Salmonella  isolates. The highest resistance (73.9%) was observed in kanamycin followed by  tetracycline (65.2%) and streptomycin (56.3%). gentamycin was the most effective  antibiotic (95.7%; sensitivity) followed by ciprofloxacin (78.3% sensitivity) and  ampicillin (69.6% sensitivity. CONCLUSION: This current study finding indicated  that further detailed epidemiological and molecular studies are essential on the  frequency and sources of acquisition of resistant genes.</t>
  </si>
  <si>
    <t>Place: England PMID: 35182459  PMCID: PMC9122394</t>
  </si>
  <si>
    <t>Moffo, Frédéric; Mouiche, Mohamed Moctar Mouliom; Djomgang, Hervé Kapnang; Tombe, Patchely; Wade, Abel; Kochivi, Fabrice Landjekpo; Dongmo, Jarvis Bouna; Mbah, Cleophas Kahtita; Mapiefou, Nabilah Pemi; Mingoas, Jean-Pierre Kilekoung; Awah-Ndukum, Julius</t>
  </si>
  <si>
    <t>Associations between antimicrobial use and antimicrobial resistance of Escherichia coli isolated from poultry litter under field conditions in Cameroon.</t>
  </si>
  <si>
    <t>10.1016/j.prevetmed.2022.105668</t>
  </si>
  <si>
    <t>Lack of hygiene and biosecurity measures in poultry farms has influence on the emergence of pathogens and antimicrobial use. Antimicrobial residues in poultry  meat and their excretion by poultry can exert a selective pressure and the  occurrence of multidrug resistant bacteria in litter. The objective of this study  was to investigate the relationship between antimicrobial use and antimicrobial  resistance using Escherichia coli as indicator isolated from poultry litter. From  January to August, 2019, antimicrobial use was measured in 47 broiler farms based  on daily dose (TI(UDD)) and animal daily dose (TI(ADD)) methods. Antimicrobial  susceptibility testing was performed on Escherichia coli isolated from poultry  litter using the disk diffusion method. Overall, an average of 143.8 mg (ranging  from 0.5 to 2061.79 mg/kg) of antimicrobials was used per kg of chicken produced,  and treatment incidences of 69.7 daily doses per 1,000 broilers (44.44-106.35)  and 87.3 daily doses per 1,000 broilers (1.74-376.43) were obtained for TI(UDD)  and TI(ADD), respectively. After a susceptibility testing, 18 E. coli strains  were resistant with a prevalence of 56.3% [95% CI: 39.1-73.5]. High levels of  resistance were observed with doxycycline, ampicillin and norfloxacin which were  observed to be mostly overdosed in farms. The high resistance of E. coli to  ciprofloxacin (4/32: 13%), imipenem (6/32: 19%), levofloxacin (12/32: 38%) and  ceftriaxone (22/32: 69%) which are second line treatment in hospital settings in  Cameroon, and classified as Watch group by WHO, was associated to high AMR risk  for public health in Cameroon. Intensification of health and educational  sensitisation of farmers is essential to reduce widespread antimicrobial use in  poultry farms and its impact public health.</t>
  </si>
  <si>
    <t>Place: Netherlands PMID: 35613518</t>
  </si>
  <si>
    <t>Mnif, B.; Ktari, S.; Rhimi, F. M.; Hammami, A.</t>
  </si>
  <si>
    <t>Extensive dissemination of CTX-M-1- and CMY-2-producing Escherichia coli in poultry farms in Tunisia.</t>
  </si>
  <si>
    <t>Letters in applied microbiology</t>
  </si>
  <si>
    <t>10.1111/j.1472-765X.2012.03309.x</t>
  </si>
  <si>
    <t>We characterized 67 Escherichia coli isolates with reduced susceptibility to cefotaxime obtained from 136 samples of healthy broilers housed in 36 Tunisian  farms. All these isolates harboured blaCTX-M-1 and/or blaCMY-2 genes located  mostly on self-conjugative IncI1 plasmids. qnrS1, qnrA6 and aac(6')-Ib-cr were  detected in six isolates. Considerable genetic diversity was detected among  isolates from different farms. To our knowledge, this is the first detailed  documentation of a high occurrence of blaCTX-M-1 and blaCMY-2 in E. coli at the  poultry farm level in Tunisia as well as the first description of  plasmid-mediated quinolone resistance in food animals in Tunisia which may  contribute to the dissemination of these genes throughout Tunisia.</t>
  </si>
  <si>
    <t>Place: England PMID: 22966763</t>
  </si>
  <si>
    <t>Mmatli, Masego; Mbelle, Nontombi Marylucy; Osei Sekyere, John</t>
  </si>
  <si>
    <t>Global epidemiology, genetic environment, risk factors and therapeutic prospects of mcr genes: A current and emerging update.</t>
  </si>
  <si>
    <t>10.3389/fcimb.2022.941358</t>
  </si>
  <si>
    <t>BACKGROUND: Mobile colistin resistance (mcr) genes modify Lipid A molecules of the lipopolysaccharide, changing the overall charge of the outer membrane.  RESULTS AND DISCUSSION: Ten mcr genes have been described to date within eleven  Enterobacteriaceae species, with Escherichia coli, Klebsiella pneumoniae, and  Salmonella species being the most predominant. They are present worldwide in 72  countries, with animal specimens currently having the highest incidence, due to  the use of colistin in poultry for promoting growth and treating intestinal  infections. The wide dissemination of mcr from food animals to meat, manure, the  environment, and wastewater samples has increased the risk of transmission to  humans via foodborne and vector-borne routes. The stability and spread of mcr  genes were mediated by mobile genetic elements such as the IncHI(2) conjugative  plasmid, which is associated with multiple mcr genes and other antibiotic  resistance genes. The cost of acquiring mcr is reduced by compensatory adaptation  mechanisms. MCR proteins are well conserved structurally and via enzymatic  action. Thus, therapeutics found effective against MCR-1 should be tested against  the remaining MCR proteins. CONCLUSION: The dissemination of mcr genes into the  clinical setting, is threatening public health by limiting therapeutics options  available. Combination therapies are a promising option for managing and treating  colistin-resistant Enterobacteriaceae infections whilst reducing the toxic  effects of colistin.</t>
  </si>
  <si>
    <t>Place: Switzerland PMID: 36093193  PMCID: PMC9462459</t>
  </si>
  <si>
    <t>Mileng, Kealeboga; Ramatla, Tsepo A.; Ndou, Rendani V.; Thekisoe, Oriel M. M.; Syakalima, Michelo</t>
  </si>
  <si>
    <t>Isolation and antibiotic sensitivity of Campylobacter species from fecal samples of broiler chickens in North West Province, South Africa.</t>
  </si>
  <si>
    <t>Veterinary world</t>
  </si>
  <si>
    <t>10.14202/vetworld.2021.2929-2935</t>
  </si>
  <si>
    <t>BACKGROUND AND AIM: Infections with Campylobacter species have gained recognition as the most frequent cause of foodborne gastroenteritis globally. Their  significance in South Africa is still an area of study interest. This study was,  therefore, carried out to determine the occurrence of Campylobacter species in  chickens from North West Province of South Africa as well as their antibiotic  sensitivity status. MATERIALS AND METHODS: A total of 2400 chicken fecal samples  were collected and pooled to a total of 480 samples from five registered active  poultry abattoirs in the Ngaka Modiri Molema District of North West Province,  South Africa. Polymerase chain reaction (PCR) was used for the detection of  Campylobacter spp. targeting the 16S rRNA gene while antibiotic sensitivity was  determined using disk diffusion inhibition test. RESULTS: After isolation, a  total of 26 samples were confirmed to be harboring Campylobacter jejuni by PCR  and sequencing. C. jejuni was found to be the only isolate detected in all the  fecal samples tested. The study further demonstrated that C. jejuni infections  were highest in the summer season (3%) followed by autumn and winter at 1%, while  there were none detected in the spring. The isolated C. jejuni-positive samples  on disk diffusion inhibition test displayed resistance to nalidixic acid,  tetracycline, erythromycin, and ciprofloxacin at 98%, 80%, 83%, and 21%,  respectively. CONCLUSION: C. jejuni isolated in this study is known to cause  disease in humans, and thus its occurrence requires application of "One Health"  strategy to reduce the spread of this zoonotic pathogen in South Africa.</t>
  </si>
  <si>
    <t>Place: India PMID: 35017840  PMCID: PMC8743783</t>
  </si>
  <si>
    <t>Mhone, Amos Lucky; Makumi, Angela; Odaba, Josiah; Guantai, Linda; Gunathilake, K. M. Damitha; Loignon, Stéphanie; Ngugi, Caroline Wangari; Akhwale, Juliah Khayeli; Moineau, Sylvain; Svitek, Nicholas</t>
  </si>
  <si>
    <t>Salmonella Enteritidis Bacteriophages Isolated from Kenyan Poultry Farms Demonstrate Time-Dependent Stability in Environments Mimicking the Chicken  Gastrointestinal Tract.</t>
  </si>
  <si>
    <t>Viruses</t>
  </si>
  <si>
    <t>10.3390/v14081788</t>
  </si>
  <si>
    <t>Multi-drug resistant (MDR) Salmonella enterica Enteritidis is one of the major causes of foodborne illnesses worldwide. This non-typhoidal Salmonella (NTS)  serovar is mainly transmitted to humans through poultry products. Bacteriophages  (phages) offer an alternative to antibiotics for reducing the incidence of MDR  NTS in poultry farms. Phages that survive the harsh environment of the chicken  gastrointestinal tract (cGIT), which have low pH, high temperatures, and several  enzymes, may have a higher therapeutic or prophylactic potential. In this study,  we analysed the stability of 10 different S. Enteritidis phages isolated from  Kenyan poultry farms in different pH-adjusted media, incubation temperatures, as  well as simulated gastric and intestinal fluids (SGF and SIF, respectively).  Furthermore, their ability to persist in water sources available in Kenya,  including river, borehole, rain and tap water, was assessed. All phages were  relatively stable for 12 h at pHs ranging from 5 to 9 and at temperatures ranging  from 25 °C to 42 °C. At pH 3, a loss in viral titre of up to three logs was  observed after 3 h of incubation. In SGF, phages were stable for 20 min, after  which they started losing infectivity. Phages were relatively stable in SIF for  up to 2 h. The efficacy of phages to control Salmonella growth was highly reduced  in pH 2- and pH 3-adjusted media and in SGF at pH 2.5, but less affected in SIF  at pH 8. River water had the most significant detrimental effect on phages, while  the other tested waters had a limited impact on the phages. Our data suggest that  these phages may be administered to chickens through drinking water and may  survive cGIT to prevent salmonellosis in poultry.</t>
  </si>
  <si>
    <t>Place: Switzerland PMID: 36016410  PMCID: PMC9416366</t>
  </si>
  <si>
    <t>Mezali, Lynda; Hamdi, Taha Mossadak</t>
  </si>
  <si>
    <t>Prevalence and antimicrobial resistance of Salmonella isolated from meat and meat products in Algiers (Algeria).</t>
  </si>
  <si>
    <t>10.1089/fpd.2011.1032</t>
  </si>
  <si>
    <t>This study was conducted in order to estimate the proportion of raw meat and processed meat products contaminated by Salmonella in the region of Algiers,  Algeria, to identify serovars and to determine the antimicrobial resistance  patterns of isolates. Out of the total 314 samples (144 of raw red meat and meat  products, 128 of raw poultry meat and poultry products, and 42 of processed meat  products) collected from various retail outlets, 61 (19.43%) were tested positive  for Salmonella. The most significant occurrences were recorded for the categories  of red meat (23.61%, n=34) and poultry (17.97%, n=23). Among the 64 isolates  recovered, 21 different serovars were identified and two strains were nontypable.  The most prevalent serovars were Salmonella Anatum (14.6%, n=9), Salmonella  Altona (12.50%, n=8), Salmonella Corvallis (7.81%, n=5), Salmonella Enteritidis  (7.81%, n=5), and Salmonella Typhimurium (7.81%, n=5). Sixty-two Salmonella  isolates were tested for their susceptibility to 32 selected antimicrobial  agents. Fifty-six (90.32%) isolates were resistant to at least one antimicrobial,  of which 20 (32.26%) showed multidrug resistance. Resistance to sulphonamides  (87.10%, n=54) was the most common. Resistance rates were lower to nalidixic acid  (16.13%, n=10), streptomycin (16.13%, n=10), and tetracycline (12.90%, n=8),  while resistance to pefloxacin was estimated at 4.84% (n=3). Fourteen different  resistance patterns were observed. The "ACSSuT" pentaresistance pattern was  observed in three of the Salmonella Typhimurium strains. The obtained results  show that these foodstuffs are a potential source of antimicrobial-resistant  Salmonella for human infections.</t>
  </si>
  <si>
    <t>Place: United States PMID: 22571639</t>
  </si>
  <si>
    <t>Messele, Yohannes Equar; Abdi, Reta Duguma; Tegegne, Desiye Tesfaye; Bora, Shelema Kelbesa; Babura, Mosisa Dire; Emeru, Bezina Arega; Werid, Gebremeskel Mamu</t>
  </si>
  <si>
    <t>Analysis of milk-derived isolates of E. coli indicating drug resistance in central Ethiopia.</t>
  </si>
  <si>
    <t>10.1007/s11250-018-1737-x</t>
  </si>
  <si>
    <t>Mastitis is one of the most important diseases in dairy cows throughout the world and is responsible for significant economic losses to the dairy industry. This  study was performed to characterize the genetic basis of drug resistance in  Escherichia coli isolated from cases of clinical and sub-clinical bovine  mastitis. A total of 224 California mastitis test (CMT)-positive milk samples  were collected from December 2015 to April 2016 to characterize the phenotypic  and genetic basis of antimicrobial resistance in E. coli isolated from raw milk  from dairy farms found in Burayu, Sebeta, and Holeta areas of Ethiopia. The  prevalence of E. coli was 7.1% (16) and both phenotypic and molecular techniques  were used to identify E. coli antimicrobial susceptibility trait. The most  commonly observed phenotypic resistance was against ampicillin (68.7%),  sulphamethazole-trimethoprim (50%), and streptomycin (25%). Multidrug resistance  phenotypes were found in 11 of 16 (68.7%) of E. coli isolates. Tetracycline (tet  (A)) and chloramphenicol (cml (A)) genes were the most predominant encoding  resistance genes identified (50%) each, followed by gentamycin resistance  encoding gene (aac (3)-IV) (37.5%). Overall, 11 (68.7%) of the isolates had  multidrug resistance genes responsible to two or more classes of antibiotics. The  most common pattern detected was cml (A) and tet (A) together 37.5% followed by  aac (3)-IV and tet (A) 25%. The current study indicated that raw milk could be  regarded as critical source of antibiotic-resistant pathogenic E. coli.</t>
  </si>
  <si>
    <t>Place: United States PMID: 30357604</t>
  </si>
  <si>
    <t>Messele, Yohannes Equar; Abdi, Reta Duguma; Yalew, Shimels Tikuye; Tegegne, Desiye Tesfaye; Emeru, Bezina Arega; Werid, Gebremeskel Mamu</t>
  </si>
  <si>
    <t>Molecular determination of antimicrobial resistance in Escherichia coli isolated from raw meat in Addis Ababa and Bishoftu, Ethiopia.</t>
  </si>
  <si>
    <t>10.1186/s12941-017-0233-x</t>
  </si>
  <si>
    <t>BACKGROUND: Consumption of meat contaminated by E. coli causes a serious illness and even death to affected individuals. Recently the emerging of antibiotic  resistant foodborne E. coli poses serious public health risks worldwide. However,  little is known about the antibiotic resistance profile of E. coli in Ethiopia.  This study aimed to determine the prevalence and Antimicrobial resistance (AMR)  status of E. coli isolated from different type of meat. METHODS: Overall 292  samples were collected from December 2015 to April 2016 from slaughterhouses to  determine the prevalence and AMR of E. coli isolated from raw beef, mutton,  chevon and chicken meat from Addis Ababa and Bishoftu, Ethiopia. The isolates  were screened for AMR against commonly used antibiotics circulating in the  Ethiopian market. Both phenotypic and genotypic approach were employed for AMR  detection using disc diffusion test and PCR respectively. RESULTS: The prevalence  of E. coli was 63 (21.6%), indicating one sample in every five samples harbors E.  coli. Among these, the highest E. coli isolates was observed in chicken meat  samples (37.0%; 27), followed by mutton (23.3%; 17), chevon (20.6%; 15) and beef  (5.5%; 4). Results of disk diffusion test on the 63 isolates showed that only  4.8% of them were not resistance to all antimicrobials tested. Multiple drug  resistance (resistance to ≥3 drugs) was 46.0%. Significantly high resistance to  ampicillin (71.4%) and tetracycline (47.6%) was observed. Identification of genes  associated with AMR was also done using PCR. The prevalence of E. coli isolates  harboring resistance gene responsible for tetracycline (tet(A)), beta lactams  (blaCMY) and sulphanamide (sulI) antibiotics were found 65.1, 65.1 and 54.0%,  respectively. Twenty-five out of the 63 (39.7% %) E. coli isolates have got  antimicrobial resistance gene to three or more classes of drugs. The associations  of antimicrobial resistance phenotypes and resistance genes was also determined.  The detection of resistance trait against tetracycline, sulphametazole and  chloramphenicol measured either phenotypically or genotypically were high.  CONCLUSIONS: The rising levels of resistance E. coli to multiple antimicrobial  dictate the urgent need to regulate and monitor antimicrobial use in both animals  and humans.</t>
  </si>
  <si>
    <t>Place: England PMID: 28810864  PMCID: PMC5558765</t>
  </si>
  <si>
    <t>Messaili, Chahinez; Messai, Yamina; Bakour, Rabah</t>
  </si>
  <si>
    <t>Virulence gene profiles, antimicrobial resistance and phylogenetic groups of fecal Escherichia coli strains isolated from broiler chickens in Algeria.</t>
  </si>
  <si>
    <t>10.12834/VetIt.799.3865.2</t>
  </si>
  <si>
    <t>The objective of the study was to determine the virulence and antimicrobial resistance traits of 100 fecal E. coli strains isolated from clinically healthy  chickens in Algeria. Most of isolates belonged to phylogroups A (45%) and B1  (37%) and showed a great diversity in DNA profiles. The genes fimH, tsh, entB,  iutA, irp2, fyuA, iroN, sitA, etsA, etsB, eitA, iss, traT, ompT, hlyF, vat, ibeA,  cvaA, cvaB5', cvaB3', cvaC, cma and cbi were detected. Combinations of virulence  genes defined 67 virulence profiles. High resistance rates (62‑97%) were noted  for amoxicillin, amoxicillin‑clavulanic acid, cefazolin, fluoroquinolones,  tetracycline, trimethoprim, sulfonamides and sulfamethoxazole/ trimethoprim, and  93% of strains were multidrug‑resistant. Combinations of resistance phenotypes  defined 59 resistance patterns. The genes blaTEM, blaSHV, blaCTX‑M‑1, tetA, tetB,  qnrB, qnrS1, sul1, sul2, sul3, dfrA1, dfrA7, dfrA12 and dfrA14 were identified  and class 1 integrons were detected in 49% of isolates. A rate of 37% of strains  was resistant to mercury, with the presence of merA gene. The study reports the  presence in the avian strains isolated from fecal swabs of virulence genes of  plasmid origin characteristic of ExPEC strains associated with high resistance to  first‑line antibiotics and class 1 integrons, this augurs a risk for human and  animal health.</t>
  </si>
  <si>
    <t>Place: Italy PMID: 30951180</t>
  </si>
  <si>
    <t>Mesele, Frehiwot; Leta, Samson; Amenu, Kebede; Abunna, Fufa</t>
  </si>
  <si>
    <t>Occurrence of Escherichia Coli O157:H7 in lactating cows and dairy farm environment and the antimicrobial susceptibility pattern at Adami Tulu Jido  Kombolcha District, Ethiopia.</t>
  </si>
  <si>
    <t>10.1186/s12917-023-03565-9</t>
  </si>
  <si>
    <t>BACKGROUND: Food-borne pathogens are the foremost causes of food-borne human illness in the world. Escherichia coli O157:H7 (E. coli O157:H7) is one of the  major food-borne pathogenic bacteria around the world. Though evidence is  lacking; especially in developing countries like Ethiopia, the potential health  impact of E. coli O157:H7 can be high where food production, handling and  consumption is often taking place under unhygienic conditions. In Ethiopia,  studies reported E. coli and E. coli O157: H7 from food of animal origin, mainly  meat and milk, and also animal surfaces and feces. The objective of the present  study was to investigate the occurrence of E. coli O157:H7 in raw milk and the  dairy production farm environment and further assess the antimicrobial resistance  pattern of the bacterium. METHODS: Samples of milk from individual lactating  cows' and dairy farm environmental samples (feces, water and manure) were  collected at Adami Tulu Jido Kombolcha district (ATJKD) and analyzed for the  presence of E. coli O157:H7. Standard microbiological techniques including  culture, biochemical testing and serological test were performed to isolate and  identify the bacterium. The bacterial isolates were evaluated for antimicrobial  susceptibility patterns using disk diffusion method. A questionnaire was used to  collect possible factors affecting E. coli O157:H7 occurrence. RESULTS: The  overall prevalence of E. coli O157:H7 was 4.7% (19/408) (95% CI: 2.6; 6.7). Out  of 19 E. coli O157:H7 isolates, 4/50, 7/154, 2/50, and 6/154 were from water,  milk, manure, and feces samples, respectively. From potential risk factors  considered in this study area, floor type, cleaning of pens, milking location and  hand washing during the time of milking were significantly associated with the  occurrence of E. coli O157:H7. The antimicrobial susceptibility pattern indicated  varying degrees of resistance. All of the isolates were found to be resistant  ampicillin, cephalothin, and rifampin, and 100% susceptibility was observed  against the drugs: chloramphenicol, ciprofloxacin, gentamicin, nalidixic acid,  kanamycin, and tetracycline. Concerning streptomycin, 63.15% of the isolates were  susceptible and 36.8% showed intermediate susceptibility. CONCLUSIONS: The  occurrence of multi-drug resistance E. coli O157:H7 observed both in lactating  cows and in dairy farm environments can sustain a continuous transmission of the  bacteria. The occurrence of multidrug-resistant E. coli o157:H7could hamper the  control and prevention efforts.</t>
  </si>
  <si>
    <t>Place: England PMID: 36627664  PMCID: PMC9832739</t>
  </si>
  <si>
    <t>Mercat, Mathilde; Clermont, Olivier; Massot, Méril; Ruppe, Etienne; de Garine-Wichatitsky, Michel; Miguel, Eve; Valls Fox, Hugo; Cornelis, Daniel; Andremont, Antoine; Denamur, Erick; Caron, Alexandre</t>
  </si>
  <si>
    <t>Escherichia coli Population Structure and Antibiotic Resistance at a Buffalo/Cattle Interface in Southern Africa.</t>
  </si>
  <si>
    <t>10.1128/AEM.03771-15</t>
  </si>
  <si>
    <t>At a human/livestock/wildlife interface, Escherichia coli populations were used to assess the risk of bacterial and antibiotic resistance dissemination between  hosts. We used phenotypic and genotypic characterization techniques to describe  the structure and the level of antibiotic resistance of E. coli commensal  populations and the resistant Enterobacteriaceae carriage of sympatric African  buffalo (Syncerus caffer caffer) and cattle populations characterized by their  contact patterns in the southern part of Hwange ecosystem in Zimbabwe. Our  results (i) confirmed our assumption that buffalo and cattle share similar  phylogroup profiles, dominated by B1 (44.5%) and E (29.0%) phylogroups, with some  variability in A phylogroup presence (from 1.9 to 12%); (ii) identified a  significant gradient of antibiotic resistance from isolated buffalo to buffalo in  contact with cattle and cattle populations expressed as the Murray score among  Enterobacteriaceae (0.146, 0.258, and 0.340, respectively) and as the presence of  tetracycline-, trimethoprim-, and amoxicillin-resistant subdominant E. coli  strains (0, 5.7, and 38%, respectively); (iii) evidenced the dissemination of  tetracycline, trimethoprim, and amoxicillin resistance genes (tet, dfrA, and  blaTEM-1) in 26 isolated subdominant E. coli strains between nearby buffalo and  cattle populations, that led us (iv) to hypothesize the role of the human/animal  interface in the dissemination of genetic material from human to cattle and  toward wildlife. The study of antibiotic resistance dissemination in multihost  systems and at anthropized/natural interface is necessary to better understand  and mitigate its multiple threats. These results also contribute to attempts  aiming at using E. coli as a tool for the identification of pathogen transmission  pathway in multihost systems.</t>
  </si>
  <si>
    <t>Place: United States PMID: 26712551  PMCID: PMC4771322</t>
  </si>
  <si>
    <t>Genomeanalysis</t>
  </si>
  <si>
    <t>Mellata, M.; Bakour, R.; Jacquemin, E.; Mainil, J. G.</t>
  </si>
  <si>
    <t>Genotypic and phenotypic characterization of potential virulence of intestinal avian Escherichia coli strains isolated in Algeria.</t>
  </si>
  <si>
    <t>In order to characterize potential pathogenic Escherichia coli strains isolated from diarrheic hens and chickens originating from intensive battery rearing in  North Algeria, the presence of a large range of virulence factors and markers was  studied in 50 strains by DNA-DNA hybridization on colonies and phenotypic tests.  The sequences we focused on were those coding for adhesins F5, F41, F17, Pap,  Afa, and Sfa; intimin Eae; and toxins STa, STb, LT1, Stx1, Stx2, CNF1, and CNF2.  The phenotypes explored were the colicins, aerobactin, hemolysins, and  hemagglutinin production and serum resistance. The genotypic and phenotypic tests  enabled us to categorize the isolates into two distinct groups: those with a  potential to invade the host (27 strains were serum resistant and/or produced  aerobactin), among which three strains were also potentially diarrheagenic, one  strain was LT1 + F17+ Afa+ Pap+ (enterotoxigenic E. coli) and the two others were  Stx1 (verotoxigenic E. coli). Twenty-three strains were colicinogenic, including  19 strains producing colicin V. This latter factor was also detected in isolates  negative for the other virulence factors. On the basis of the type of  erythrocytes agglutinated, we established 14 mannose-resistant hemagglutination  patterns among the 37 strains tested, including 22 serum-resistant and/or  aerobactin producing strains and 15 strains negative for these two characters.  None of the strains produced alpha hemolysin, whereas two strains produced beta  hemolysin and enterohemolysin, respectively. Congo red fixation was observed in  25 strains. No relationship could be detected between Congo red fixation and the  presence of other virulence markers, such as serum resistance and aerobactin  production. This study shows that among isolates originating from the feces of  diarrheic chickens, the proportion of potentially diarrheagenic E. coli strains  is low.</t>
  </si>
  <si>
    <t>Place: United States PMID: 11569742</t>
  </si>
  <si>
    <t>Meijerink, Nathalie; de Oliveira, Jean E.; van Haarlem, Daphne A.; Lamot, David M.; Velkers, Francisca C.; Smidt, Hauke; Stegeman, J. Arjan; Rutten, Victor P. M. G.; Jansen, Christine A.</t>
  </si>
  <si>
    <t>Long-chain glucomannan supplementation modulates immune responsiveness, as well as intestinal microbiota, and impacts infection of broiler chickens with  Salmonella enterica serotype Enteritidis.</t>
  </si>
  <si>
    <t>Veterinary research</t>
  </si>
  <si>
    <t>10.1186/s13567-022-01026-z</t>
  </si>
  <si>
    <t>The zoonotic pathogen Salmonella enterica serotype Enteritidis (SE) causes severe disease in young chickens. Restriction on antibiotic use requires alternative SE  control strategies such as nutritional solutions to improve the resistance of  chickens. In this study, chickens were fed long-chain glucomannan (GM) or  standard diet and challenged with SE at seven days of age. During 21 days  post-infection (dpi), we determined numbers and responsiveness of natural killer  (NK) and T cells in ileum and spleen, and SE-specific antibody titers in serum.  Microbiota compositions in ileum and caeca were determined, as well as  correlations of these with numbers and function of immune cells. Some of the  samples in the control group had numerically higher CFUs than the GM-treated  group. In addition, the relative abundance of SE based on DNA assessment was  significantly lower at 21 dpi upon GM supplementation. At 3 dpi, numbers of  intraepithelial NK cells were significantly higher, while activation of  intraepithelial NK cells (7 dpi), numbers of intraepithelial cytotoxic CD8(+) T  cells (14 dpi) and SE-specific antibodies (14 dpi) were numerically higher.  Furthermore, relative abundance of the commensal lactic acid bacteria (LAB)  significantly increased with GM supplementation post-infection. Higher relative  abundance of streptococci was associated with reduced SE in ileal and caecal  contents at 21 dpi. Relative abundance of streptococci negatively correlated with  SE counts and positively correlated with NK cell activation and SE-specific  antibodies, which suggests involvement of the commensal LAB in NK cell  responsiveness. These results indicate that GM supplementation modulates the  immune system, intestinal microbiota and impacts SE infection of young chickens.</t>
  </si>
  <si>
    <t>Place: England PMID: 35120583  PMCID: PMC8817541</t>
  </si>
  <si>
    <t>genomicanalsysis</t>
  </si>
  <si>
    <t>Meguenni, Nacima; Le Devendec, Laetitia; Jouy, Eric; Le Corvec, Maena; Bounar-Kechih, Saliha; Rabah Bakour, D.; Kempf, Isabelle</t>
  </si>
  <si>
    <t>First Description of an Extended-Spectrum Cephalosporin- and Fluoroquinolone- Resistant Avian Pathogenic Escherichia coli Clone in Algeria.</t>
  </si>
  <si>
    <t>10.1637/10804-022414-reg.1</t>
  </si>
  <si>
    <t>Eleven avian pathogenic Escherichia coli (APEC) strains isolated from 2006 to 2010 from different farms in Algeria and resistant to cephalosporins were  studied. Their susceptibility to antimicrobials was determined by disk diffusion,  and the genes responsible for resistance to critical antimicrobials were studied  by PCR, sequencing, and conjugation. Their genetic profiles were compared by  pulsed-field gel electrophoresis (PFGE). All strains were resistant to  extended-spectrum cephalosporins, ciprofloxacin, tetracycline,  trimethoprim-sulfamethoxazole, and neomycin and showed the same PFGE profile. For  most of them, resistance was encoded by a nontransferable group 1 bla(CTX-M)  gene, and multiple mutations were detected in the quinolone  resistance-determining regions. The clonal dissemination of this resistant APEC  is worrying for animal and public health.</t>
  </si>
  <si>
    <t>Place: United States PMID: 26292529</t>
  </si>
  <si>
    <t>Mdegela, Robinson H.; Mwakapeje, Elibariki R.; Rubegwa, Bachana; Gebeyehu, Daniel T.; Niyigena, Solange; Msambichaka, Victoria; Nonga, Hezron E.; Antoine-Moussiaux, Nicolas; Fasina, Folorunso O.</t>
  </si>
  <si>
    <t>Antimicrobial Use, Residues, Resistance and Governance in the Food and Agriculture Sectors, Tanzania.</t>
  </si>
  <si>
    <t>10.3390/antibiotics10040454</t>
  </si>
  <si>
    <t>All infections are potentially curable as long as the etiological agents are susceptible to antimicrobials. The increased rate at which antimicrobials are  becoming ineffective is a global health risk of increasing concern that threatens  withdrawal of beneficial antimicrobials for disease control. The increased demand  for food of animal origin, in particular eggs, meat and milk has led to  intensification and commercial production systems where excessive use and misuse  of antimicrobials may prevail. Antimicrobials, handled and used by farmers and  animal attendants with no formal education, may be predisposed to incorrect  dosages, misuse, incorrect applications and non-adherence to withdrawal periods.  This study was conducted to assess the regulatory roles and governance of  antimicrobials, establish the pattern and extent of their use, evaluate the  antimicrobial residues and resistance in the food animals and crop agriculture  value chains, and relate these findings to existing strategies in place for  combating the emergence of antimicrobial resistance in Tanzania. A multimethod  approach (desk review, field study and interviews) was used. Relevant  establishments were also visited. High levels of resistance to penicillin G,  chloramphenicol, streptomycin and oxytetracycline have been reported, especially  for Actinobacter pyogenes, Staphylococcus hyicus, Staphylococcus intermedius and  Staphylococcus aureus from dairy cattle with mastitis and in humans. Similar  trends were found in poultry where eggs and meat are contaminated with  Escherichia coli strains resistant to amoxicillin + clavulanate,  sulphamethoxazole and neomycin. An increasing trend of emerging multidrug  resistant E. coli, Klebsiella pneumoniae, Staphylococcus aureus and Salmonella  was also found in food animals. An increase in methicillin resistant  Staphlococcus aureus (MRSA) and extended-spectrum beta-lactamase (ESBL) in the  livestock sector in Tanzania have been reported. The pathogens isolated in  animals were resistant to ampicillin, augmentin, gentamicin, co-trimoxazole,  tetracycline, amoxicillin, streptomycin, nalidixic acid, azithromycin,  chloramphenicol, tylosin, erythromycin, cefuroxime, norfloxacin and  ciprofloxacin. An increased usage of antimicrobials for prophylaxis, and  therapeutics against pathogens and for growth promotion in livestock, aquaculture  and crop production were observed. A One Health strategic approach is advocated  to combat antimicrobial resistance (AMR) in the food and agriculture sectors in  Tanzania. Practical recommendations include (a) legislation review and  implementation; (b) antimicrobial use (AMU), AMR and antimicrobial residue (AR)  awareness and advocacy among stakeholders along the value chain; (c)  strengthening of surveillance and monitoring programs for AMU, AMR and AR; (d)  enhanced development and use of rapid and innovative diagnostic tests and the  promotion of biosecurity principles; and (e) good husbandry practices. The  utilization of this information to improve public health policies and reduce the  burden of AMR will be beneficial.</t>
  </si>
  <si>
    <t>Place: Switzerland PMID: 33923689  PMCID: PMC8073917</t>
  </si>
  <si>
    <t>McIver, Katherine S.; Amoako, Daniel Gyamfi; Abia, Akebe Luther King; Bester, Linda A.; Chenia, Hafizah Y.; Essack, Sabiha Y.</t>
  </si>
  <si>
    <t>Molecular Epidemiology of Antibiotic-Resistant Escherichia coli from Farm-To-Fork in Intensive Poultry Production in KwaZulu-Natal, South Africa.</t>
  </si>
  <si>
    <t>10.3390/antibiotics9120850</t>
  </si>
  <si>
    <t>The increased use of antibiotics in food animals has resulted in the selection of drug-resistant bacteria across the farm-to-fork continuum. This study aimed to  investigate the molecular epidemiology of antibiotic-resistant Escherichia coli  from intensively produced poultry in the uMgungundlovu District, KwaZulu-Natal,  South Africa. Samples were collected weekly between August and September 2017  from hatching to final retail products. E. coli was isolated on eosin methylene  blue agar, identified biochemically, and confirmed using polymerase chain  reaction (PCR). Susceptibility to 19 antibiotics was ascertained by the  Kirby-Bauer disc diffusion method. PCR was used to test for resistance genes. The  clonal similarity was investigated using enterobacterial repetitive intergenic  consensus polymerase chain reaction (ERIC-PCR). In total, 266 E. coli isolates  were obtained from all the samples, with 67.3% being non-susceptible to at least  one antibiotic tested and 6.7% multidrug resistant. The highest  non-susceptibility was to ampicillin (48.1%) and the lowest non-susceptibility to  ceftriaxone and azithromycin (0.8%). Significant non-susceptibility was observed  to tetracycline (27.4%), nalidixic acid (20.3%), trimethoprim-sulfamethoxazole  (13.9%), and chloramphenicol (11.7%) which have homologues used in the poultry  industry. The most frequently observed resistance genes were bla(CTX-M) (100%),  sul1 (80%), tetA (77%), and tetB (71%). ERIC-PCR grouped isolates into 27  clusters suggesting the spread of diverse clones across the farm-to-fork  continuum. This reiterates the role of intensive poultry farming as a reservoir  and a potential vehicle for the transmission of antibiotic resistance, with  potentially severe public health implications, thus, requiring prompt and careful  mitigation measures to protect human and environmental health.</t>
  </si>
  <si>
    <t>Place: Switzerland PMID: 33260950  PMCID: PMC7761107</t>
  </si>
  <si>
    <t>Australia</t>
  </si>
  <si>
    <t>McAuley, Catherine M.; McMillan, Kate E.; Moore, Sean C.; Fegan, Narelle; Fox, Edward M.</t>
  </si>
  <si>
    <t>Characterization of Escherichia coli and Salmonella from Victoria, Australia, Dairy Farm Environments.</t>
  </si>
  <si>
    <t>10.4315/0362-028X.JFP-17-044</t>
  </si>
  <si>
    <t>Safe dairy food production starts at the farm level, with the presence of pathogens on farms potentially impacting the downstream food supply. Studies  often commence with looking for pathogens in fecal material of farm animals,  predominantly cows; however, pathogens may arise from other on-farm sources. In  Australia, few studies have looked at the broader farm environment, particularly  in relation to Escherichia coli and Salmonella. The present study characterized  the genetic similarity of these pathogens from bovine, ovine, and caprine dairy  farm environments and related this to the stx(1), stx(2), eae, or ehx virulence  markers in E. coli and antibiotic resistance in Salmonella. E. coli isolates with  indistinguishable genetic profiles and at least one of the virulence factors were  found in multiple samples on the farms, although profiles were unique to each  farm. E. coli O26 with stx(1) from one bovine farm had a different fingerprint  type than all of the other E. coli O26 isolates, which lacked the Shiga toxin  genes. They were from a separate bovine farm and were themselves closely related.  No antibiotic resistance was detected among Salmonella isolates to the 17  antibiotics tested. Three Salmonella serotypes were identified: Orion, Infantis,  and Zanzibar. The published PCR serotyping method used misidentified Salmonella  Zanzibar as Salmonella Javiana, which was revealed after conventional  antisera-based serotyping; this illustrates the need for caution when using PCR  techniques for Salmonella serotype identification. Of the three serotypes,  Salmonella Orion was most prevalent and was potentially resident on the farm.  This article describes the previously unreported genetic diversity of potentially  pathogenic E. coli and Salmonella serotypes from the farm environments of three  dairy animal species in Victoria, Australia.</t>
  </si>
  <si>
    <t>Place: United States PMID: 29154717</t>
  </si>
  <si>
    <t>Matsimbe, Joao Joao; Manhiça, Agnaldo Joaquim; Macuamule, Cristiano Joao</t>
  </si>
  <si>
    <t>Antimicrobial Resistance of Campylobacter spp. Isolates from Broiler Chicken Meat Supply Chain in Maputo, Mozambique.</t>
  </si>
  <si>
    <t>10.1089/fpd.2021.0001</t>
  </si>
  <si>
    <t>The transfer of antimicrobial-resistant bacterial strains from poultry products to humans has become a public health issue, a possible cause being the  indiscriminate antibiotics use in poultry production. Therefore, in this study we  examined the susceptibility of 24 Campylobacter isolates from broiler chicken  carcasses from supermarkets, informal markets, and a slaughterhouse in Maputo,  Mozambique, to 13 antibiotics. The results of the study showed that the isolates  were resistant to at least six antibiotics in four classes. Isolates from  supermarkets were resistant to tetracycline, doxycycline, erythromycin,  streptomycin, and cotrimoxazole (100%); penicillin (87.5%); and gentamycin and  sulfamethoxazole (75%). Isolates from informal markets were resistant to  tetracycline (100%); doxycycline and penicillin (87.5%); and erythromycin (75%),  whereas isolates from the slaughterhouse were resistant to tetracycline,  doxycycline, penicillin, and colistin (100%); erythromycin (87.5%); and  streptomycin (75%). Overall, isolates from supermarkets showed higher resistance  profiles (37.9%) than those from informal markets (31.5%) and slaughterhouses  (30.6%); however, the difference was not significant (p &gt; 0.05). The findings of  the study showed that there is a high circulation of antimicrobial-resistant  Campylobacter in the broiler meat supply chain of Maputo, Mozambique,  representing sources for human infections and highlighting the need for measures  regulating antibiotics use in livestock production.</t>
  </si>
  <si>
    <t>Place: United States PMID: 34030479</t>
  </si>
  <si>
    <t>Matloko, Keduetswe; Fri, Justine; Ateba, Tshepiso Pleasure; Molale-Tom, Lesego G.; Ateba, Collins Njie</t>
  </si>
  <si>
    <t>Evidence of potentially unrelated AmpC beta-lactamase producing Enterobacteriaceae from cattle, cattle products and hospital environments  commonly harboring the blaACC resistance determinant.</t>
  </si>
  <si>
    <t>10.1371/journal.pone.0253647</t>
  </si>
  <si>
    <t>The occurrence and genetic relatedness of AmpC beta-lactamase producing Enterobacteriaceae isolated from clinical environments, groundwater, beef, human  and cattle faeces were investigated. One hundred seventy-seven (177) samples were  collected and cultured on MacConkey agar. A total of 203 non-repetitive isolates  were characterised using genus/species-specific PCRs and the identified isolates  were subjected to antibiotic susceptibility testing. The production of AmpC  beta-lactamases was evaluated using cefoxitin disc, confirmed by the D96C  detection test and their encoding genes detected by PCR. The D64C  extended-spectrum beta-lactamases (ESBL) test was also performed to appraise  ESBLs/AmpC co-production. The genetic fingerprints of AmpC beta-lactamase  producers were determined by ERIC-PCR. A total of 116 isolates were identified as  E. coli (n = 65), Shigella spp. (n = 36) and Klebsiella pneumoniae (n = 15).  Ciprofloxacin resistance (44.4-55.4%) was the most frequent and resistance  against the Cephem antibiotics ranged from 15-43.1% for E. coli, 25-36.1% for  Shigella spp., and 20-40% for K. pneumoniae. On the other hand, these bacteria  strains were most sensitive to Amikacin (0%), Meropenem (2.8%) and  Piperacillin-Tazobactam (6.7%) respectively. Nineteen (16.4%) isolates comprising  16 E. coli and 3 Shigella spp. were confirmed as AmpC beta-lactamase producers.  However, only E. coli isolates possessed the corresponding resistance  determinants: blaACC (73.7%, n = 14), blaCIT (26%, n = 5), blaDHA (11%, n = 2)  and blaFOX (16%, n = 3). Thirty-four (27.3%) Enterobacteriaceae strains were  confirmed as ESBL producers and a large proportion (79.4%, n = 27) harboured the  blaTEM gene, however, only two were ESBLs/AmpC co-producers. Genetic  fingerprinting of the AmpC beta-lactamase-producing E. coli isolates revealed low  similarity between isolates. In conclusion, the findings indicate the presence of  AmpC beta-lactamase-producing Enterobacteriaceae from cattle, beef products and  hospital environments that commonly harbour the associated resistance  determinants especially the blaACC gene, nonetheless, there is limited possible  cross-contamination between these environments.</t>
  </si>
  <si>
    <t>Place: United States PMID: 34324493  PMCID: PMC8321102</t>
  </si>
  <si>
    <t>Matjuda, Dikonketso Shirley-May; Aiyegoro, Olayinka Ayobami</t>
  </si>
  <si>
    <t>Analysis of bacteriological pollution and the detection of antibiotic resistance genes of prevailing bacteria emanating from pig farm seepage.</t>
  </si>
  <si>
    <t>MicrobiologyOpen</t>
  </si>
  <si>
    <t>10.1002/mbo3.737</t>
  </si>
  <si>
    <t>Management and disposal of pig farm seepage constitute a serious environmental challenge, and seepage discharge from agricultural waste-water is considered to  be one of the greatest contributors of organic substances, bacterial pathogens,  and antibiotic resistance genes into the environment. The objectives of this  study were to assess the level of bacteriological pollution and to identify the  resident antibiotic-resistant genes of culturable bacteria from a studied pig  farm seepage. Enumeration of the viable bacterial cell of plated bacteria  suspensions (10(-1) to 10(-8)  cfu/mL) was performed; also, identification of  pure bacterial colonies was done using an API 20E bacterial identification kit.  CLSI guidelines for antimicrobial susceptibility testing were adopted to  determine the antibiotic susceptibility/resistance of the cultured bacterial  isolates. Identification of resident-resistant genes was done using molecular  biology procedures. The results on viable cells in seepage samples ranged from  4.30 × 10(2) to 1.29 × 10(9 ) cfu/mL. Pseudomonas luteola, Enterococcus vulneris,  Salmonella choleraesuis spp arizonae, Escherichia coli, Enterobacter cloacae,  Proteus mirabillis etc. were isolated from the pig farm soil samples. Almost all  of the cultured isolates were resistant to Penicillin G, Vancomycin,  Oxytetracycline, Spectinomycin, and Lincomycin. The most frequent resistant genes  detected in the isolates were Van A, Van B, InuA, aph (3")-llla, bla(TEM,) Otr A,  and Otr B. It was inferred from the study that Pig farm seepage has the ability  to cause bacterial pollution that may negatively impact the natural environment,  by introducing bacteria pathogens that harbor antibiotic-resistant genes.</t>
  </si>
  <si>
    <t>Place: England PMID: 30414264  PMCID: PMC6528592</t>
  </si>
  <si>
    <t>Mathieu, A. M.; Isigidi, B. K.; Devriese, L. A.; Godard, C.; Vanhoof, R.</t>
  </si>
  <si>
    <t>Characterization of Staphylococcus aureus and Salmonella spp. strains isolated from bovine meat in Zaïre.</t>
  </si>
  <si>
    <t>10.1016/0168-1605(91)90098-a</t>
  </si>
  <si>
    <t>A large majority (87.4%) of 190 Staphylococcus aureus isolates from fresh beef in Lubumbashi (Zaïre) belonged to the human St. aureus ecovar; 81.2% of the  phage-typed human strains were partially or solely lysed by phages of group III.  Thirteen of the 52 tested strains (25.0%) were enterotoxin producers; nine of  these (69.2%) were positive for staphylococcal enterotoxin A. Sixteen serotypes  were identified among the 122 Salmonella isolates and nearly all these strains  were susceptible to the 8 different antibiotics tested.</t>
  </si>
  <si>
    <t>Place: Netherlands PMID: 1777381</t>
  </si>
  <si>
    <t>Mather, Alison E.; Phuong, Tu Le Thi; Gao, Yunfeng; Clare, Simon; Mukhopadhyay, Subhankar; Goulding, David A.; Hoang, Nhu Tran Do; Tuyen, Ha Thanh; Lan, Nguyen Phu Huong; Thompson, Corinne N.; Trang, Nguyen Hoang Thu; Carrique-Mas, Juan; Tue, Ngo Tri; Campbell, James I.; Rabaa, Maia A.; Thanh, Duy Pham; Harcourt, Katherine; Hoa, Ngo Thi; Trung, Nguyen Vinh; Schultsz, Constance; Perron, Gabriel G.; Coia, John E.; Brown, Derek J.; Okoro, Chinyere; Parkhill, Julian; Thomson, Nicholas R.; Chau, Nguyen Van Vinh; Thwaites, Guy E.; Maskell, Duncan J.; Dougan, Gordon; Kenney, Linda J.; Baker, Stephen</t>
  </si>
  <si>
    <t>New Variant of Multidrug-Resistant Salmonella enterica Serovar Typhimurium Associated with Invasive Disease in Immunocompromised Patients in Vietnam.</t>
  </si>
  <si>
    <t>mBio</t>
  </si>
  <si>
    <t>10.1128/mBio.01056-18</t>
  </si>
  <si>
    <t>Nontyphoidal Salmonella (NTS), particularly Salmonella enterica serovar Typhimurium, is among the leading etiologic agents of bacterial enterocolitis  globally and a well-characterized cause of invasive disease (iNTS) in sub-Saharan  Africa. In contrast, S Typhimurium is poorly defined in Southeast Asia, a known  hot spot for zoonotic disease with a recently described burden of iNTS disease.  Here, we aimed to add insight into the epidemiology and potential impact of  zoonotic transfer and antimicrobial resistance (AMR) in S Typhimurium associated  with iNTS and enterocolitis in Vietnam. We performed whole-genome sequencing and  phylogenetic reconstruction on 85 human (enterocolitis, carriage, and iNTS) and  113 animal S Typhimurium isolates isolated in Vietnam. We found limited evidence  for the zoonotic transmission of S Typhimurium. However, we describe a chain of  events where a pandemic monophasic variant of S Typhimurium (serovar  I:4,[5],12:i:- sequence type 34 [ST34]) has been introduced into Vietnam,  reacquired a phase 2 flagellum, and acquired an IncHI2 multidrug-resistant  plasmid. Notably, these novel biphasic ST34 S Typhimurium variants were  significantly associated with iNTS in Vietnamese HIV-infected patients. Our study  represents the first characterization of novel iNTS organisms isolated outside  sub-Saharan Africa and outlines a new pathway for the emergence of alternative  Salmonella variants into susceptible human populations.IMPORTANCESalmonella  Typhimurium is a major diarrheal pathogen and associated with invasive nontyphoid  Salmonella (iNTS) disease in vulnerable populations. We present the first  characterization of iNTS organisms in Southeast Asia and describe a different  evolutionary trajectory from that of organisms causing iNTS in sub-Saharan  Africa. In Vietnam, the globally distributed monophasic variant of Salmonella  Typhimurium, the serovar I:4,[5],12:i:- ST34 clone, has reacquired a phase 2  flagellum and gained a multidrug-resistant plasmid to become associated with iNTS  disease in HIV-infected patients. We document distinct communities of S  Typhimurium and I:4,[5],12:i:- in animals and humans in Vietnam, despite the  greater mixing of these host populations here. These data highlight the  importance of whole-genome sequencing surveillance in a One Health context in  understanding the evolution and spread of resistant bacterial infections.</t>
  </si>
  <si>
    <t>Place: United States PMID: 30181247  PMCID: PMC6123440</t>
  </si>
  <si>
    <t>Matchawe, Chelea; Machuka, Eunice M.; Kyallo, Martina; Bonny, Patrice; Nkeunen, Gerard; Njaci, Isaac; Esemu, Seraphine Nkie; Githae, Dedan; Juma, John; Nfor, Bawe M.; Nsawir, Bonglaisin J.; Galeotti, Marco; Piasentier, Edi; Ndip, Lucy M.; Pelle, Roger</t>
  </si>
  <si>
    <t>Detection of Antimicrobial Resistance, Pathogenicity, and Virulence Potentials of Non-Typhoidal Salmonella Isolates at the Yaounde Abattoir Using Whole-Genome  Sequencing Technique.</t>
  </si>
  <si>
    <t>10.3390/pathogens11050502</t>
  </si>
  <si>
    <t>One of the crucial public health problems today is the emerging and re-emerging of multidrug-resistant (MDR) bacteria coupled with a decline in the development  of new antimicrobials. Non-typhoidal Salmonella (NTS) is classified among the MDR  pathogens of international concern. To predict their MDR potentials, 23 assembled  genomes of NTS from live cattle (n = 1), beef carcass (n = 19), butchers’ hands  (n = 1) and beef processing environments (n = 2) isolated from 830 wet swabs at  the Yaounde abattoir between December 2014 and November 2015 were explored using  whole-genome sequencing. Phenotypically, while 22% (n = 5) of Salmonella isolates  were streptomycin-resistant, 13% (n = 3) were MDR. Genotypically, all the  Salmonella isolates possessed high MDR potentials against several classes of  antibiotics including critically important drugs (carbapenems, third-generation  cephalosporin and fluoroquinolone). Moreover, &gt;31% of NTS exhibited resistance  potentials to polymyxin, considered as the last resort drug. Additionally, ≤80%  of isolates harbored “silent resistant genes” as a potential reservoir of drug  resistance. Our isolates showed a high degree of pathogenicity and possessed key  virulence factors to establish infection even in humans. Whole-genome sequencing  unveiled both broader antimicrobial resistance (AMR) profiles and inference of  pathogen characteristics. This study calls for the prudent use of antibiotics and  constant monitoring of AMR of NTS.</t>
  </si>
  <si>
    <t>Place: Switzerland PMID: 35631023  PMCID: PMC9148033</t>
  </si>
  <si>
    <t>Massot, Méril; Couffignal, Camille; Clermont, Olivier; D'Humières, Camille; Chatel, Jérémie; Plault, Nicolas; Andremont, Antoine; Caron, Alexandre; Mentré, France; Denamur, Erick</t>
  </si>
  <si>
    <t>Day-to-Day Dynamics of Commensal Escherichia coli in Zimbabwean Cows Evidence Temporal Fluctuations within a Host-Specific Population Structure.</t>
  </si>
  <si>
    <t>10.1128/AEM.00659-17</t>
  </si>
  <si>
    <t>To get insights into the temporal pattern of commensal Escherichia coli populations, we sampled the feces of four healthy cows from the same herd in the  Hwange District of Zimbabwe daily over 25 days. The cows had not received  antibiotic treatment during the previous 3 months. We performed viable E. coli  counts and characterized the 326 isolates originating from the 98 stool samples  at a clonal level, screened them for stx and eae genes, and tested them for their  antibiotic susceptibilities. We observed that E. coli counts and dominant clones  were different among cows, and very few clones were shared. No clone was shared  by three or four cows. Clone richness and evenness were not different between  cows. Within each host, the variability in the E. coli count was evidenced  between days, and no clone was found to be dominant during the entire sampling  period, suggesting the existence of clonal interference. Dominant clones tended  to persist longer than subdominant ones and were mainly from phylogenetic groups  A and B1. Five E. coli clones were found to contain both the stx(1) and stx(2)  genes, representing 6.3% of the studied isolates. All cows harbored at least one  Shiga toxin-producing E. coli (STEC) strain. Resistance to tetracycline,  penicillins, trimethoprim, and sulfonamides was rare and observed in three clones  that were shed at low levels in two cows. This study highlights the fact that the  commensal E. coli population, including the STEC population, is host specific, is  highly dynamic over a short time frame, and rarely carries antibiotic resistance  determinants in the absence of antibiotic treatment.IMPORTANCE The literature  about the dynamics of commensal Escherichia coli populations is very scarce. Over  25 days, we followed the total E. coli counts daily and characterized the sampled  clones in the feces of four cows from the same herd living in the Hwange District  of Zimbabwe. This study deals with the day-to-day dynamics of both quantitative  and qualitative aspects of E. coli commensal populations, with a focus on both  Shiga toxin-producing E. coli and antibiotic-resistant E. coli strains. We show  that the structure of these commensal populations was highly specific to the  host, even though the cows ate and roamed together, and was highly dynamic  between days. Such data are of importance to understand the ecological forces  that drive the dynamics of the emergence of E. coli clones of particular interest  within the gastrointestinal tract and their transmission between hosts.</t>
  </si>
  <si>
    <t>Place: United States PMID: 28411228  PMCID: PMC5478991</t>
  </si>
  <si>
    <t>Mansaray, Alie H. D.; Yankson, Dennis P. Y.; Johnson, Raymonda A. B.; Moses, Francis L.; Kanu, Joseph Sam; Kamara, Ibrahim Franklyn; Zachariah, Rony; Kumar, Ajay M. V.; Selvaraj, Kalaiselvi</t>
  </si>
  <si>
    <t>Bacterial Isolates and Antibiotic Resistance of Escherichia coli Isolated from Fresh Poultry Excreta Used for Vegetable Farming in Freetown, Sierra Leone.</t>
  </si>
  <si>
    <t>10.3390/ijerph19095405</t>
  </si>
  <si>
    <t>The transfer of antibiotic resistance from animals to humans is of concern in recent times. One potential source of such transfer is the untreated poultry  excreta used as manure in farming. We aim to identify bacterial isolates and  antibiotic susceptibility patterns of Escherichia coli in poultry excreta in  Sierra Leone. This was a cross-sectional study of fresh poultry excreta samples  collected from four commercial poultry sites in Freetown, Sierra Leone, from  June−September 2021. Bacterial isolates were tested against eight antibiotics  using established standards. Of 100 samples, 93 showed Escherichia coli (93%): of  those, eight isolates also had Salmonella (8%). E. coli was 100% resistant to all  three ‘Watch’ drugs (erythromycin, cefoxitin and streptomycin) and tetracycline.  E. coli was least resistant to ampicillin (12%), followed by chloramphenicol  (35%). The prevalence of multidrug resistance was 95.6%. Multiple antibiotic  resistance index ranged from 0.5−0.7 (optimal &lt; 0.2), indicating high prior  exposure to antibiotics in these poultries. Such high levels of resistance in E.  coli isolated from poultry excreta could pose a serious threat to humans. We  recommend (i) routine surveillance to monitor antibiotic resistance in poultry  excreta, (ii) using poultry excreta as manure only after treatment and (iii)  restricting the use of antibiotics as prophylactics and growth promoters in  poultry feeds.</t>
  </si>
  <si>
    <t>Place: Switzerland PMID: 35564800  PMCID: PMC9100810</t>
  </si>
  <si>
    <t>Manie, T.; Khan, S.; Brözel, V. S.; Veith, W. J.; Gouws, P. A.</t>
  </si>
  <si>
    <t>Antimicrobial resistance of bacteria isolated from slaughtered and retail chickens in South Africa.</t>
  </si>
  <si>
    <t>10.1046/j.1472-765x.1998.00312.x</t>
  </si>
  <si>
    <t>Animal feed is increasingly being supplemented with antibiotics to decrease the risk of epidemics in animal husbandry. This practice could lead to the selection  for antibiotic resistant micro-organisms. The aim of this study was to determine  the level of antibiotic resistant bacteria present on retail and abattoir  chicken. Staphylococci, Enterobacteriaceae, Salmonella and isolates from total  aerobic plate count were tested for resistance to vancomycin, streptomycin,  methicillin, tetracycline and gentamicin using the disc diffusion susceptibility  test; resistance to penicillin was determined using oxacillin. Results from the  antibiotic code profile indicated that many of the bacterial strains were  displaying multiple antibiotic resistance (MAR). A larger proportion of  resistance to most antibiotics, except for vancomycin, was displayed by the  abattoir samples, therefore suggesting that the incidence of MAR pathogenic  bacteria was also higher in the abattoir samples. This resistance spectrum of  abattoir samples is a result of farmers adding low doses of antibiotics to  livestock feed to improve feeding efficiency so that the animals need less food  to reach marketable weight. The lower incidence of MAR pathogenic bacteria in the  retail samples is a result of resistance genes being lost due to lack of  selective pressure, or to the fact that the resistant flora are being replaced by  more sensitive flora during processing. The use of subtherapeutic levels of  antibiotics for prophylaxis and as growth promoters remains a concern as the laws  of evolution dictate that microbes will eventually develop resistance to  practically any antibiotic. Selective pressure exerted by widespread  antimicrobial use is therefore the driving force in the development of antibiotic  resistance. This study indicated that a large proportion of the bacterial flora  on fresh chicken is resistant to a variety of antibiotics, and that resultant  food-related infections will be more difficult to treat.</t>
  </si>
  <si>
    <t>Place: England PMID: 9633089</t>
  </si>
  <si>
    <t>Mamza, Sunday Akidarju; Egwu, Godwin Onyemaechi; Mshelia, Gideon Dauda</t>
  </si>
  <si>
    <t>Beta-lactamase Escherichia coli and Staphylococcus aureus isolated from chickens in Nigeria.</t>
  </si>
  <si>
    <t>The occurrence of beta-lactamase-producing Escherichia coli and Staphylococcus aureus in chickens was investigated. Specimens (n = 1,300) were collected from  400 chickens and were streaked on MacConkey agar plates. From each plate,  presumptive growths of organisms were picked and streaked on eosin methylene blue  and Baird-Parker agars, respectively. Typical colonies of E. coli and S. aureus  with similar morphologies were identified by biochemical tests. Isolates were  tested for beta-lactamase production and antimicrobial susceptibilities. Results  indicated that 805 E. coli isolates from which 89 (11%) were  beta-lactamase-positive and 660 S. aureus from which 58 (8.8%) were  beta-lactamase-positive. Both isolates showed a high level of resistance to all  twelve antibiotics screened. The increased prevalence of antibiotic resistance  amongst bacterial organisms is undoubtedly correlated with the discovery and  characterisation of multiple, transferrable resistance determinants, such as  beta-lactamases, corresponding to their respective phenotypes. The implications  of this for humans when handling and/or consuming chickens and chicken products  contaminated with strains of such isolates, is a risk of transferrable multi-drug  resistance and a failure of treatment. The results of our study indicated that  beta-lactamase-producing E. coli and S. aureus are prevalent in chickens in  Nigeria.</t>
  </si>
  <si>
    <t>Place: Italy PMID: 20560125</t>
  </si>
  <si>
    <t>Mama, Olouwafemi Mistourath; Dieng, Modou; Hanne, Bocar; Ruiz-Ripa, Laura; Diop, Codou Gueye Mar; Torres, Carmen</t>
  </si>
  <si>
    <t>Genetic characterisation of staphylococci of food-producing animals in Senegal. PVL detection among MSSA.</t>
  </si>
  <si>
    <t>10.1186/s12917-019-2137-9</t>
  </si>
  <si>
    <t>BACKGROUND: Food-producing animals can be a vehicle for staphylococcal species as well as their virulence and antimicrobial resistance genes. This work aimed to  analyse the diversity of staphylococcal species in food-producing animals in  Dakar/Senegal, and to determine the antimicrobial resistance phenotype/genotype  and virulence factors of recovered isolates. Nasal samples of 149 cows and 199  chickens (348 animals) were collected from one slaughterhouse and a local market  respectively, and were inoculated on selective media for staphylococci recovery.  For S. aureus isolates, molecular typing (spa-type, MLST) was performed by  PCR/sequencing, and the presence of 27 virulence genes (exfoliative and toxic  shock toxins, PVL, haemolysins and enterotoxins) as well as the gene scn were  analysed by PCR. Susceptibility to twelve antibiotics was studied by  disc-diffusion method for all staphylococci; the resistance genes involved were  screened by PCR. RESULTS: Staphylococcus spp. was present in 3 and 26.8% of  chicken and cow nasal samples, respectively. Seven S. aureus isolates and forty  isolates of other staphylococcal species were identified. S. aureus isolates were  recovered from cow (n = 6) and chicken (n = 1) samples, belonging to four genetic  lineages: t084/ST15 (n = 1); t10579/ST291 (n = 3); t355, t4690/ST152 (n = 2); and  t6618/ST6 (n = 1). All S. aureus were methicillin-susceptible,  penicillin-resistant (blaZ), and two of them were also tetracycline-resistant  [tet(K)]. All the isolates carried at least one of the virulence genes tested.  The PVL genes were detected in three ST15 and ST152 isolates. They all harboured  haemolysins encoding genes and lacked the scn gene. The other staphylococci  recovered were S. sciuri (n = 16), S. simulans (n = 11), S. hyicus (n = 5), S.  haemolyticus (n = 4), S. chromogenes (n = 3), and S. hominis (n = 1); they were  all methicillin-susceptible and 27.5% tetracycline-resistant [tet(K) and tet(L)].  CONCLUSIONS: A low prevalence of S. aureus was detected among food-producing  animals, all susceptible to methicillin. However, the presence of virulence genes  (lukF/lukS-PV, eta, tst, sea and see) is worrisome to the extent that they could  be transferred to derived food and therefore, to humans.</t>
  </si>
  <si>
    <t>Place: England PMID: 31684939  PMCID: PMC6829939</t>
  </si>
  <si>
    <t>Makete, Goitsemang; Aiyegoro, Olayinka A.; Thantsha, Mapitsi S.</t>
  </si>
  <si>
    <t>Isolation, Identification and Screening of Potential Probiotic Bacteria in Milk from South African Saanen Goats.</t>
  </si>
  <si>
    <t>10.1007/s12602-016-9247-5</t>
  </si>
  <si>
    <t>This study aimed to evaluate lactic acid bacteria isolates from Saanen goats' milk for probiotic attributes, thereby determining their potential as direct-fed  microbials for goats. Isolates were identified using API 50CH system, 16S rDNA  sequencing and matrix-assisted laser desorption ionization-time of flight mass  spectrometry. All 17 isolates obtained were identified as Lactobacillus plantarum  except one identified as Pediococcus acidilactici. Four isolates identified as L.  plantarum (Accession numbers KJ026587.1, KM207826.1, KC83663.1 and KJ958428.1) by  at least two of the techniques used and isolate 17 differently identified by all  the methods used were selected as representatives and then screened for probiotic  properties. These isolates displayed phenotypic probiotic attributes including  tolerance to acid and bile salts, ability to adhere to intestines and possession  of antagonistic activities against Proteus vulgaris, Staphylococcus aureus,  Salmonella typhimurium, Pseudomonas aeruginosa and Escherichia coli. The lactic  acid bacteria isolated from Saanen goats' milk showed potential to be used as  sustainable probiotics in goats' industry. Successful use of probiotics in  animals depends upon availability of appropriate isolates originating from the  specific host animal. This study is a positive contribution towards  identification of isolates with potential for formulation as direct-fed  microbials for South African Saanen goats.</t>
  </si>
  <si>
    <t>Place: United States PMID: 27981504</t>
  </si>
  <si>
    <t>Makaya, P. V.; Matope, G.; Pfukenyi, D. M.</t>
  </si>
  <si>
    <t>Distribution of Salmonella serovars and antimicrobial susceptibility of Salmonella Enteritidis from poultry in Zimbabwe.</t>
  </si>
  <si>
    <t>Avian pathology : journal of the W.V.P.A</t>
  </si>
  <si>
    <t>10.1080/03079457.2012.667558</t>
  </si>
  <si>
    <t>A study was carried out to determine the distribution and antimicrobial susceptibility profiles of Salmonella serovars from chickens from large-scale  commercial (LSC), small-scale commercial (SSC), and rural free-range (RFR) farms  of Zimbabwe. Pooled cloacal swabs were collected for culture and isolation of  Salmonella spp. A chi-square test was used to assess distribution differences of  salmonellas among the farming sectors. Approximately 10% (283/2833) of the swabs  were positive for Salmonella enterica, with only subspecies enterica (98.6%) and  arizonae (1.4%) being detected. The prevalence of S. enterica varied  significantly (P&lt;0.05) among areas, with Harare (27.8%) and Buhera (1.3%)  recording the highest and the least prevalence, respectively. S. enterica was  only isolated from LSC and SSC farms, with the former having a significantly  (P&lt;0.001; χ(2)=155.3) higher prevalence than the latter. S. arizonae was only  isolated from the SSC farms while none were obtained from the RFR farms. The  serovars isolated were Salmonella Enteritidis (72.8%), Group C (20.1%), Group B  (4.2%), Salmonella Typhimurium (1.1%) and Salmonella Gallinarum (0.4%). S.  Enteritidis predominated in the urban/periurban areas. Approximately 26% (53/206)  of S. Enteritidis isolates were resistant to one or more antimicrobial agents.  Resistance to tetracycline was the most common, while no resistance was detected  for furazolidone, neomycin and trimethoprim-sulfamethoxazole. There were 12.1%  multi-drug-resistant S. Enteritidis isolates, and the resistance to  ampicillin/kanamycin was predominant. The identification of multi-drug-resistant  S. Enteritidis is of public health concern. Thus, stringent control of S.  Enteritidis will reduce the public health risk of human salmonellosis.</t>
  </si>
  <si>
    <t>Place: England PMID: 22515540</t>
  </si>
  <si>
    <t>Mainda, Geoffrey; Bessell, Paul R.; Muma, John B.; McAteer, Sean P.; Chase-Topping, Margo E.; Gibbons, James; Stevens, Mark P.; Gally, David L.; deC Bronsvoort, Barend M.</t>
  </si>
  <si>
    <t>Prevalence and patterns of antimicrobial resistance among Escherichia coli isolated from Zambian dairy cattle across different production systems.</t>
  </si>
  <si>
    <t>10.1038/srep12439</t>
  </si>
  <si>
    <t>This study focused on the use of antibiotics on small, medium and commercial-sized dairy farms in the central region of Zambia and its relationship  to antibiotic resistance in Escherichia coli. A stratified random sample of 104  farms was studied, representing approximately 20% of all dairy farms in the  region. On each farm, faecal samples were collected from a random sample of  animals and a standardised questionnaire on the usage of antibiotics was  completed. An E. coli isolate was obtained from 98.67% (371/376) of the sampled  animals and tested for resistance to six classes of antibiotics. The estimated  prevalence of resistance across the different farming systems was: tetracycline  (10.61; 95%CI: 7.40-13.82), ampicillin (6.02; 95%CI: 3.31-8.73),  sulfamethoxazole/ trimethoprim (4.49; 95%CI: 2.42-6.56), cefpodoxime (1.91;  95%CI: 0.46-3.36), gentamicin (0.89; 95%CI: 0.06-1.84) and ciprofloxacin (0%).  Univariate analyses indicated certain diseases, exotic breeds, location, farm  size and certain management practices as risk factors for detection of  resistance, whereas multivariate analyses showed an association with lumpy skin  disease and a protective effect for older animals (&gt;25 months). This study has  provided novel insights into the drivers of antibiotic use and their association  with antibiotic resistance in an under-studied region of Southern Africa.</t>
  </si>
  <si>
    <t>Place: England PMID: 26211388  PMCID: PMC4515737</t>
  </si>
  <si>
    <t>Mahmoud, Mayada; Askora, Ahmed; Barakat, Ahmed Barakat; Rabie, Omar El-Farouk; Hassan, Sayed Emam</t>
  </si>
  <si>
    <t>Isolation and characterization of polyvalent bacteriophages infecting multi drug resistant Salmonella serovars isolated from broilers in Egypt.</t>
  </si>
  <si>
    <t>10.1016/j.ijfoodmicro.2017.11.009</t>
  </si>
  <si>
    <t>In this study, we isolated and characterized three phages named as Salmacey1, Salmacey2 and Salmacey3, infecting multi drug resistant Salmonella serovars  isolated from broilers in Egypt. The most prevalent Salmonella serovars were S.  typhimurium, S. enteritidis, and S. kentucky. All these Salmonella serovars were  found to be resistant to more than two of the ten antimicrobial agents tested.  Only S. kentucky was found to be resistant to seven antimicrobial agents.  Examination of these phage particles by transmission electron microscopy (TEM),  demonstrated that two phages (Salmacey1, Salmacey2) were found to belong to  family Siphoviridae, and Salmacey3 was assigned to the family Myoviridae. The  results of host range assay revealed that these bacteriophages were polyvalent  and thus capable of infecting four strains of Salmonella serovars and Citrobacter  freundii. Moreover, the two phages (Salmacey1, Salmacey2) had a lytic effect on  Enterobacter cloacae and Salmacey3 was able to infect E. coli. All phages could  not infect S. para Typhi, Staphylococus aureus and Bacillus cereus. One-step  growth curves of bacteriophages revealed that siphovirus phages (Salmacey1,  Salmacey2) have burst size (80 and 90pfu per infected cell with latent period  35min and 40min respectively), and for the myovirus Salmacey3 had a burst size  110pfu per infected cell with latent period 60min. Molecular analyses indicated  that these phages contained double-stranded DNA genomes. The lytic activity of  the phages against the most multidrug resistant serovars S. kentucky as host  strain was evaluated. The result showed that these bacteriophages were able to  completely stop the growth of S. kentucky in vitro. These results suggest that  phages have a high potential for phage application to control Salmonella serovars  isolated from broilers in Egypt.</t>
  </si>
  <si>
    <t>Place: Netherlands PMID: 29156244</t>
  </si>
  <si>
    <t>Magwira, Cliff A.; Gashe, Berhanu A.; Collison, Ernest K.</t>
  </si>
  <si>
    <t>Prevalence and antibiotic resistance profiles of Escherichia coli O157:H7 in beef products from retail outlets in Gaborone, Botswana.</t>
  </si>
  <si>
    <t>10.4315/0362-028x-68.2.403</t>
  </si>
  <si>
    <t>Four hundred meat samples (134 meat cubes, 133 minced meat, 133 fresh sausages) were collected from 15 supermarkets and butcheries in Gaborone, Botswana, between  the summer months of October 2002 and March 2003. Samples were assayed for  Escherichia coli O157 by selective enrichment in modified E. coli broth  containing novobiocin, followed by immunomagnetic separation and plating onto  sorbitol MacConkey agar supplemented with potassium tellurite. The isolates were  biochemically and serologically confirmed by API 20E and O157 antisera,  respectively. The prevalence rates for E. coli O157 were 5.22% in meat cube  samples, 3.76% in minced meat samples, and 2.26% in fresh sausages. The isolates  showed single, double, and triple antibiotic resistance. Fifty-three percent of  them were resistant to cephalothin. Resistance was also recorded for sulphatriad  (33%), colistin sulphate (26%), streptomycin (0.7%), and tetracycline (26%). It  is recommended that the cause for antibiotic resistance be investigated using a  larger number of samples from cattle, especially from ranching areas of the  country.</t>
  </si>
  <si>
    <t>Place: United States PMID: 15726987</t>
  </si>
  <si>
    <t>Maghrabia, Aya Elsayed; Elshebrawy, Hend Ali; Mahros, Mahmoud Ahmed; Elgazzar, Mohammed Mohammed; Sallam, Khalid Ibrahim</t>
  </si>
  <si>
    <t>Clarithromycin-, and metronidazole-resistant Helicobacter pylori isolated from raw and ready-to-eat meat in Mansoura, Egypt.</t>
  </si>
  <si>
    <t>10.1016/j.ijfoodmicro.2022.110052</t>
  </si>
  <si>
    <t>Helicobacter pylori (H. pylori), classified as a class-I carcinogen, is one of the leading medical pathogens of global concern associated mainly with the  development of gastric adenocarcinomas and gastric mucosa-associated lymphoid  tissue lymphomas; nevertheless, its prevalence in food especially meat and meat  products is not fully covered. Additionally, the resistance of H. pylori towards  clarithromycin is increasing worldwide and consider the leading cause of H.  pylori treatment failure. Thus, the present study was designed to determine the  prevalence, molecular characterization, and antimicrobial resistance profiles of  clarithromycin-, and metronidazole-resistant H. pylori isolated from raw and  ready-to-eat meat samples retailed in Mansoura city, Egypt. Among the 250 samples  tested, H. pylori were molecularly confirmed in 40.8 % (49/120) of raw meat  products and in 29.2 % (38/130) of ready-to-eat meat products. Precisely, 53.3 %  (32/60), 56.7 % (17/30), 40 % (8/20), 55 % (11/20), 60 % (12/20), 13.3 % (4/30),  and 15 % (3/20) of raw ground beef, beef burger, beef burger sandwiches, beef  shawarma sandwiches, beef kofta sandwiches, beef luncheon, and beef sausage  sandwiches, respectively were positive for H. pylori. Of the 204  biochemically-identified H. pylori isolates, 53.9 % (110/204) were molecularly  confirmed by PCR through the detection of glmM, cagA, or vacA genes, which were  detected at an incidence of 95.5 % (105/110), 77.3 % (85/110), and 20.9 %  (23/110) among the isolates, respectively. The antimicrobial sensitivity testing  revealed that all of the 110 (100 %) molecularly-confirmed H. pylori isolates  were multidrug-resistant (MDR; resistant to four or more antibiotics).  Interestingly, 100 % and 61.8 % of H. pylori isolated from raw and ready-to-eat  meat were resistant to metronidazole and clarithromycin, respectively which  consider alarming results as metronidazole and clarithromycin are the mainstay  antibiotics in the treatment of H. pylori infections. Additionally, 94.5 %,  94.5 %, 24.5 %, 23.6 %, and 13.6 % of isolates were resistant to vancomycin,  sulphamethoxazole-trimethoprim, imipenem, levofloxacin, and nitrofurantoin,  respectively. The widespread contamination of examined raw and ready-to-eat meat  product samples with MDR H. pylori isolates could constitute a tremendous public  health hazard. Further studies concerning the prevalence and possible methods of  elimination of H. pylori in different food categories distributed in the various  provinces in Egypt as well as in other countries is required for a better  understanding the H. pylori as an emerging foodborne pathogen.</t>
  </si>
  <si>
    <t>Place: Netherlands PMID: 36512933</t>
  </si>
  <si>
    <t>Gynotypic</t>
  </si>
  <si>
    <t>Madoshi, Balichene P.; Kudirkiene, Egle; Mtambo, Madundo M. A.; Muhairwa, Amandus P.; Lupindu, Athumani M.; Olsen, John E.</t>
  </si>
  <si>
    <t>Characterisation of Commensal Escherichia coli Isolated from Apparently Healthy Cattle and Their Attendants in Tanzania.</t>
  </si>
  <si>
    <t>10.1371/journal.pone.0168160</t>
  </si>
  <si>
    <t>While pathogenic types of Escherichia coli are well characterized, relatively little is known about the commensal E. coli flora. In the current study,  antimicrobial resistance in commensal E. coli and distribution of ERIC-PCR  genotypes among isolates of such bacteria from cattle and cattle attendants on  cattle farms in Tanzania were investigated. Seventeen E. coli genomes  representing different ERIC-PCR types of commensal E. coli were sequenced in  order to determine their possible importance as a reservoir for both  antimicrobial resistance genes and virulence factors. Both human and cattle  isolates were highly resistant to tetracycline (40.8% and 33.1%),  sulphamethazole-trimethoprim (49.0% and 8.8%) and ampicillin (44.9% and 21.3%).  However, higher proportion of resistant E. coli and higher frequency of  resistance to more than two antimicrobials was found in isolates from cattle  attendants than isolates from cattle. Sixteen out of 66 ERIC-PCR genotypes were  shared between the two hosts, and among these ones, seven types contained  isolates from cattle and cattle attendants from the same farm, suggesting  transfer of strains between hosts. Genome-wide analysis showed that the majority  of the sequenced cattle isolates were assigned to phylogroups B1, while human  isolates represented phylogroups A, C, D and E. In general, in silico resistome  and virulence factor identification did not reveal differences between hosts or  phylogroups, except for lpfA and iss found to be cattle and B1 phylogroup  specific. The most frequent plasmids replicon genes found in strains from both  hosts were of IncF type, which are commonly associated with carriage of  antimicrobial and virulence genes. Commensal E. coli from cattle and attendants  were found to share same genotypes and to carry antimicrobial resistance and  virulence genes associated with both intra and extraintestinal E. coli  pathotypes.</t>
  </si>
  <si>
    <t>Place: United States PMID: 27977751  PMCID: PMC5158034</t>
  </si>
  <si>
    <t>Madoroba, Evelyn; Kapeta, Daniel; Gelaw, Awoke K.</t>
  </si>
  <si>
    <t>Salmonella contamination, serovars and antimicrobial resistance profiles of cattle slaughtered in South Africa.</t>
  </si>
  <si>
    <t>10.4102/ojvr.v83i1.1109</t>
  </si>
  <si>
    <t>Antimicrobial resistant Salmonella are among the leading causes of foodborne infections. Our aim was to determine Salmonella contamination during cattle  slaughter in South African rural abattoirs (n = 23) and environmental samples.  Furthermore, antimicrobial resistance patterns of the Salmonella isolates were  determined. Samples of cattle faeces (n = 400), carcass sponges (n = 100),  intestinal contents (n = 62), hides (n = 67), and water from the abattoirs (n =  75) were investigated for Salmonella species using microbiological techniques and  species-specific polymerase chain reaction targeting the invA gene. In total 92  Salmonella species isolates were recovered. The Salmonella mean frequency of  occurrence on hides, carcasses, and intestinal contents was 35.37% (n = 81).  Eleven faecal samples (2.75%) tested positive for Salmonella. The predominant  serovar was Salmonella Enteritidis. Diverse serovars that were identified on  carcasses were not necessarily found on the hides and intestinal contents. The  inconsistent occurrence of the diverse Salmonella serovars on hides, carcasses,  and intestinal contents implies that in addition to carriage on hides and in  intestinal contents, other external factors also play an important role regarding  carcass contamination. The 92 Salmonella were serotyped and tested for  susceptibility towards the following antimicrobials: ampicillin, cefotaxime,  enrofloxacin, kanamycin, and oxytetracycline using the disk diffusion method.  Most Salmonella (n = 66; 71.7%) isolates were resistant to at least one  antimicrobial with highest resistance observed towards oxytetracycline (51.90%),  which highlights the need for strict hygiene during slaughter and prudent  antimicrobial use during animal production. In conclusion, cattle slaughtered in  South African rural abattoirs harbour diverse Salmonella serovars that are  resistant to antimicrobials, which could be a public health risk. The findings  should assist policymakers with improving implementation of hygienic slaughter of  cattle in rural abattoirs, which is paramount from socioeconomic, public health,  and epidemiological standpoints.</t>
  </si>
  <si>
    <t>Place: South Africa PMID: 27247074  PMCID: PMC6238676</t>
  </si>
  <si>
    <t>Maamar, Elaa; Alonso, Carla Andrea; Hamzaoui, Zaineb; Dakhli, Nouha; Abbassi, Mohamed Salah; Ferjani, Sana; Saidani, Mabrouka; Boutiba-Ben Boubaker, Ilhem; Torres, Carmen</t>
  </si>
  <si>
    <t>Emergence of plasmid-mediated colistin-resistance in CMY-2-producing Escherichia coli of lineage ST2197 in a Tunisian poultry farm.</t>
  </si>
  <si>
    <t>10.1016/j.ijfoodmicro.2018.01.017</t>
  </si>
  <si>
    <t>Our study aimed to investigate colistin resistance and the mechanisms involved in a collection of 35 extended-spectrum beta-lactamase (ESBL) and 13 CMY-2-producing  E. coli strains which were previously recovered from chicken gut microbiota in  Tunisia, as well as to determine the genetic location of mcr genes. Forty-eight  ESBL and CMY-2-producing E. coli strains were obtained from 137 fecal samples of  healthy chickens during 2013. These strains were tested for colistin resistance  by the broth microdilution method, and screened for mcr-1 and mcr-2 genes by PCR.  Two of these strains were colistin-resistant (MIC = 8 mg/L). Both harbored the  mcr-1 gene, were CMY-2 producers, and were additionally resistant to  tetracycline, ciprofloxacin, chloramphenicol, gentamicin, tobramycin and  trimethoprim-sulfamethoxazole. They shared phylogroup A, the same pulsed-field  gel electrophoresis (PFGE)-pattern, and were typed as ST2197. In both strains,  ISApl1 and pap2 were detected upstream and downstream of mcr-1 gene,  respectively. The analysis of the two mcr-1-positive strains and their  transconjugants by PCR-based replicon typing and S1-PFGE, demonstrated that mcr-1  gene is linked to an IncP plasmid (~242 kb), and bla(CMY-2) to an IncI1 plasmid  (97 kb). The occurrence of E. coli harboring mcr-1 gene among intestinal  microbiota in poultry and its location on a conjugative plasmid could represent a  risk for public health. The evolution of this type of resistant microorganisms  should be evaluated in the future.</t>
  </si>
  <si>
    <t>Place: Netherlands PMID: 29421359</t>
  </si>
  <si>
    <t>Maamar, Elaa; Hammami, Samia; Alonso, Carla Andrea; Dakhli, Nouha; Abbassi, Mohamed Salah; Ferjani, Sana; Hamzaoui, Zaineb; Saidani, Mabrouka; Torres, Carmen; Boutiba-Ben Boubaker, Ilhem</t>
  </si>
  <si>
    <t>High prevalence of extended-spectrum and plasmidic AmpC beta-lactamase-producing Escherichia coli from poultry in Tunisia.</t>
  </si>
  <si>
    <t>10.1016/j.ijfoodmicro.2016.05.001</t>
  </si>
  <si>
    <t>This study was conducted to detect extended spectrum beta-lactamases (ESBLs) and plasmidic AmpC beta-lactamase (pAmpC-BL)-producing Escherichia coli isolates in  industrial poultry samples were collected from healthy chickens of the three  farms. Samples were inoculated onto desoxycholate-lactose-agar plates  supplemented with cefotaxime (2mg/L). E. coli was identified by biochemical and  molecular methods and antibiotic susceptibility testing by the disk diffusion  method. Genes encoding ESBLs and pAmpC-BL were detected by PCR and sequencing.  Phylogenetic groups were determined by triplex PCR. The molecular typing of  strains was done by pulsed field gel electrophoresis (PFGE) and Multilocus  Sequence Typing (MLST) in those isolates showing different PFGE patterns.  Cefotaxime-resistant E. coli isolates were recovered in 48 of 137 fecal samples  (35%), and one isolate/sample was further studied. The following beta-lactamase  genes were detected: blaCTX-M-1 (29 isolates, isolated in all three farms),  blaCTX-M-15 (5 isolates, confined in farm II), blaCTX-M-14 and blaCMY-2 (one  isolate and 13 isolates, respectively, in farm III). The 48 cefotaxime-resistant  isolates were distributed into phylogroups: B1 (n=21), A (n=15) and D (n=12).  PFGE analysis revealed 19 unrelated patterns: 15 different profiles among  ESBL-positive strains and 4 among the CMY-2-positive isolates. The following  sequence types-associated phylogroups were detected: a) CTX-M-1-positive strains:  lineages ST542-B1, ST212-B1, ST58-B1, ST155-B1 and ST349-D; b) CTX-M-15-positive  strain: lineage ST405-D; c) CTX-M-14-positive strain: lineage ST1056-B1; d)  CMY-2-positive strains: lineages ST117-D, ST2197-A, and ST155-B1. Healthy  chickens constitute an important reservoir of ESBL- and pAmpC-BL-producing E.  coli isolates that potentially could be transmitted to humans via the food chain  or by direct contact.</t>
  </si>
  <si>
    <t>Place: Netherlands PMID: 27220012</t>
  </si>
  <si>
    <t>Lupindu, Athumani M.; Dalsgaard, Anders; Msoffe, Peter L. M.; Ngowi, Helena A.; Mtambo, Madundo M.; Olsen, John E.</t>
  </si>
  <si>
    <t>Transmission of antibiotic-resistant Escherichia coli between cattle, humans and the environment in peri-urban livestock keeping communities in Morogoro,  Tanzania.</t>
  </si>
  <si>
    <t>10.1016/j.prevetmed.2014.12.005</t>
  </si>
  <si>
    <t>Urban and peri-urban livestock farming is expanding world-widely because of increased urbanization and demands for food of animal origin. Such farming  practices pose a public health risk as livestock are reservoirs of several  zoonotic pathogens. In an attempt to determine the fecal transmission between  livestock and people, 100 household clusters keeping cattle in close proximity of  humans were selected in urban and peri-urban areas of Morogoro in Tanzania. One  hundred eighteen ampicillin and tetracycline resistant Escherichia coli (40 from  human stool, 50 from cattle feces, 21 from soil and seven from water samples)  were isolated from 44 different clusters. Pulsed-field gel electrophoresis (PFGE)  of XbaI digested chromosomal DNA was used to compare the genetic relatedness of  the ampicillin- and tetracycline-resistant E. coli isolates. Indistinguishable  PFGE band patterns of the ampicillin- and tetracycline-resistant E. coli isolates  were found in samples from 23 (52%) clusters. This suggests that transfer of  fecal microorganisms between cattle, humans, water and soils within the farms and  from livestock farms to the neighborhood occurred commonly. Logistic regression  showed that animal housing infrastructures (Odd Ratio=11.2, 95% CI=1.1-119.3)  were associated with E. coli showing identical PFGE types within and between  clusters. There is a need to improve animal husbandry and manure management  practices to reduce risks of transmission of enteropathogens between livestock  and humans in urban and peri-urban farming.</t>
  </si>
  <si>
    <t>Place: Netherlands PMID: 25555902</t>
  </si>
  <si>
    <t>Lupindu, Athumani M.; Olsen, John E.; Ngowi, Helena A.; Msoffe, Peter L. M.; Mtambo, Madundo M.; Scheutz, Flemming; Dalsgaard, Anders</t>
  </si>
  <si>
    <t>Occurrence and characterization of Shiga toxin-producing Escherichia coli O157:H7 and other non-sorbitol-fermenting E. coli in cattle and humans in urban areas of  Morogoro, Tanzania.</t>
  </si>
  <si>
    <t>10.1089/vbz.2013.1502</t>
  </si>
  <si>
    <t>Escherichia coli strains such as Shiga toxin-producing E. coli (STEC), enteropathogenic E. coli, enterotoxigenic, attaching, and effacing E. coli, and  enteroinvasive E. coli cause diarrhea in humans. Although other serotypes exist,  the most commonly reported STEC in outbreaks is O157:H7. A cross-sectional study  was conducted to isolate and characterize non-sorbitol-fermenting (NSF) E. coli  O157:H7 from urban and periurban livestock settings of Morogoro, Tanzania. Human  stool, cattle feces, and soil and water samples were collected. Observations and  questionnaire interview studies were used to gather information about cattle and  manure management practices in the study area. E. coli were isolated on sorbitol  MacConkey agar and characterized by conventional biochemical tests. Out of 1049  samples, 143 (13.7%) yielded NSF E. coli. Serological and antimicrobial tests and  molecular typing were performed to NSF E. coli isolates. These procedures  detected 10 (7%) pathogenic E. coli including STEC (n=7), enteropathogenic E.  coli (EPEC) (n=2), and attaching and effacing E. coli (A/EEC) (n=1) strains. The  STEC strains had the ability to produce VT1 and different VT2 toxin subtypes that  caused cytopathic effects on Vero cells. The prevalence of STEC in cattle was  1.6%, out of which 0.9% was serotype O157:H7 and the overall prevalence of  diarrheagenic E. coli in cattle was 2.2%. The serotypes O157:H7, O142:H34,  O113:H21, O+:H-, O+:H16, and O25:H4 were identified. One ESBL-producing isolate  showed the MLST type ST131. To our knowledge, this is the first finding in  Tanzania of this recently emerged worldwide pandemic clonal group, causing  widespread antimicrobial-resistant infections, and adds knowledge of the  geographical distribution of ST131. Cattle manure was indiscriminately deposited  within residential areas, and there was direct contact between humans and cattle  feces during manure handling. Cattle and manure management practices expose  humans, animals, and the environment to pathogenic E. coli and other manure-borne  pathogens. Therefore, there is a need to improve manure management practices in  urban and periurban areas to prevent pathogen spread and associated human health  risks.</t>
  </si>
  <si>
    <t>Place: United States PMID: 24901881</t>
  </si>
  <si>
    <t>Luo, Lijuan; Wang, Hong; Payne, Michael J.; Liang, Chelsea; Bai, Li; Zheng, Han; Zhang, Zhengdong; Zhang, Ling; Zhang, Xiaomei; Yan, Guodong; Zou, Nianli; Chen, Xi; Wan, Ziting; Xiong, Yanwen; Lan, Ruiting; Li, Qun</t>
  </si>
  <si>
    <t>Comparative genomics of Chinese and international isolates of Escherichia albertii: population structure and evolution of virulence and antimicrobial  resistance.</t>
  </si>
  <si>
    <t>10.1099/mgen.0.000710</t>
  </si>
  <si>
    <t>Escherichia albertii is a recently recognized species in the genus Escherichia that causes diarrhoea. The population structure, genetic diversity and genomic  features have not been fully examined. Here, 169 E. albertii isolates from  different sources and regions in China were sequenced and combined with 312  publicly available genomes (from additional 14 countries) for genomic analyses.  The E. albertii population was divided into two clades and eight lineages, with  lineage 3 (L3), L5 and L8 more common in China. Clinical isolates were observed  in all clades/lineages. Virulence genes were found to be distributed differently  among lineages: subtypes of the intimin encoding gene eae and the cytolethal  distending toxin gene cdtB were lineage associated, and the second type three  secretion system (ETT2) island was truncated in L3 and L6. Seven new eae subtypes  and one new cdtB subtype (cdtB-VI) were identified. Alarmingly, 85.9 % of the  Chinese E. albertii isolates were predicted to be multidrug-resistant (MDR) with  35.9 % harbouring genes capable of conferring resistance to 10 to 14 different  drug classes. The majority of the MDR isolates were of poultry source from China  and belonged to four sequence types (STs) [ST4638, ST4479, ST4633 and ST4488].  Thirty-four plasmids with some carrying MDR and virulence genes, and 130  prophages were identified from 17 complete E. albertii genomes. The 130 intact  prophages were clustered into five groups, with group five prophages harbouring  more virulence genes. We further identified three E. albertii specific genes as  markers for the identification of this species. Our findings provided fundamental  insights into the population structure, virulence variation and drug resistance  of E. albertii.</t>
  </si>
  <si>
    <t>Place: England PMID: 34882085  PMCID: PMC8767325</t>
  </si>
  <si>
    <t>Lengliz, S.; Benlabidi, S.; Raddaoui, A.; Cheriet, S.; Ben Chehida, N.; Najar, T.; Abbassi, M. S.</t>
  </si>
  <si>
    <t>High occurrence of carbapenem-resistant Escherichia coli isolates from healthy rabbits (Oryctolagus cuniculus): first report of bla(IMI) and bla(VIM) type genes  from livestock in Tunisia.</t>
  </si>
  <si>
    <t>10.1111/lam.13558</t>
  </si>
  <si>
    <t>We aimed to study the antibiotic susceptibility and possible occurrence of extended-spectrum beta-lactamases (ESBL)/carbapenemase-producing Escherichia coli  isolates collected from rabbits in Tunisia. In all, 35 faecal samples from  healthy rabbits were collected from one farm and E. coli were isolated from three  media: antibiotic-free TBX agar, TBX+2 mg l(-1) cefotaxime and TBX+1 mg l(-1)  imipenem. In total, 39 E. coli isolates were recovered; the majority showed  resistance to at least one antibiotic and none was ESBL producer. Carbapenem  resistance was detected in 16 isolates from either selective or un-selective  media. Phenotypic methods used to detect carbapenemase production showed two  positive isolates by Modified Hodge Test, six metallo-carbapenemase producers  (Imipenem disc+EDTA) and all were temocillin resistant (possible OXA-48  carbapenemase). bla(VIM) and bla(IMP) type genes were detected in two and one  isolates, respectively; one of them harboured both genes. Isolates contained  common genes encoding resistance to sulphonamides (sul1, sul2), tetracycline  (tetA, tetB, tetC) and fluoroquinolones (qnrS, aac(6')-Ib-cr). Class 1 and 2  integrons were detected in five and four isolates, respectively. These findings  highlight the importance of rabbit production as reservoir of  carbapenem-resistant E. coli and argument the first report of bla(VIM) and  bla(IMP) genes in livestock in Tunisia.</t>
  </si>
  <si>
    <t>Place: England PMID: 34487562</t>
  </si>
  <si>
    <t>Leinyuy, Jude Fonbah; Ali, Innocent Mbulli; Ousenu, Karimo; Tume, Christopher B.</t>
  </si>
  <si>
    <t>Molecular characterization of antimicrobial resistance related genes in E. coli, Salmonella and Klebsiella isolates from broilers in the West Region of Cameroon.</t>
  </si>
  <si>
    <t>10.1371/journal.pone.0280150</t>
  </si>
  <si>
    <t>BACKGROUND: Antibiotic resistance has become an enduring threat to human health. This has prompted extensive research to identify the determinants responsible in  a bid to fight the spread of resistance and also develop new antibiotics.  However, routine procedures focus on identifying genetic determinants of  resistance only on phenotypically resistant isolates. We aimed to characterise  plasmid mediated resistance determinants in key Enterobacteriaceae isolates with  differential phenotypic susceptibility profiles and evaluated the contribution of  resistance genes on phenotypic expression of susceptibility. METHODS: The study  was carried out on 200 Enterobacteriaceae isolates belonging to the genera E.  coli, Salmonella, and Klebsiella; 100 resistant and 100 susceptible to  quinolones, aminoglycosides, and ESBL-producing as determined by disk diffusion.  Reduced susceptibility in susceptible isolates was determined as an increased MIC  by broth microdilution. Plasmid-borne resistance genes were sought in all  isolates by endpoint PCR. We performed correlations tests to determine the  relationship between the occurrence of resistance genes and increased MIC in  susceptible isolates. We then used the notion of penetrance to show adequacy  between resistance gene carriage and phenotypic resistance as well as diagnostic  odds ratio to evaluate how predictable phenotypic susceptibility profile could  determine the presence of resistant genes in the isolates. RESULTS: Reduced  susceptibility was detected in 30% (9/30) ESBL negative, 50% (20/40)  quinolone-susceptible and 53.33% (16/30) aminoglycoside-susceptible isolates.  Plasmid-borne resistance genes were detected in 50% (15/30) of ESBL negative, 65%  (26/40) quinolone susceptible and 66.67% (20/30) aminoglycoside susceptible  isolates. Reduced susceptibility increased the risk of susceptible isolates  carrying resistance genes (ORs 4.125, 8.36, and 8.89 respectively for ESBL,  quinolone, and aminoglycoside resistance genes). Resistance gene carriage  correlated significantly to reduced susceptibility for quinolone and  aminoglycoside resistance genes (0.002 and 0.015 at CI95). Gene carriage  correlated with phenotypic resistance at an estimated 64.28% for ESBL, 56.90% for  quinolone, and 58.33% for aminoglycoside resistance genes. CONCLUSIONS: A high  carriage of plasmid-mediated genes for ESBL, quinolone, and aminoglycoside  resistance was found among the Enterobacteriaceae tested. However, gene carriage  was not always correlated with phenotypic expression. This allows us to suggest  that assessing genetic determinants of resistance should not be based on AST  profile only. Further studies, including assessing the role of chromosomal  determinants will shed light on other factors that undermine antimicrobial  susceptibility locally.</t>
  </si>
  <si>
    <t>Place: United States PMID: 36630464  PMCID: PMC9833522</t>
  </si>
  <si>
    <t>Le Hello, Simon; Harrois, Dorothée; Bouchrif, Brahim; Sontag, Lucile; Elhani, Dalèle; Guibert, Véronique; Zerouali, Khalid; Weill, François-Xavier</t>
  </si>
  <si>
    <t>Highly drug-resistant Salmonella enterica serotype Kentucky ST198-X1: a microbiological study.</t>
  </si>
  <si>
    <t>The Lancet. Infectious diseases</t>
  </si>
  <si>
    <t>10.1016/S1473-3099(13)70124-5</t>
  </si>
  <si>
    <t>BACKGROUND: Salmonella enterica is a major global food-borne pathogen, causing life-threatening infections. Ciprofloxacin and extended-spectrum cephalosporins  (ESCs) are the drugs of choice for severe infections. We previously reported a  ciprofloxacin-resistant S. enterica serotype Kentucky (S Kentucky) ST198-X1  strain that emerged in Egypt and spread throughout Africa and the Middle East  from 2002 to 2008. We aimed to monitor recent trends in the location of  transmission and antimicrobial resistance of this strain. METHODS: We analysed  isolates of S Kentucky collected by the French national surveillance system for  salmonellosis in France from Jan 1, 2000, to Dec 31, 2011, and at two sites in  Casablanca, Morocco, between Jan 1, 2003, and Dec 31, 2011. We analysed patterns  of travel of patients infected with a ciprofloxacin-resistant strain of S  Kentucky. We identified isolates showing resistance to ESCs or decreased  susceptibility to carbapenems, characterised isolates by XbaI-pulsed field gel  electrophoresis and multilocus sequence typing, and assessed mechanisms of  bacterial resistance to antimicrobial drugs. FINDINGS: 954 (1%) of 128,836  serotyped Salmonella spp isolates in France were identified as S Kentucky, as  were 30 (13%) of 226 Salmonella spp isolates from Morocco. During 2000-08, 200  (40%) of 497 subculturable isolates of S Kentucky obtained in France were  resistant to ciprofloxacin, compared with 376 (83%) of 455 isolates in 2009-11,  suggesting a recent increase in ciprofloxacin resistance in France. Travel  histories suggested S Kentucky infections originated predominantly in east  Africa, north Africa, west Africa, and the Middle East, but also arose in India.  We report several occurrences of acquisition of extended-spectrum β-lactamase  (CTX-M-1, CTX-M-15), plasmid-encoded cephalosporinase (CMY-2), or carbapenemase  (OXA-48, VIM-2) genes by ciprofloxacin-resistant isolates of S Kentucky ST198-X1  from the Mediterranean area since 2009. Many of these highly drug-resistant  isolates were also resistant to most aminoglycosides, to co-trimoxazole  (trimethoprim-sulfamethoxazole), and to azithromycin. INTERPRETATION: The  potential risk to public health posed by ciprofloxacin-resistant S Kentucky  ST198-X1 warrants its inclusion in national programmes for the control of S.  enterica in food-producing animals, in particular in poultry. FUNDING: Institut  Pasteur, Institut de Veille Sanitaire, Fondation pour la Recherche Médicale,  French Government Investissement d'Avenir programme.</t>
  </si>
  <si>
    <t>Place: United States PMID: 23721756</t>
  </si>
  <si>
    <t>Le Hello, Simon; Hendriksen, Rene S.; Doublet, Benoît; Fisher, Ian; Nielsen, Eva Møller; Whichard, Jean M.; Bouchrif, Brahim; Fashae, Kayode; Granier, Sophie A.; Jourdan-Da Silva, Nathalie; Cloeckaert, Axel; Threlfall, E. John; Angulo, Frederick J.; Aarestrup, Frank M.; Wain, John; Weill, François-Xavier</t>
  </si>
  <si>
    <t>International spread of an epidemic population of Salmonella enterica serotype Kentucky ST198 resistant to ciprofloxacin.</t>
  </si>
  <si>
    <t>The Journal of infectious diseases</t>
  </si>
  <si>
    <t>10.1093/infdis/jir409</t>
  </si>
  <si>
    <t>National Salmonella surveillance systems from France, England and Wales, Denmark, and the United States identified the recent emergence of multidrug-resistant  isolates of Salmonella enterica serotype Kentucky displaying high-level  resistance to ciprofloxacin. A total of 489 human cases were identified during  the period from 2002 (3 cases) to 2008 (174 cases). These isolates belonged to a  single clone defined by the multilocus sequence type ST198, the XbaI-pulsed-field  gel electrophoresis cluster X1, and the presence of the Salmonella genomic island  1 variant SGI1-K. This clone was probably selected in 3 steps in Egypt during the  1990s and the early 2000s and has now spread to several countries in Africa and,  more recently, in the Middle East. Poultry has been identified as a potential  major vehicle for infection by this clone. Continued surveillance and appropriate  control measures should be implemented by national and international authorities  to limit the spread of this strain.</t>
  </si>
  <si>
    <t>Place: United States PMID: 21813512</t>
  </si>
  <si>
    <t>Langhorne, Charlotte; Horsman, Sara; Wood, Caitlin; Clark, Rachael; Price, Rochelle; Henning, Joerg; Grewar, John D.; Wood, Benjamin J.; Ranjbar, Shahab; McGowan, Michael R.; Gibson, Justine S.</t>
  </si>
  <si>
    <t>Bacterial culture and susceptibility test results for clinical mastitis samples from Australia's subtropical dairy region.</t>
  </si>
  <si>
    <t>10.3168/jds.2023-23838</t>
  </si>
  <si>
    <t>This study aimed to identify the pathogens isolated from the milk of cows with clinical mastitis in the subtropical region of Australia and to determine the  antimicrobial susceptibility of these bacteria. Thirty dairy herds in the  subtropical dairy region were asked to submit milk samples for the first 5 cases  of clinical mastitis each month for 12 mo. Samples underwent aerobic culture, and  isolates were identified by matrix-assisted laser desorption/ionization  time-of-flight mass spectrometry (MALDI-TOF-MS). Antimicrobial susceptibility was  determined for Escherichia coli, Enterococcus spp., Streptococcus agalactiae,  Strep. uberis, Strep. dysgalactiae, Staphylococcus aureus, and non-aureus  staphylococci and mammaliicocci. Between March 2021 and July 2022, 1,230 milk  samples were collected. A positive culture result was recorded for 812 (66%) of  the milk samples; from these samples, 909 isolates were obtained, including 49  isolates where no identification was possible. The remaining samples were  classified as having no growth (16.8%) or contaminated (17%.2). The most common  isolates with a MALDI-TOF diagnosis (n = 909) were Strep. uberis (23.6%),  followed by non-aureus staphylococci and mammaliicocci group (15.0%). Farms  enrolled in the study were in 3 distinct locations within the subtropical dairy  region: North Queensland, Southeast Queensland and Northern New South Wales.  There was some variation in isolate prevalence between these 3 locations. There  were lower odds of a sample being positive for E. coli in North Queensland [Odds  ratio (OR): 0.25 (95% CI: 0.07-0.87); P = 0.03] and higher odds in Southeast  Queensland [OR: 4.01 (95% CI: 1.96-8.20); P ≤ 0.001] compared with the reference,  Northern New South Wales. There were higher odds of Strep. dysgalactiae in North  Queensland [OR: 5.69 (95% CI: 1.85-17.54); P = 0.002] and Southeast Queensland  compared with Northern New South Wales [OR: 3.99 (95% CI: 1.73-9.22); P = 0.001].  Although some seasonal patterns were observed, season was not significant for any  of the analyzed isolates. There were obvious farm-level differences in pathogen  profiles. Overall, clinical mastitis pathogens had low levels of resistance to  the antimicrobials tested. This research demonstrates that Strep. uberis and the  non-aureus staphylococci and mammaliicocci bacterial group are the most common  pathogens causing clinical mastitis in the subtropical dairy region. It  highlights the importance of understanding pathogenic causes of mastitis at the  farm-and regional level for targeted control and therapy.</t>
  </si>
  <si>
    <t>Place: United States PMID: 37769942</t>
  </si>
  <si>
    <t>Langata, Lydia Mali; Maingi, John M.; Musonye, Harry Asena; Kiiru, John; Nyamache, Anthony Kebira</t>
  </si>
  <si>
    <t>Antimicrobial resistance genes in Salmonella and Escherichia coli isolates from chicken droppings in Nairobi, Kenya.</t>
  </si>
  <si>
    <t>10.1186/s13104-019-4068-8</t>
  </si>
  <si>
    <t>OBJECTIVE: Increase in antimicrobial resistance is a threat to health sector globally. Surveillance on the spread and emergence of antimicrobial resistance is  therefore invertible. This study investigated prevalence of Salmonella and  Escherichia coli, molecularly characterized their antimicrobial resistance  patterns and spread among resistant isolates from chicken droppings. RESULTS: A  total of 150 chicken households were selected randomly within Nairobi and fresh  chicken droppings collected. Salmonella and Escherichia coli were isolated and  antimicrobial susceptibility test carried out. Beta-lactamase genes and class 1  integrons were determined among amoxicillin resistant isolates. Isolates carrying  TEM gene were further subjected to (GTG)(5) PCR genotyping. Of the analysed  samples, 57% and 12% contained Escherichia coli and Salmonella respectively. Most  of the isolates were susceptible to the tested antibiotics with exemption of 53%  of the isolates that were resistant to amoxicillin. The isolates were detected  with TEM (46%), CTX-M (18%) resistance genes and class 1 integrons (25%). The  study reveals presence of beta-lactamase genes and class 1 integrons across  Salmonella and Escherichia coli isolates from droppings of reared chicken.  Therefore, the wide distribution of chicken and their fecal waste is likely to  increase development of antibiotic resistance.</t>
  </si>
  <si>
    <t>Place: England PMID: 30642404  PMCID: PMC6332563</t>
  </si>
  <si>
    <t>Laarem, Meradi; Barguigua, Abouddihaj; Nayme, Kaotar; Akila, Abdi; Zerouali, Khalid; El Mdaghri, Naima; Timinouni, Mohammed</t>
  </si>
  <si>
    <t>Occurrence of plasmid-mediated quinolone resistance and virulence genes in avian Escherichia coli isolates from Algeria.</t>
  </si>
  <si>
    <t>10.3855/jidc.8643</t>
  </si>
  <si>
    <t>INTRODUCTION: The emergence and spread of quinolone-resistant Escherichia coli in poultry products puts consumers at risk of exposure to the strains of E. coli  that resist antibiotic treatment. The objective of this study was to define the  prevalence and virulence potential of poultry-associated nalidixic acid  (NAL)-resistant E. coli in the Annaba city, Algeria. METHODOLOGY: In total, 33  samples of retail chicken meat were purchased from various butcher shops and  examined for bacterial contamination with NAL-resistant E. coli. These isolates  were subjected to antimicrobial susceptibility testing and were also investigated  for the presence of plasmid-mediated quinolone resistance (PMQR) genes and  virulence genes using conventional polymerase chain reaction (PCR) and DNA  sequencing. Phylogenetic grouping of the NAL-resistant E. coli isolates was  determined by the conventional multiplex PCR method. RESULTS: Twenty-nine (87.8%)  products yielded NAL-resistant E. coli. Antibiograms revealed that 96.55% of  NAL-resistant E. coli isolates were multidrug resistant (MDR). Resistance was  most frequently observed against sulfamethoxazole-trimethoprim (96.6%),  tetracycline (96.6%), ciprofloxacin (72%), and amoxicillin (65.5%). Group A was  the most prevalent phylogenetic group, followed by groups D, B1, and B2. The PMQR  determinants were detected in three isolates with qnrB72 and qnrS1 type  identified. Four (13.8%) isolates carried one of the Shiga toxin E.  coli-associated genes stx1, stx2, and ehxA alleles. CONCLUSIONS: The high  prevalence of NAL-resistant E. coli isolated from retail chicken meat with  detection of MDR E. coli harboring Shiga toxin genes in this study gives a  warning signal for possible occurrence of foodborne infections with failure in  antibiotic treatment.</t>
  </si>
  <si>
    <t>Place: Italy PMID: 28248675</t>
  </si>
  <si>
    <t>Kurz, Mathis S. E.; Bayingana, Claude; Ndoli, Jules M.; Sendegeya, Augustin; Durst, Anita; Pfüller, Roland; Gahutu, Jean Bosco; Mockenhaupt, Frank P.</t>
  </si>
  <si>
    <t>Intense pre-admission carriage and further acquisition of ESBL-producing Enterobacteriaceae among patients and their caregivers in a tertiary hospital in  Rwanda.</t>
  </si>
  <si>
    <t>Tropical medicine &amp; international health : TM &amp; IH</t>
  </si>
  <si>
    <t>10.1111/tmi.12824</t>
  </si>
  <si>
    <t>OBJECTIVES: To assess the presence and risk factors of intestinal carriage of extended-spectrum beta-lactamase-producing Enterobacteriaceae (ESBL-PE) among  patients admitted to the University Teaching Hospital of Butare and among their  attending caregivers, and to analyse the acquisition of ESBL-PE carriage during  hospital stay and associated factors. METHODS: We screened 392 patients and their  attending caregivers at admission and discharge for ESBL-PE carriage. Bacterial  species were determined using the API-20E system, and antimicrobial  susceptibility testing was performed by agar disc diffusion. Data on  socio-economic status, diet, behaviour, household assets, livestock and hospital  procedures were collected. RESULTS: At admission, 50% of the patients showed  intestinal ESBL-PE carriage (Escherichia coli, 51%; Klebsiella pneumoniae, 39%;  Enterobacter cloacae, 19%) as did 37% of their caregivers. Co-resistance was  common but no carbapenem resistance was detected. At discharge, the proportion of  ESBL-PE-colonised patients increased to 65% (caregivers, 47%) with almost  complete carriage in paediatric patients (93%). The acquisition rate among  initially non-colonised patients was 55% (or, 71/1000 patient days). Independent  predictors of admission carriage included a colonised caregiver, prior antibiotic  intake, egg consumption and neglecting to boil drinking water, whereas being a  paediatric patient, undergoing surgery and male gender predicted acquisition  during hospitalisation. CONCLUSIONS: Abundant admission carriage of ESBL-PE and a  high acquisition rate in a Rwandan university hospital point to potential  intrahospital transmission and community dissemination. Caregivers are an  additional source of possible spread. Risk factors of colonisation such as diet  and water source need to be tackled to prevent the further emergence and spread  of ESBL-PE.</t>
  </si>
  <si>
    <t>Place: England PMID: 27935649</t>
  </si>
  <si>
    <t>Kumar, Nitu; Mohan, Krishna; Georges, Karla; Dziva, Francis; Adesiyun, Abiodun A.</t>
  </si>
  <si>
    <t>Occurrence of Virulence and Resistance Genes in Salmonella in Cloacae of Slaughtered Chickens and Ducks at Pluck Shops in Trinidad.</t>
  </si>
  <si>
    <t>10.4315/JFP-20-203</t>
  </si>
  <si>
    <t>ABSTRACT: The study used PCR to determine the molecular basis of the antibiotic resistance and virulence profiles of isolates of Salmonella by targeting genes  encoding for carriage and persistence in the poultry. Of a total 1,503 cecal  samples collected from poultry, 91 (6.1%) were positive for Salmonella. Ten  different serotypes were detected from Salmonella isolates. The study was also  conducted to determine the occurrence of 13 virulence and 12 resistance genes in  isolates of Salmonella. All 46 isolates of Salmonella tested were positive for  one or more of the 12 virulence genes detected, ranging from 0.0% (viaB) to  100.0% (invA, mgtB, pipA, and spi4D) (P &lt; 0.05). Occurrence of virulence genes  varied significantly (P &lt; 0.05) by serotype but not by animal species. Only 4  (33.3%) of 12 resistance genes assayed were detected: strA, ampC, cmy2, and qnrB.  Overall, the occurrence of detected resistance genes was 71.7% (33 of 46), and  87.1 and 40.0% of the isolates from chickens and ducks, respectively, were  positive (P = 0.0009). The occurrence of resistance genes ranged from 2.2% (cmy2)  to 50.0% (qnrB) in isolates positive for resistance gene. The findings provide  evidence that poultry from "pluck shops" are colonized by Salmonella pathogens  that harbor virulence and antimicrobial resistance genes; this may have clinical  and therapeutic consequences, if the genes detected are expressed. Although there  is a need for prudent use of antimicrobial agents in poultry production systems,  there should be constant monitoring for the prevalence of resistance in  Salmonella isolates using phenotypic methods. The importance of monitoring the  occurrence of resistance genes in the pathogens in Trinidad cannot be ignored.</t>
  </si>
  <si>
    <t>Place: United States PMID: 32818228</t>
  </si>
  <si>
    <t>Kouglenou, Sylvain Daton; Agbankpe, Alidehou Jerrold; Dougnon, Victorien; Djeuda, Armando Djiyou; Deguenon, Esther; Hidjo, Marie; Baba-Moussa, Lamine; Bankole, Honore</t>
  </si>
  <si>
    <t>Prevalence and susceptibility to antibiotics from Campylobacter jejuni and Campylobacter coli isolated from chicken meat in southern Benin, West Africa.</t>
  </si>
  <si>
    <t>10.1186/s13104-020-05150-x</t>
  </si>
  <si>
    <t>OBJECTIVE: Poultry is commonly considered to be the primary vehicle for Campylobacter infection in humans. The aim of this study is to assess the risk of  Campylobacteriosis in chicken meat consumers in southern Benin by assessing the  prevalence and resistance profile of Campylobacter coli and Campylobacter jejuni  isolated from chicken thigh in Southern Benin. RESULTS: The contamination rate of  Campylobacter in the samples was 32.8%. From this percentage, 59.5% were local  chicken thighs and 40.5% of imported chicken thighs (p = 0.045). After molecular  identification, on the 256 samples analyzed, the prevalence of C. jejuni was  23.4% and 7.8% for C. coli, with a concordance of 0.693 (Kappa coefficient of  concordance) with the results from phenotypic identification. Seventy-two-point  seven percent of Campylobacter strains were resistant to Ciprofloxacin, 71.4%  were resistant to Ampicillin and Tetracycline. 55.8% of the strains were  multi-drug resistant.</t>
  </si>
  <si>
    <t>Place: England PMID: 32591026  PMCID: PMC7318530</t>
  </si>
  <si>
    <t>Kore, Kokeb; Asrade, Biruhtesfa; Demissie, Kassa; Aragaw, Kassaye</t>
  </si>
  <si>
    <t>Characterization of Salmonella isolated from apparently healthy slaughtered cattle and retail beef in Hawassa, southern Ethiopia.</t>
  </si>
  <si>
    <t>10.1016/j.prevetmed.2017.08.018</t>
  </si>
  <si>
    <t>The present study was conducted to determine the occurrence, serotype distribution and antimicrobial resistance of Salmonella serotypes in slaughtered  cattle, slaughterhouse environment and retail beef. Cecal content (CC),  mesenteric lymph nodes (MLN), spleen and carcass swab (CS) samples (each, n=150)  were collected from 150 cattle slaughtered at Hawassa municipality  slaughterhouse. Floor swab specimens (SHFS) were collected on 11 occasions from  the slaughterhouse, and 100 beef samples were collected from 100 butcher shops.  The samples were cultured for Salmonella, following standard procedures. A total  of 14 Salmonella isolates belonging to 3 serotypes namely Salmonella enterica  serotype Muenchen (4 isolates), S. enterica serotype 1,4,5,12:i:- (5) and S.  enterica serotype Korovi (5) were recovered. All of the 5 S. enterica serotype  1,4,5,12:i:- isolates belonged to phage type 120. Four (2.7%) of the slaughtered  cattle carried Salmonella in their CC and/or MLN, while none of the spleen  samples were positive for Salmonella. Salmonella was isolated from four (2.7%) CC  and two (1.3%) MLN samples. Out of the total of 150 CS samples, two (1.3%) were  found contaminated with Salmonella, while 4 (4%) of the 100 beef samples obtained  from butcher shops yielded Salmonella. Two of the 11 (18%) SHFS were positive for  Salmonella. All the four isolates from beef were S. enterica serotype Muenchen,  while both of the isolates from MLN were S. enterica serotype1,4,5,12:i:-. Both  S. enterica serotype1,4,5,12:i:- and S. enterica serotype Korovi were isolated  from CC, CS and slaughterhouse environment. All the 14 isolates recovered during  the study were tested and found pan-susceptible to a panel of 14 antimicrobials.  The present study helped to update the information on the occurrence, serotype  distribution and antibiogram of Salmonella in slaughter cattle and beef in  Ethiopia.</t>
  </si>
  <si>
    <t>Place: Netherlands PMID: 29254708</t>
  </si>
  <si>
    <t>Komba, Erick V. G.; Mdegela, Robinson H.; Msoffe, Peter L. M.; Ingmer, Hanne</t>
  </si>
  <si>
    <t>Human and animal Campylobacteriosis in Tanzania: A review.</t>
  </si>
  <si>
    <t>Tanzania journal of health research</t>
  </si>
  <si>
    <t>10.4314/thrb.v15i1.6</t>
  </si>
  <si>
    <t>The thermotolerant species of Campylobacter have become very important in public health, particularly as agents of infectious diarrhoea in human beings. Though  the mechanism by which they cause disease is yet to be fully explained, they have  been recognized as the leading cause of bacterial enteritis in both developed and  developing countries. The organisms colonize different animal species without  causing any symptoms of disease; and humans acquire infections through contact  with or consumption of contaminated meat especially raw/undercooked poultry meat.  The growing trend of antibiotic resistant Campylobacter isolates continues to  pose significant public health challenges. In this review we present the  available information generated in Tanzania about Campylobacter infections in  humans and animals. We conducted a structured literature search of PUBMED and  ScienceDirect electronic databases and identified 15 articles. Studies on humans  reported Campylobacter infections in both symptomatic and asymptomatic subjects;  with higher prevalence in children under the age of five years. Studies on  animals found colonization of both domestic and wild species. Among isolates,  some demonstrated antimicrobial resistance. The available information for both  human and animal Campylobacteriosis in the country is sparse. It however provides  an insight of the bacteriological and epidemiological aspects of Campylobacter  infections in the country and eventually creates more awareness on the need to  develop control strategies. Since the organism is zoonotic its control strategies  should adopt the "One Health" approach involving collaborative efforts from  veterinary and human medicine.</t>
  </si>
  <si>
    <t>Place: Tanzania PMID: 26591672</t>
  </si>
  <si>
    <t>sample source</t>
  </si>
  <si>
    <t>Komba, E. V. G.; Mdegela, R. H.; Msoffe, P. L. M.; Nielsen, L. N.; Ingmer, H.</t>
  </si>
  <si>
    <t>Prevalence, Antimicrobial Resistance and Risk Factors for Thermophilic Campylobacter Infections in Symptomatic and Asymptomatic Humans in Tanzania.</t>
  </si>
  <si>
    <t>10.1111/zph.12185</t>
  </si>
  <si>
    <t>The genus Campylobacter comprises members known to be a leading cause of foodborne gastrointestinal illness worldwide. A study was conducted to determine  the epidemiology and antimicrobial resistance of Campylobacter in humans in  Morogoro, Eastern Tanzania. Isolation of Campylobacter from stool specimens  adopted the Cape Town protocol. Campylobacter isolates were preliminarily  identified by conventional phenotypic tests and subsequently confirmed by  matrix-assisted laser desorption/ionization-time-of-flight (MALDI-TOF) mass  spectrometry and polymerase chain reaction. Antimicrobial resistance testing  employed the disc diffusion method. A small proportion of the test isolates was  also subjected to agar dilution method. Risk factors for human illness were  determined in an unmatched case-control study. Thermophilic Campylobacter were  isolated from 11.4% of the screened individuals (n = 1195). The agreement between  PCR and MALDI-TOF was perfect (κ = 1.0). Symptomatics and young individuals were  infected with higher numbers than asymptomatic and adults, respectively. The  majority (84.6%) of the isolates were C. jejuni and the remaining were C. coli.  Isolates had highest resistance (95.6%) for colistin sulphate and lowest for  ciprofloxacin (22.1%). The rates of resistance for other antibiotics  (azithromycin, erythromycin, tetracycline, cephalothin, gentamycin, nalidixic  acid, ampicillin, amoxycillin, norfloxacin, chloramphenicol) ranged from 44.1% to  89%. Comparison between disc diffusion and agar dilution methods indicated a good  correlation, and the tests were in agreement to each other (κ ≥ 0.75). Human  illness was found to be associated with young age and consumption of chicken meat  and pre-prepared salad. Our data indicate the presence of antibiotic-resistant  thermophilic Campylobacter in humans in the study area. There is a need for  routine investigation of the presence of the organisms in gastroenteritis  aetiology, including determination of their antibiotic susceptibilities.</t>
  </si>
  <si>
    <t>Place: Germany PMID: 25753615</t>
  </si>
  <si>
    <t>Kolapo, Adedamilola; Amosun, Elizabeth; Olatoye, Olufemi; Adeoye, Fiyinfoluwa; Oladele, Omolade</t>
  </si>
  <si>
    <t>Escherichia coli O157:H7 and Salmonella species Isolated from Ducks and Indigenous chickens in live-bird Markets in Ibadan, Oyo State, Nigeria.</t>
  </si>
  <si>
    <t>10.12834/VetIt.2553.16733.2</t>
  </si>
  <si>
    <t>This study investigated the occurrence of Escherichia coli O157:H7 and Salmonella spp. and their antimicrobial susceptibility from ducks and indigenous chickens in  major live-bird markets at Ibadan, Oyo State, Nigeria. Thirty-one cloacae samples  were each collected from both ducks and indigenous chickens in three different  sample locations for a total of 186 cloacae swab samples. Isolation of  Escherichia coli (E. coli) was done using MacConkey agar and Sorbitol MacConkey  agar selective for E. coli O157:H7, while serological latex agglutination test  kit was used to confirm isolates. Rappaport Vassiliadis and Xylose Lysine  Deoxycholate agar were used for Salmonella spp. Antibiotic susceptibility was  determined using the disc diffusion method and interpreted using the CLSI 2020  standards. Data were analyzed using descriptive statistics and Fisher's exact  test (p ≤ 0.05). Escherichia coli O157:H7 was confirmed in 31 samples (16.7%). E.  coli isolates showed high resistance (90.3-93.5%) to cefuroxime, cefixime,  ceftazidime, and amoxicillin, while they were highly susceptible to ofloxacin  (96.8%) and gentamycin (80.7%). Salmonella was confirmed in 24 samples (12.9%).  Salmonella showed 100% resistance to cefuroxime, cefixime ceftazidime, and  amoxicillin, but was highly susceptible to gentamycin (91.7%) and nitrofurantoin  (66.7%). No statistically significant association (p&lt;0.05) was observed between  the occurrence of E. coli O157 and Salmonella within the three live-bird markets.  This study reveals that E. coli and Salmonella spp. occur in ducks and indigenous  chickens from major live bird markets in Ibadan, Oyo state with antimicrobial  susceptibility. Findings from this study underscores the need for further studies  on these pathogenic organisms from ducks in Nigeria because there is paucity of  data on this species of poultry that may serve as reservoir for these zoonotic  organisms.</t>
  </si>
  <si>
    <t>Place: Italy PMID: 37303143</t>
  </si>
  <si>
    <t>Köck, R.; Daniels-Haardt, I.; Becker, K.; Mellmann, A.; Friedrich, A. W.; Mevius, D.; Schwarz, S.; Jurke, A.</t>
  </si>
  <si>
    <t>Carbapenem-resistant Enterobacteriaceae in wildlife, food-producing, and companion animals: a systematic review.</t>
  </si>
  <si>
    <t>10.1016/j.cmi.2018.04.004</t>
  </si>
  <si>
    <t>OBJECTIVES: The spread of carbapenem-resistant Enterobacteriaceae (CRE) in healthcare settings challenges clinicians worldwide. However, little is known  about dissemination of CRE in livestock, food, and companion animals and  potential transmission to humans. METHODS: We performed a systematic review of  all studies published in the PubMed database between 1980 and 2017 and included  those reporting the occurrence of CRE in samples from food-producing and  companion animals, wildlife, and exposed humans. The primary outcome was the  occurrence of CRE in samples from these animals; secondary outcomes included the  prevalence of CRE, carbapenemase types, CRE genotypes, and antimicrobial  susceptibilities. RESULTS: We identified 68 articles describing CRE among pigs,  poultry, cattle, seafood, dogs, cats, horses, pet birds, swallows, wild boars,  wild stork, gulls, and black kites in Africa, America, Asia, Australia, and  Europe. The following carbapenemases have been detected (predominantly affecting  the genera Escherichia and Klebsiella): VIM, KPC, NDM, OXA, and IMP. Two studies  found that 33-67% of exposed humans on poultry farms carried  carbapenemase-producing CRE closely related to isolates from the farm  environment. Twenty-seven studies selectively screened samples for CRE and found  a prevalence of &lt;1% among livestock and companion animals in Europe, 2-26% in  Africa, and 1-15% in Asia. Wildlife (gulls) in Australia and Europe carried CRE  in 16-19%. CONCLUSIONS: The occurrence of CRE in livestock, seafood, wildlife,  pets, and directly exposed humans poses a risk for public health. Prospective  prevalence studies using molecular and cultural microbiological methods are  needed to better define the scope and transmission of CRE.</t>
  </si>
  <si>
    <t>Place: England PMID: 29654871</t>
  </si>
  <si>
    <t>Kissinga, Henry D.; Mwombeki, Festo; Said, Khadija; Katakweba, Abdul A. S.; Nonga, Hezron E.; Muhairwa, Amandus P.</t>
  </si>
  <si>
    <t>Antibiotic susceptibilities of indicator bacteria Escherichia coli and Enterococci spp. isolated from ducks in Morogoro Municipality, Tanzania.</t>
  </si>
  <si>
    <t>10.1186/s13104-018-3201-4</t>
  </si>
  <si>
    <t>OBJECTIVE: To estimate the prevalence of antibiotic resistance in indicator bacteria Escherichia coli and Enterococci isolated from duck faeces in Morogoro  Municipality, Tanzania. RESULTS: Escherichia coli and Enterococcus isolation  rates from ducks faeces were 91 and 100% respectively. The prevalence of  antibiotic resistance of E. coli and Enterococcus was 70.3 and 42%, respectively.  E. coli resistant to four antibiotics were 28 (30.8%) and showed high resistance  to ampicillin (81.3), tetracycline (75.8) and trimethoprim-sulphamethoxine  (62.3). Multiple antibiotic resistance of Enterococcus were more than 65%. High  resistance rates shown by Enterococcus were observed in rifampin (62%),  ampicillin (62%) and tetracycline (42%). Almost all farmers (92.3%) left their  ducks to scavenge for food around their houses. Antibiotics used in animal  treatments were oxytetracyclines, sulfonamides, penicillin dihydrostreptomycin  while in humans were tetracycline, ampicillin, and amoxicillin.</t>
  </si>
  <si>
    <t>Place: England PMID: 29386067  PMCID: PMC5793419</t>
  </si>
  <si>
    <t>Kiponza, Raymond; Balandya, Belinda; Majigo, Mtebe V.; Matee, Mecky</t>
  </si>
  <si>
    <t>Laboratory confirmed puerperal sepsis in a national referral hospital in Tanzania: etiological agents and their susceptibility to commonly prescribed  antibiotics.</t>
  </si>
  <si>
    <t>10.1186/s12879-019-4324-5</t>
  </si>
  <si>
    <t>BACKGROUND: In most developing countries, puerperal sepsis is treated empirically with broad spectrum antibiotics due to lack of resources for culture and  antibiotics susceptibility testing. However, empirical treatment does not  guarantee treatment success and may promote antimicrobial resistance. We set to  determine etiological agents and susceptibility pattern to commonly prescribed  antimicrobial agents, among women suspected of puerperal sepsis, and admitted at  Muhimbili National Hospital. METHODS: Hospital based cross-sectional study  conducted at tertiary hospital from December 2017 to April 2018. The study  recruited post-delivery women suspected with puerperal sepsis. Socio-  demographic, clinical and obstetric information were collected using structured  questionnaire. Blood and endocervical swab samples were collected for aerobic  culture. Blood culture bottles were incubated in BACTEC FX40 (Becton-Dickinson,  Sparks, MD, USA). Positive blood cultures and cervical swabs were inoculated onto  sheep blood agar, MacConkey agar, chocolate agar and Sabouraud's dextrose agar,  incubated aerobically at 37 °C for 18-24 h. Antimicrobial susceptibility was  determined by Kirby-Bauer disc diffusion method. RESULTS: A total of 197women  were recruited, of whom 50.3% had spontaneous vaginal delivery, while 49.2% had  caesarean section. Bacteraemia was detected in 22 (11.2%) women, along with 86  (43.6%) isolated from endocervical swabs. Gram-negative bacilli were the  predominant isolates detected in 92(46.7%) cases. Majority of the isolates were  E. coli 68(61.8%) followed by Klebsiella spp. 22(20.0%). E. coli were highly  susceptible to meropenem (97.0%), while resistance to ceftriaxone, ampicillin and  ceftazidime was 64.7, 67.6 and 63.2%, respectively. Klebsiella spp. were  susceptible to meropenem (86.4%) and resistant to ceftriaxone (77.3%), gentamicin  (86.4%), ampicillin (81.8%) and ceftazidime (86.4%). Staphylococcus aureus  isolates were 100% susceptible to clindamycin. The proportion of extended  spectrum beta lactamase producers among gram-negative bacilli was 64(69.6%) and  53.8% of S. aureus isolates were resistant to methicillin. CONCLUSION: In this  study puerperal sepsis was mostly caused by E. coli and Klebsiella spp. Causative  agents exhibited very high levels of resistance to most antibiotics used in  empiric treatment calling for review of treatment guidelines and strict infection  control procedures.</t>
  </si>
  <si>
    <t>Place: England PMID: 31382913  PMCID: PMC6683522</t>
  </si>
  <si>
    <t>Kinana, Alfred Dieudonné; Ricci, Vito; Piddock, Laura J. V.</t>
  </si>
  <si>
    <t>Contribution of efflux to antibiotic resistance in Campylobacter isolated from poultry in Senegal.</t>
  </si>
  <si>
    <t>10.1093/jac/dkp235</t>
  </si>
  <si>
    <t>Place: England PMID: 19578079</t>
  </si>
  <si>
    <t>Kinana, Alfred Dieudonné; Cardinale, Eric; Bahsoun, Ibrahim; Tall, Fatou; Sire, Jean-Marie; Breurec, Sebastien; Garin, Benoit; Saad-Bouh Boye, Cheikh; Perrier-Gros-Claude, Jean-David</t>
  </si>
  <si>
    <t>Campylobacter coli isolates derived from chickens in Senegal: Diversity, genetic exchange with Campylobacter jejuni and quinolone resistance.</t>
  </si>
  <si>
    <t>Research in microbiology</t>
  </si>
  <si>
    <t>10.1016/j.resmic.2006.11.009</t>
  </si>
  <si>
    <t>We used the multilocus sequence typing (MLST) method to study the genetic diversity of Campylobacter coli isolated from chickens in Senegal, and to check  the presence of genetic exchange with Campylobacter jejuni. In addition, we  assessed the resistance of the isolates to ciprofloxacin and nalidixic acid, and  their gyrA sequences. MLST revealed a low level of diversity and the absence of  lineages among C. coli isolates. In addition, an exchange of alleles with C.  jejuni was found. Twenty percent of the ciprofloxacin-resistant isolates lacked  mutations within the quinolone resistance-determining region (QRDR) of GyrA.  There was no link between quinolone resistance and sequence type (ST).</t>
  </si>
  <si>
    <t>Place: France PMID: 17258435</t>
  </si>
  <si>
    <t>Rep</t>
  </si>
  <si>
    <t>Kinana, Alfred Dieudonné; Cardinale, Eric; Tall, Fatou; Bahsoun, Ibrahim; Sire, Jean-Marie; Garin, Benoit; Breurec, Sebastien; Boye, Cheikh Saad-Bouh; Perrier-Gros-Claude, Jean-David</t>
  </si>
  <si>
    <t>Genetic diversity and quinolone resistance in Campylobacter jejuni isolates from poultry in Senegal.</t>
  </si>
  <si>
    <t>10.1128/AEM.72.5.3309-3313.2006</t>
  </si>
  <si>
    <t>We used the multilocus sequence typing (MLST) method to evaluate the genetic diversity of 46 Campylobacter jejuni isolates from chickens and to determine the  link between quinolone resistance and sequence type (ST). There were a total of  16 ST genotypes, and the majority of them belonged to seven clonal complexes  previously identified by using isolates from human disease. The ST-353 complex  was the most common complex, whereas the ST-21, ST-42, ST-52, and ST-257  complexes were less well represented. The resistance phenotype varied for each  ST, and the Thr-86-Ile substitution in the GyrA protein was the predominant  mechanism of resistance to quinolone. Nine of the 14 isolates having the  Thr-86-Ile substitution belonged to the ST-353 complex. MLST showed that the  emergence of quinolone resistance is not related to the diffusion of a unique  clone and that there is no link between ST genotype and quinolone resistance.  Based on silent mutations, different variants of the gyrA gene were shown to  exist for the same ST. These data provide useful information for understanding  the epidemiology of C. jejuni in Senegal.</t>
  </si>
  <si>
    <t>Place: United States PMID: 16672471  PMCID: PMC1472360</t>
  </si>
  <si>
    <t>genotypic</t>
  </si>
  <si>
    <t>Kimera, Zuhura I.; Mgaya, Fauster X.; Misinzo, Gerald; Mshana, Stephen E.; Moremi, Nyambura; Matee, Mecky I. N.</t>
  </si>
  <si>
    <t>Multidrug-Resistant, Including Extended-Spectrum Beta Lactamase-Producing and Quinolone-Resistant, Escherichia coli Isolated from Poultry and Domestic Pigs in  Dar es Salaam, Tanzania.</t>
  </si>
  <si>
    <t>10.3390/antibiotics10040406</t>
  </si>
  <si>
    <t>We determined the phenotypic profile of multidrug-resistant (MDR) Escherichia coli isolated from 698 samples (390 and 308 from poultry and domestic pigs,  respectively). In total, 562 Enterobacteria were isolated. About 80.5% of the  isolates were E. coli. Occurrence of E. coli was significantly higher among  domestic pigs (73.1%) than in poultry (60.5%) (p = 0.000). In both poultry and  domestic pigs, E. coli isolates were highly resistant to tetracycline (63.5%),  nalidixic acid (53.7%), ampicillin (52.3%), and trimethoprim/sulfamethoxazole  (50.9%). About 51.6%, 65.3%, and 53.7% of E. coli were MDR, extended-spectrum  beta lactamase-producing enterobacteriaceae (ESBL-PE), and quinolone-resistant,  respectively. A total of 68% of the extended-spectrum beta lactamase (ESBL)  producers were also resistant to quinolones. For all tested antibiotics,  resistance was significantly higher in ESBL-producing and quinolone-resistant  isolates than the non-ESBL producers and non-quinolone-resistant E. coli. Eight  isolates were resistant to eight classes of antimicrobials. We compared  phenotypic with genotypic results of 20 MDR E. coli isolates, ESBL producers, and  quinolone-resistant strains and found 80% harbored blaCTX-M, 15% aac(6)-lb-cr,  10% qnrB, and 5% qepA. None harbored TEM, SHV, qnrA, qnrS, qnrC, or qnrD. The  observed pattern and level of resistance render this portfolio of antibiotics  ineffective for their intended use.</t>
  </si>
  <si>
    <t>Place: Switzerland PMID: 33918543  PMCID: PMC8069735</t>
  </si>
  <si>
    <t>Kilani, Hajer; Ferjani, Sana; Mansouri, Riadh; Boutiba-Benboubaker, Ilhem; Abbassi, Mohamed Salah</t>
  </si>
  <si>
    <t>Occurrence of plasmid-mediated quinolone resistance determinants among Escherichia coli strains isolated from animals in Tunisia: Specific pathovars  acquired qnr genes.</t>
  </si>
  <si>
    <t>10.1016/j.jgar.2019.07.023</t>
  </si>
  <si>
    <t>OBJECTIVES: The aim of this study was to characterise Escherichia coli strains harbouring plasmid-mediated quinolone resistance (PMQR) genes recovered from  various samples (n = 116) from healthy and diarrhoeic animals in Tunisia.  METHODS: All nalidixic acid-resistant E. coli isolates were screened for the  presence of PMQR genes. Isolates positive for PMQR genes were investigated by PCR  for chromosomal mutations in the quinolone resistance-determining regions (QRDRs)  of GyrA and ParC, the presence of class 1 and class 2 integrons, genes encoding  tetracycline and sulfonamide resistance, genes encoding virulence factors, and  phylogenetic group. Genetic relationships was determined by pulsed-field gel  electrophoresis (PFGE). RESULTS: Amongst 51 nalidixic acid-resistant isolates, 9  harboured PMQR genes (5 co-harbouredqnrS1 and qnrB1, 3 harboured qnrS1 and 1  harboured qnrB1). Two types of mutation in the QRDR of GyrA were observed: S83L  and D87N (eight isolates) and S83L (one isolate). For the QRDR of ParC, the  substitution S80I was observed in four isolates. A class 1 integron was found in  six isolates. The tetA or tetB gene was observed in six isolates and both tetA  and tetB were co-harboured by two isolates. The sul1, sul2 and sul3 genes were  detected in six, four and one isolates, respectively. According to the presence  of specific virulence genes, the nine strains were classified as UPEC (5), EAEC  (3) and EPEC (1). Three isolates from turkey faeces were clonally related by  PFGE. CONCLUSION: These findings highlight the plausible role of the avian  industry as a reservoir of human pathogenic E. coli strains.</t>
  </si>
  <si>
    <t>Place: Netherlands PMID: 31365855</t>
  </si>
  <si>
    <t>Kilani, Hajer; Abbassi, Mohamed Salah; Ferjani, Sana; Mansouri, Riadh; Sghaier, Senda; Ben Salem, Rakia; Jaouani, Imen; Douja, Gtari; Brahim, Sana; Hammami, Salah; Ben Chehida, Noureddine; Boubaker, Ilhem Boutiba-Ben</t>
  </si>
  <si>
    <t>Occurrence of bla CTX-M-1, qnrB1 and virulence genes in avian ESBL-producing Escherichia coli isolates from Tunisia.</t>
  </si>
  <si>
    <t>10.3389/fcimb.2015.00038</t>
  </si>
  <si>
    <t>Avian ESBL-producing Escherichia coli isolates have been increasingly reported worldwide. Animal to human dissemination, via food chain or direct contact, of  these resistant bacteria has been reported. In Tunisia, little is known about  avian ESBL- producing E. coli and further studies are needed. Seventeen  ESBL-producing Escherichia coli isolates from poultry feces from two farms (Farm  1 and farm 2) in the North of Tunisia have been used in this study. Eleven of  these isolates (from farm 1) have the same resistance profile to nalidixic acid,  sulfonamides, streptomycin, tetracycline, and norfloxacine (intermediately  resistant). Out of the six isolates recovered from farm 2, only one was  co-resistant to tetracycline. All isolates, except one, harbored bla CTX-M-1  gene, and one strain co-harbored the bla TEM-1 gene. The genes tetA and tetB were  carried, respectively, by 11 and 1 amongst the 12 tetracycline-resistant  isolates. Sulfonamides resistance was encoded by sul1, sul2, and sul3 genes in 3,  17, and 5 isolates, respectively. The qnrB1 was detected in nine strains, one of  which co-harbored qnrS1 gene. The search for the class 1 and 2 integrons by PCR  showed that in farm 1, class 1 and 2 integrons were found in one and ten  isolates, respectively. In farm 2, class 1 integron was found in only one  isolate, class 2 was not detected. Only one gene cassette arrangement was  demonstrated in the variable regions (VR) of the 10 int2-positive isolates:  dfrA1- sat2-aadA1. The size of the VR of the class 1 integron was approximately  250 bp in one int1-positive isolate, whereas in the second isolate, no  amplification was observed. All isolates of farm 1 belong to the phylogroup A  (sub-group A0). However, different types of phylogroups in farm 2 were detected.  Each of the phylogroups A1, B22, B23 was detected in one strain, while the D2  phylogroup was found in 3 isolates. The virulence genes iutA, fimH, and traT were  detected in 3, 7, and 3 isolates, respectively. Two types of gene combination  were detected: iutA+fimH+traT in 3 isolates and iutA+fimH in one isolate. The  isolates recovered in farm 1 showed the same profile of PFGE macro-restriction,  while isolates of farm 2 presented unrelated PFGE patterns. We conclude that  these avian ESBL-producing E. coli isolates show homo- and heterogenic genetic  background and that plasmids harboring ESBL genes could be involved in the  dissemination of this resistance phenotype.</t>
  </si>
  <si>
    <t>Place: Switzerland PMID: 26000252  PMCID: PMC4419849</t>
  </si>
  <si>
    <t>Kikuvi, Gideon M.; Ombui, Jackson N.; Mitema, Eric S.</t>
  </si>
  <si>
    <t>Serotypes and antimicrobial resistance profiles of Salmonella isolates from pigs at slaughter in Kenya.</t>
  </si>
  <si>
    <t>10.3855/jidc.446</t>
  </si>
  <si>
    <t>BACKGROUND: Salmonellosis is considered one of the most widespread food-borne zoonoses in industrialized as well as developing countries. The presence of  Salmonella in food animals at slaughter and the consequent cross-contamination of  edible carcass tissues present a significant food safety hazard. METHODOLOGY:  Samples were collected from randomly selected pigs at the Ndumbuini abattoir in  Nairobi. Isolates were confirmed to be Salmonella by biochemical tests and  characterised by serotyping, phage typing and plasmid analysis. Minimum  inhibitory concentrations (MICs) of eight antimicrobials were determined and the  resistant isolates were screened for resistance genes by PCR. RESULTS: Sixteen  (13.8%) of 116 samples were positive for Salmonella. Three Salmonella enterica  subsp. enterica serovars, namely Saintpaul, Braenderup, and Heidelberg were  identified, S. Saintpaul being predominant. Antimicrobial resistance was found in  35.7% of the isolates. The S. Heidelberg isolates were susceptible to all the  antimicrobials tested. Multidrug resistance was found in 7.1% of the Salmonella  isolates. Plasmids were only detected in S. Heidelberg. Ampicillin resistance was  based on expression of a blaTEM gene, while chloramphenicol, streptomycin, and  tetracycline resistances were encoded by the genes catA1, strA, and tet(A),  respectively. CONCLUSIONS: Pigs may serve as reservoirs of antimicrobial  resistant Salmonella and slaughterhouse cross-contamination of pork may be a food  safety risk.</t>
  </si>
  <si>
    <t>Place: Italy PMID: 20440063</t>
  </si>
  <si>
    <t>Kikuvi, G. M.; Ombui, J. N.; Mitema, E. S.; Schwarz, S.</t>
  </si>
  <si>
    <t>Antimicrobial resistance in Salmonella serotypes isolated from slaughter animals in Kenya.</t>
  </si>
  <si>
    <t>10.4314/eamj.v84i5.9531</t>
  </si>
  <si>
    <t>OBJECTIVES: To isolate Salmonella from food animals and characterise the antimicrobial resistance of the isolates. DESIGN: A random sampling of slaughter  animals was carried out. SETTING: Department of Public Health, Pharmacology and  Toxicology, University of Nairobi, Kenya and Institute for Animal Breeding,  Neustadt-Mariensee, Germany. SUBJECTS: Two hundred and eighty five samples,  including faecal samples and carcass, cloacal and pharyngeal swab samples were  analysed. RESULTS: Sixteen (5.6%) of 285 samples were positive for Salmonella.  The prevalence of Salmonella on pig carcasses (19%) was higher than in faeces  (8.6%). Three Salmonella enterica sub-species enterica serovars, namely Saintpaul  (S. Saintpaul), Braenderup (S. Braenderup), and Heidelberg (S. Heidelberg), were  identified, with S. Saintpaul being the predominant serovar. Antimicrobial  resistance was found in 35.7% of all the isolates. The S. Heidelberg isolates  were susceptible to all the antimicrobial agents tested. Multidrug resistance was  found in 7.1% of the resistant Salmonella isolates. Plasmids were only detected  in S. Heidelberg. Ampicillin resistance was based on expression of a bla(TEM)  gene, while chloramphenicol, streptomycin, and tetracycline resistances were  encoded by the genes catAl, strA, and tet(A), respectively. CONCLUSION: Pigs may  serve as reservoirs of antimicrobial resistant Salmonella and slaughterhouse  cross-contamination of pork may be a food safety risk. We recommended that  slaughterhouse hygiene be improved to minimise contamination of pig carcasses.</t>
  </si>
  <si>
    <t>Place: Kenya PMID: 17892198</t>
  </si>
  <si>
    <t>Kikuvi, G. M.; Schwarz, S.; Ombui, J. N.; Mitema, E. S.; Kehrenberg, C.</t>
  </si>
  <si>
    <t>Streptomycin and chloramphenicol resistance genes in Escherichia coli isolates from cattle, pigs, and chicken in Kenya.</t>
  </si>
  <si>
    <t>10.1089/mdr.2006.9998</t>
  </si>
  <si>
    <t>The aims of this study were to determine the genetic basis of streptomycin and chloramphenicol resistance in 30 Escherichia coli isolates from food animals in  Kenya and the role of plasmids in the spread of the resistance. Seven of the 29  streptomycin-resistant isolates harbored both the strA and strB genes. Twenty-one  of isolates had the strA, strB, and aadA1 genes. The strA gene was disrupted by a  functional trimethoprim gene, dfrA14 in 10 of the 21 isolates harboring the three  streptomycin resistance genes. Physical linkage of intact strA and sul2 genes was  found in two different plasmids from four isolates. Linkage of cassette-borne  aadA1 and dfrA1 genes in class 1 integrons was found in two of the isolates.  Chloramphenicol resistance was due to the gene catA1 in all the chloramphenicol  resistant isolates. The strB, strA, and catA1 genes were transferable by  conjugation and this points to the significance of conjugative resistance  plasmids in the spread and persistence of streptomycin and chloramphenicol  resistance in food animals in Kenya.</t>
  </si>
  <si>
    <t>Place: United States PMID: 17536935</t>
  </si>
  <si>
    <t>Kiiti, Ruth W.; Komba, Erick V.; Msoffe, Peter L.; Mshana, Stephen E.; Rweyemamu, Mark; Matee, Mecky I. N.</t>
  </si>
  <si>
    <t>Antimicrobial Resistance Profiles of Escherichia coli Isolated from Broiler and Layer Chickens in Arusha and Mwanza, Tanzania.</t>
  </si>
  <si>
    <t>10.1155/2021/6759046</t>
  </si>
  <si>
    <t>The rise in the spread of antibiotic-resistant pathogens such as Escherichia coli is one of the very important dynamics off-putting treatment and prophylaxis  possibilities, hence posing a threat to the modern human medicine, veterinary  medicine, and food safety. Therefore, the aim of this study was to determine  antimicrobial resistance profiles in E. coli isolates obtained from broiler and  layer chickens in Mwanza and Arusha regions in Tanzania. A cross-sectional study  was carried out from February to March, 2021, in 402 poultry farms in Mwanza  (201) and Arusha (201) regions in Tanzania. All samples that tested positive for  E. coli were confirmed using MALDI-TOF MS, and two hundred and four (204) E. coli  isolates were randomly chosen and subjected to antimicrobial susceptibility  testing by disc diffusion method. Data were entered in Microsoft Excel(®) and  analyzed using SPSS version 20. Isolates were tested against seven antimicrobial  agents belonging to seven classes of antimicrobials. All the tested isolates  (n = 204) were resistant to at least one antimicrobial agent. Overall, the  highest resistance was observed in ampicillin (100%), whereas the lowest  resistance was recorded for gentamicin (10.3%). Majority of the isolates (86.76%)  were multidrug resistant. Antimicrobial resistance of E. coli to four classes of  antimicrobial agents was the highest in this study (31.1%). Six of the 177 tested  isolates (2.9%) were resistant to the seven classes of antimicrobial agents. 21  of the 204 (10.29%) isolates were ESBL producers where 21/21 (100%) isolates  expressed bla (TEM) genes and only two isolates expressed (2/21) bla (CTX-M)  gene. The isolates obtained in this study displayed high resistance to commonly  used antimicrobial agents in veterinary and human medicine. This implies that  there is existence of practices that accelerate antimicrobial resistance in the  production of the sampled birds and therefore integration of appropriate use of  antimicrobial agents and other measures that curb the spread of resistant genes  is necessary.</t>
  </si>
  <si>
    <t>Place: Egypt PMID: 34721584  PMCID: PMC8556130</t>
  </si>
  <si>
    <t>Khan, Anisa S.; Georges, Karla; Rahaman, Saed; Abebe, Woubit; Adesiyun, Abiodun A.</t>
  </si>
  <si>
    <t>Occurrence, Risk Factors, Serotypes, and Antimicrobial Resistance of Salmonella Strains Isolated from Imported Fertile Hatching Eggs, Hatcheries, and Broiler  Farms in Trinidad and Tobago.</t>
  </si>
  <si>
    <t>10.4315/JFP-21-236</t>
  </si>
  <si>
    <t>ABSTRACT: This cross-sectional study was conducted to determine the occurrence, risk factors, and characteristics of Salmonella isolates recovered from imported  fertile broiler hatching eggs, hatcheries, and broiler farms in Trinidad and  Tobago. Standard methods were used to isolate and characterize Salmonella  isolates from two broiler hatcheries and 27 broiler farms in the country. The  frequency of isolation of Salmonella was 0.0% for imported fertile hatching eggs  (0 of 45 pools of 10 eggs each, i.e., 450 eggs), 7.6% for hatcheries (12 of 158  samples), and 2.8% for broiler farms (24 of 866 samples) (P = 0.006). Stillborn  chicks at hatcheries had the highest prevalence of Salmonella (7 of 28 samples,  28.0%), whereas on broiler farms the cloacal swabs had the highest prevalence of  Salmonella (15 of 675 samples, 2.2%). None of the 15 farm management and  production practices investigated were significantly associated (P &gt; 0.05) with  the isolation of Salmonella. The predominant Salmonella serotypes were Kentucky  (83.3%) and Infantis (62.5%) among hatchery and farm isolates, respectively. The  disk diffusion method revealed frequencies of antimicrobial resistance (i.e.,  resistance to one or more agents) of 44.0% (11 of 25 isolates) and 87.5% (35 of  40 isolates) at hatcheries and broiler farms, respectively (P = 0.0002).  Antimicrobial resistance among hatchery isolates was highest (28.0%) to  doxycycline and kanamycin and was very high (&gt;65%) among farm isolates to  sulfamethoxazole-trimethoprim, gentamicin, ceftriaxone, kanamycin, and  doxycycline. Multidrug resistance (MDR; i.e., resistance to antimicrobial agents  from three or more classes) was exhibited by 4.0 and 85.7% of Salmonella isolates  recovered from several environmental and animal sources at the hatcheries and  farms, respectively (P &lt; 0.0001). The high level of antimicrobial resistance and  the presence of MDR among Salmonella isolates from broiler farms highlight the  therapeutic implications and the potential for MDR strains to enter the food  chain.</t>
  </si>
  <si>
    <t>Place: United States PMID: 34706051</t>
  </si>
  <si>
    <t>Khan, Anisa Sarah; Georges, Karla; Rahaman, Saed; Abebe, Woubit; Adesiyun, Abiodun Adewale</t>
  </si>
  <si>
    <t>Characterization of Salmonella Isolates Recovered from Stages of the Processing Lines at Four Broiler Processing Plants in Trinidad and Tobago.</t>
  </si>
  <si>
    <t>10.3390/microorganisms9051048</t>
  </si>
  <si>
    <t>This cross-sectional study determined the prevalence, characteristics, and risk factors for contamination of chicken with Salmonella at four operating broiler  processing plants in Trinidad. Standard methods were used to isolate and  characterize the Salmonella isolates. The overall prevalence of Salmonella at the  four processing plants was 27.0% (107/396). The whole carcass enrichment (WCE)  method yielded a statistically significantly (p = 0.0014) higher frequency of  isolation (53.9%; 97/180) than the whole carcass rinse (35.0%; 63/180) and neck  skin methods (42.2%; 38/90). S. enterica serotypes Enteritidis, Javiana, and  Infantis were the predominant serotypes isolated accounting for 20.8%, 16.7% and  12.5%, respectively, of the serotyped isolates. Risk factors included the use of  over 100 contract farmers (OR 4.4), pre-chiller (OR 2.3), addition of chlorine to  chiller (OR 3.2), slaughtering sick broilers (OR 4.4), and flocks with &gt;50%  mortality. Multi-drug resistance was detected in 12.3% (14/114) of the isolates  of Salmonella. Resistance was high to kanamycin (85.7%) and doxycycline (74.6%)  but low to amoxicillin-clavulanic acid (2.4%) and sulphamethoxazole-trimethoprim  (0.8%). The occurrence of resistant Salmonella in chickens processed at  commercial broiler processing plants has implications for salmonellosis and  therapeutic failure in consumers of improperly cooked contaminated chickens from  these plants in the country.</t>
  </si>
  <si>
    <t>Place: Switzerland PMID: 34068037  PMCID: PMC8152471</t>
  </si>
  <si>
    <t>nt sure</t>
  </si>
  <si>
    <t>Ketema, Lidya; Ketema, Zerihun; Kiflu, Bitsu; Alemayehu, Haile; Terefe, Yitagele; Ibrahim, Mohammed; Eguale, Tadesse</t>
  </si>
  <si>
    <t>Prevalence and Antimicrobial Susceptibility Profile of Salmonella Serovars Isolated from Slaughtered Cattle in Addis Ababa, Ethiopia.</t>
  </si>
  <si>
    <t>10.1155/2018/9794869</t>
  </si>
  <si>
    <t>Salmonella is one of the top causes of foodborne bacterial illnesses in humans. The primary sources of human Salmonella infection are food producing animals such  as cattle, poultry, and swine. A cross-sectional study was undertaken to estimate  the prevalence and to determine the serovar distribution and antimicrobial  susceptibility profiles of Salmonella spp. isolated from fecal (n=567) and  carcass swab (n=159) samples of slaughtered cattle at Addis Ababa Abattoir  Enterprise and Kara'alo PLC, Abattoirs, in Addis Ababa, Ethiopia between January  2014 and April 2015. Salmonella isolation was conducted according to Global  Foodborne Infections Network Laboratory Protocol and isolates were confirmed by  genus specific PCR and serotyped by slide agglutination test. Susceptibility of  the isolates to 17 antimicrobials was testedusing the Kirby-Bauer disk diffusion  method according to the guidelines of the Clinical and Laboratory Standards  Institute. Out of the total 726 samples examined, 27 (3.7%) were positive for  Salmonella. Salmonella was detected in 4.1% (23/567) fecal and 2.5% (4/159)  carcass swab samples. Twelve different serovars were identified and the most  predominant serovars were S. Dublin (n=10, 35.7%) and S. Virchow (n=5, 17.9%),  followed by S. Braendrerup, S. Haifa, and S. Saintpaul which were isolated from 2  samples each (7.1%). All of the Salmonella isolates investigated were resistant  or intermediately resistant to four or more of the 17 drugs tested. High  resistance rate was recorded to streptomycin 25 (89.3%), cephalothin 20 (71.4%),  ampicillin 19 (67.9%), and amoxicillin+clavulanic acid 19 (67.9%). Resistance to  five or more antimicrobials was detected in 20 (71.5%) of the isolates. Multidrug  resistance to more than 7 antimicrobials was detected in 5 (17.9%) of the  isolates. Isolation of such multidrug resistant strains of Salmonella from  slaughtered cattle poses a major public health concern. These findings imply the  need for a strict biosecurity and regulation of antimicrobial use across the  country.</t>
  </si>
  <si>
    <t>Place: United States PMID: 30533445  PMCID: PMC6247655</t>
  </si>
  <si>
    <t>Kemal, Jelalu; Sibhat, Berhanu; Menkir, Sissay; Beyene, Desta</t>
  </si>
  <si>
    <t>Prevalence, assessment, and antimicrobial resistance patterns of Salmonella from raw chicken eggs in Haramaya, Ethiopia.</t>
  </si>
  <si>
    <t>10.3855/jidc.7885</t>
  </si>
  <si>
    <t>INTRODUCTION: The presence of antimicrobial-resistant Salmonella in poultry and poultry products, including eggs, is a global public health concern. This study  aimed to estimate the levels and patterns of antimicrobial resistance of  Salmonella from chicken eggs and assess consumers' raw egg consumption and  farmers' handling practices. METHODOLOGY: A total of 300 egg samples were  collected from Haramaya open market (n = 150) and Haramaya University poultry  farm (n = 150) in Ethiopia. Questionnaires were administered to egg sellers and  buyers. A sterile cotton swab was used to sample the surface of eggs. The shells  were sterilized and the egg content sampled. Isolation was done using the  conventional methods for the detection of Salmonella, following the standard  guidelines from ISO 6579. Sensitivity to 12 selected antibiotics was tested  following the procedure of the Clinical and Laboratory Standards Institute.  RESULTS: A level of 5.3% was observed among eggs shells from the open market and  0% among egg shells from the poultry farm, for an overall level of 2.7%. There  was a significant difference (p = 0.004) between the prevalence of Salmonella  spp. in sample site and sample type. Of the antimicrobials tested, Salmonella  isolates were all resistant to erythromycin and clindamycin. Isolates were  sensitive to ciprofloxacin (100%) and chloramphenicol (87.5%). All isolates were  resistant to multiple antibiotics. One-third of the consumers were found to have  eaten raw eggs for perceived medicinal values. CONCLUSION: To minimize the  potential contamination of eggs by pathogens, the eggs should be properly  handled, transported, and stored.</t>
  </si>
  <si>
    <t>Place: Italy PMID: 27886036</t>
  </si>
  <si>
    <t>Kazibwe, George; Katami, Phionah; Alinaitwe, Ruth; Alafi, Stephen; Nanteza, Ann; Nakavuma, Jesca Lukanga</t>
  </si>
  <si>
    <t>Bacteriophage activity against and characterisation of avian pathogenic Escherichia coli isolated from colibacillosis cases in Uganda.</t>
  </si>
  <si>
    <t>10.1371/journal.pone.0239107</t>
  </si>
  <si>
    <t>Avian Pathogenic Escherichia coli (APEC) cause colibacillosis leading to significant economic losses in the poultry industry. This laboratory-based study  aimed at establishing stocks of avian pathogenic Escherichia coli lytic  bacteriophages, for future development of cocktail products for colibacillosis  management. The study determined the antibiotic susceptibility; phylogenetic  categories, occurrence of selected serotypes and virulence genes among  Escherichia coli stock isolates from chicken colibacillosis cases; and evaluated  bacteriophage activity against the bacteria. Escherichia coli characterization  was done through phenotypic and multiplex PCR methods. Bacteriophage isolation  and preliminary characterization was achieved using the spot assay and overlay  plating techniques. Fifty-six (56) isolates were phenotypically confirmed as E.  coli and all exhibited resistance to at least one antimicrobial agent; while  multi-drug resistance (at least three drugs) was encountered in 50 (89.3%)  isolates. The APEC isolates mainly belonged to phylogroups A and D, representing  44.6% and 39.3%, respectively; whereas serotypes O1, O2 and O78 were not  detected. Of the 56 isolates, 69.6% harbored at least one virulence gene, while  50% had at least four virulence genes; hence confirmed as APEC. Virulence genes,  ompT and iutA were the most frequent in 33 (58.9%) and 32 (57.1%) isolates  respectively; while iroN least occurred in 23 (41.1%) isolates. Seven lytic  bacteriophages were isolated and their host range, at 1×108 PFU/ml, varied from  1.8% to 17.9% of the 56 APEC isolates, while the combined lytic spectrum was 25%.  Phage stability was negatively affected by increasing temperatures with both  UPEC04 and UPEC10 phages being undetectable at 70°C; whereas activity was  detected between pH 2 and 12. The high occurrence of APEC isolates resistant  against the commonly used antibiotics supports the need for alternative  strategies of bacterial infections control in poultry. The low host range  exhibited by the phages necessitates search for more candidates before in-depth  phage characterization and application.</t>
  </si>
  <si>
    <t>Place: United States PMID: 33320859  PMCID: PMC7737885</t>
  </si>
  <si>
    <t>Kateete, David Patrick; Kabugo, Usuf; Baluku, Hannington; Nyakarahuka, Luke; Kyobe, Samuel; Okee, Moses; Najjuka, Christine Florence; Joloba, Moses Lutaakome</t>
  </si>
  <si>
    <t>Prevalence and antimicrobial susceptibility patterns of bacteria from milkmen and cows with clinical mastitis in and around Kampala, Uganda.</t>
  </si>
  <si>
    <t>10.1371/journal.pone.0063413</t>
  </si>
  <si>
    <t>BACKGROUND: Identification of pathogens associated with bovine mastitis is helpful in treatment and management decisions. However, such data from  sub-Saharan Africa is scarce. Here we describe the distribution and antimicrobial  susceptibility patterns of bacteria from cows with clinical mastitis in Kampala,  Uganda. Due to high concern of zoonotic infections, isolates from milkmen are  also described. METHODOLOGY/PRINCIPAL FINDINGS: Ninety seven milk samples from  cows with clinical mastitis and 31 nasal swabs from milkmen were collected (one  sample per cow/human). Fifty eight (60%) Gram-positive isolates namely  Staphylococci (21), Enterococci (16), Streptococci (13), Lactococci (5),  Micrococci (2) and Arcanobacteria (1) were detected in cows; only one grew  Staphylococcus aureus. Furthermore, 24 (25%) coliforms namely Escherichia coli  (12), Klebsiella oxytoca (5), Proteus vulgaris (2), Serratia (2), Citrobacter  (1), Cedecea (1) and Leclercia (1) were identified. From humans, 24 Gram-positive  bacteria grew, of which 11 were Staphylococci (35%) including four Staphylococcus  aureus. Upon susceptibility testing, methicillin-resistant coagulase-negative  staphylococci (CoNS) were prevalent; 57%, 12/21 in cows and 64%, 7/11 in humans.  However, methicillin-resistant Staphylococcus aureus was not detected.  Furthermore, methicillin and vancomycin resistant CoNS were detected in cows  (Staphylococcus hominis, Staphylococcus lugdunensis) and humans (Staphylococcus  scuiri). Also, vancomycin and daptomycin resistant Enterococci (Enterococcus  faecalis and Enterococcus faecium, respectively) were detected in cows. Coliforms  were less resistant with three pan-susceptible isolates. However, multidrug  resistant Klebsiella, Proteus, Serratia, Cedecea, and Citrobacter were detected.  Lastly, similar species grew from human and bovine samples but on genotyping, the  isolates were found to be different. Interestingly, human and bovine  Staphylococcus aureus were genetically similar (spa-CC435, spa-type t645  corresponding to ST121) but with different susceptibility patterns.  CONCLUSIONS/SIGNIFICANCE: CoNS, Enterococci, Streptococci, and Escherichia coli  are the predominant pathogens associated with clinical bovine-mastitis in  Kampala, Uganda. Multidrug resistant bacteria are also prevalent. While similar  species occurred in humans and cows, transmission was not detected.</t>
  </si>
  <si>
    <t>Place: United States PMID: 23667611  PMCID: PMC3646745</t>
  </si>
  <si>
    <t>Katakweba, Abdul A. S.; Muhairwa, Amandus P.; Lupindu, Athumani M.; Damborg, Peter; Rosenkrantz, Jesper T.; Minga, Uswege M.; Mtambo, Madundo M. A.; Olsen, John E.</t>
  </si>
  <si>
    <t>First Report on a Randomized Investigation of Antimicrobial Resistance in Fecal Indicator Bacteria from Livestock, Poultry, and Humans in Tanzania.</t>
  </si>
  <si>
    <t>10.1089/mdr.2016.0297</t>
  </si>
  <si>
    <t>This study provides an estimate of antimicrobial resistance in intestinal indicator bacteria from humans (n = 97) and food animals (n = 388) in Tanzania.  More than 70% of all fecal samples contained tetracycline (TE), sulfamethoxazole  (STX), and ampicillin (AMP)-resistant coliforms, while cefotaxime (CTX)-resistant  coliforms were observed in 40% of all samples. The average Log(10) colony forming  units/g of CTX-resistant coliforms in samples from humans were 2.20. Of 390  Escherichia coli tested, 66.4% were resistant to TE, 54.9% to STX, 54.9% to  streptomycin, and 36.4% to CTX. Isolates were commonly (65.1%) multiresistant.  All CTX-resistant isolates contained bla(CTX-M) gene type. AMP- and  vancomycin-resistant enterococci were rare, and the average concentrations in  positive samples were low (log(10) 0.9 and 0.4, respectively). A low-to-moderate  resistance (2.1-15%) was detected in 240 enterococci isolates to the drugs  tested, except for rifampicin resistance (75.2% of isolates). The average number  of sulII gene copies varied between Log(10) 5.37 and 5.68 with no significant  difference between sample source, while cattle had significantly higher number of  tetW genes than humans. These findings, based on randomly obtained samples, will  be instrumental in designing antimicrobial resistance (AMR) intervention  strategies for Tanzania.</t>
  </si>
  <si>
    <t>Place: United States PMID: 28759321</t>
  </si>
  <si>
    <t>Katakweba, A. A. S.; Møller, K. S.; Muumba, J.; Muhairwa, A. P.; Damborg, P.; Rosenkrantz, J. T.; Minga, U. M.; Mtambo, M. M. A.; Olsen, J. E.</t>
  </si>
  <si>
    <t>Antimicrobial resistance in faecal samples from buffalo, wildebeest and zebra grazing together with and without cattle in Tanzania.</t>
  </si>
  <si>
    <t>10.1111/jam.12738</t>
  </si>
  <si>
    <t>AIM: The aim of this study was to determine whether the practice of co-grazing with cattle and wild life constitutes a risk of transmission of antibiotic  resistant bacteria to wild ungulates. METHODS AND RESULTS: Faecal samples were  collected from buffalo (n = 35), wildebeest (n = 40), zebra (n = 40) and cattle  (N = 20) from Mikumi National Park, Tanzania (MNP), where cattle is prohibited  and from Ngorongoro Conservation Area (NCA) where co-grazing is practiced. The  number of coliforms and enterococci resistant to selected antibiotics was  determined. Wild life generally harboured higher number of resistant Escherichia  coli and Enterococci than cattle, but with no general influence in wild life of  co-grazing with cattle. Vancomycin-resistant Enterococci were detected in wild  life samples, and E. coli resistant to cefotaxime and enrofloxacin were observed  among isolates from all wild life, but not from cattle. Culture independent  estimates of the number of sulII gene copies obtained by qPCR did not differ  between wild life from the two sample sites, while tetW was significantly higher  in samples from MPN than from NCA. CONCLUSIONS: Antibiotic resistant bacteria  were not more frequently found in ungulates grazing together with cattle than  ungulates without this interaction. SIGNIFICANCE AND IMPACT OF THE STUDY: This  study did not indicate that transmission of antibiotic resistant bacteria is a  frequent event following co-grazing of wild life and cattle.</t>
  </si>
  <si>
    <t>Place: England PMID: 25641381</t>
  </si>
  <si>
    <t>Kassa, Tesfaye; Gebre-Selassie, Solomon; Asrat, Daniel</t>
  </si>
  <si>
    <t>Antimicrobial susceptibility patterns of thermotolerant Campylobacter strains isolated from food animals in Ethiopia.</t>
  </si>
  <si>
    <t>10.1016/j.vetmic.2006.08.011</t>
  </si>
  <si>
    <t>Thermotolerant Campylobacter spp. are frequent causes of diarrhoea in humans worldwide mostly originating from poultry. It has been suggested that extensive  veterinary use of antibiotics is largely responsible for resistance in human  isolates. During a 4-month period from January to April 2004, 192 Campylobacter  spp. were isolated from fecal samples of 485 healthy food animals. The in vitro  susceptibility to 12 antibiotics was determined by the agar disk diffusion  method. Among the 192 Campylobacter spp. isolated, 135 (70.3%) were identified to  be C. jejuni, 51 (26.6%) were C. coli and 6 (3.1%) were C. lari. C. jejuni was  the most prevalent species in chickens (80.8%) versus 16.2% C. coli and 3.0% C.  lari. All isolates found in pigs were C. coli. All strains were sensitive to  chloramphenicol and ciprofloxacin and all were resistant to cephalothin. More  than 90% of the strains were sensitive to clindamycin, erythromycin, gentamicin,  nalidixic acid, norfloxacin, streptomycin and tetracycline. Resistance was found  against ampicillin in 20% and trimethoprim-sulphamethoxazole in 37.5%. Resistance  was not statistically different among C. jejuni, C. coli and C. lari (p&gt;0.05).  Multidrug resistance to two or more drugs was detected in 14.5% of strains. In  conclusion, the study showed that antimicrobial resistance is found only at  relatively low frequencies for most antimicrobial agents tested except for  ampicillin and trimethoprim-sulphamethoxazole. The low percentages of resistance  to most antimicrobial agents tested in this study may be the result of low/no  usage of these agents as a growth promoters or treatment in the Ethiopian animal  farm setting. The detection of multidrug resistant isolates may pose a threat to  humans and further limits therapeutic options.</t>
  </si>
  <si>
    <t>Place: Netherlands PMID: 17000061</t>
  </si>
  <si>
    <t>Kashoma, Isaac P.; Kassem, Issmat I.; John, Julius; Kessy, Beda M.; Gebreyes, Wondwossen; Kazwala, Rudovick R.; Rajashekara, Gireesh</t>
  </si>
  <si>
    <t>Prevalence and Antimicrobial Resistance of Campylobacter Isolated from Dressed Beef Carcasses and Raw Milk in Tanzania.</t>
  </si>
  <si>
    <t>10.1089/mdr.2015.0079</t>
  </si>
  <si>
    <t>Campylobacter species are commonly transmitted to humans through consumption of contaminated foods such as milk and meat. The aim of this study was to  investigate the prevalence, antimicrobial resistance, and genetic determinants of  resistance of Campylobacter isolated from raw milk and beef carcasses in  Tanzania. The antimicrobial resistance genes tested included blaOXA-61  (ampicillin), aph-3-1 (aminoglycoside), tet(O) (tetracycline), and cmeB  (multi-drug efflux pump). The prevalence of Campylobacter was 9.5% in beef  carcasses and 13.4% in raw milk, respectively. Using multiplex-polymerase chain  reaction (PCR), we identified 58.1% of the isolates as Campylobacter jejuni,  30.7% as Campylobacter coli, and 9.7% as other Campylobacter spp. One isolate  (1.6%) was positive for both C. jejuni and C. coli specific PCR. Antimicrobial  susceptibility testing using the disk diffusion assay and the broth microdilution  method showed resistance to: ampicillin (63% and 94.1%), ciprofloxacin (9.3% and  11.8%), erythromycin (53.7% and 70.6%), gentamicin (0% and 15.7%), streptomycin  (35.2% and 84.3%), and tetracycline (18.5% and 17.7%), respectively. Resistance  to azithromycin (42.6%), nalidixic acid (64.8%), and chloramphenicol (13%) was  determined using the disk diffusion assay only, while resistance to tylosin  (90.2%) was quantified using the broth microdilution method. The blaOXA-61 (52.6%  and 28.1%), cmeB (26.3% and 31.3%), tet(O) (26.3% and 31.3%), and aph-3-1 (5.3%  and 3.0%) were detected in C. coli and C. jejuni. These findings highlight the  extent of antimicrobial resistance in Campylobacter occurring in important foods  in Tanzania. The potential risks to consumers emphasize the need for adequate  control approaches, including the prudent use of antimicrobials to minimize the  spread of antimicrobial-resistant Campylobacter.</t>
  </si>
  <si>
    <t>Place: United States PMID: 26153978  PMCID: PMC4939440</t>
  </si>
  <si>
    <t>Karraouan, Bouchra; Ziyate, Nadia; Ed-Dra, Abdelaziz; Amajoud, Nadia; Boutaib, Rachid; Akil, Abdellah; El Allaoui, Abdellah; El Ossmani, Hicham; Zerouali, Khalid; Elmdaghri, Naima; Bouchrif, Brahim</t>
  </si>
  <si>
    <t>Salmonella Kentucky: Antimicrobial resistance and molecular analysis of clinical, animal and environment isolates, Morocco.</t>
  </si>
  <si>
    <t>10.3855/jidc.8171</t>
  </si>
  <si>
    <t>Place: Italy PMID: 28459231</t>
  </si>
  <si>
    <t>Kariuki, S.; Gilks, C.; Kimari, J.; Obanda, A.; Muyodi, J.; Waiyaki, P.; Hart, C. A.</t>
  </si>
  <si>
    <t>Genotype analysis of Escherichia coli strains isolated from children and chickens living in close contact.</t>
  </si>
  <si>
    <t>10.1128/AEM.65.2.472-476.1999</t>
  </si>
  <si>
    <t>Escherichia coli isolates from rectal swabs from 62 chickens and stools from 42 children living in close contact with chickens on the same farms in Kiambu  district, Kenya, were compared for their genetic relatedness. Antibiotic  susceptibility profiles broadly categorized isolates from the children and from  the chickens into two separate clusters: the majority (144; 85.5%) of the E. coli  isolates from children were multidrug resistant, while the majority (216; 87.1%)  of the E. coli isolates from chickens were either fully susceptible or resistant  only to tetracycline. Sixty- and 100- to 110-MDA plasmids were found to encode  the transferable resistance to co-trimoxazole and tetracycline. HindIII  restriction endonuclease digestion of the 60- and 100- to 110-MDA plasmids  produced four distinct patterns for isolates from children and three distinct  patterns for isolates from chickens. XbaI digestion of genomic DNA followed by  pulsed-field gel electrophoresis (PFGE) analysis produced 14 distinct clusters.  There were six distinct PFGE clusters among the isolates from children, while  among the isolates from chickens there were seven distinct clusters. Only one  PFGE cluster contained isolates from both children and chickens, with the  isolates displaying an approximately 60% coefficient of similarity. This study  showed that although several different genotypes of E. coli were isolated from  children and chickens from the same farms, the E. coli strains from these two  sources were distinct.</t>
  </si>
  <si>
    <t>Place: United States PMID: 9925570  PMCID: PMC91049</t>
  </si>
  <si>
    <t>Kariuki, S.; Gilks, C. F.; Kimari, J.; Muyodi, J.; Waiyaki, P.; Hart, C. A.</t>
  </si>
  <si>
    <t>Plasmid diversity of multi-drug-resistant Escherichia coli isolated from children with diarrhoea in a poultry-farming area in Kenya.</t>
  </si>
  <si>
    <t>Annals of tropical medicine and parasitology</t>
  </si>
  <si>
    <t>10.1080/00034983.1997.11813115</t>
  </si>
  <si>
    <t>Biotin-labelled DNA probes and restriction-endonuclease digestion (RED) with HindIII were used to study the diversity of resistance plasmids (R-plasmids) from  414 Escherichia coli isolates: 168 from children living in close contact with  antibiotic-fed poultry and 246 from the chickens. Full sensitivity to all 10  antimicrobials tested was more common in the isolates from poultry than in those  from the children (36.2% v. 9.5%; P &lt; 0.001). Multi-drug resistance, to at least  two of the antimicrobials, was relatively common in the isolates from the  children (85.5% v. 26.00%; P &lt; 0.001). Overall, 31% of the poultry isolates were  resistant to tetracycline alone. Resistance to amoxycillin was due to production  of TEM-1 (89%) and TEM-2 (11%). In &gt; 71% of the isolates from children and 79% of  those from poultry, resistance was encoded on a 100-110-kb transferable plasmid  belonging to incompatibility group FII. However, RED patterns of R-plasmids from  the two groups of isolates were highly diverse and not indicative of any close  relatedness. This difference in patterns and in the levels of multi-drug  resistance indicate that the isolates from the children and those from the  poultry represent two distinct pools of resistance plasmids.</t>
  </si>
  <si>
    <t>Place: England PMID: 9093433</t>
  </si>
  <si>
    <t>Karama, Musafiri; Kambuyi, Katembue; Cenci-Goga, Beniamino T.; Malahlela, Mogaugedi; Jonker, Annelize; He, Cheng; Ombui, Jackson; Tshuma, Takula; Etter, Eric; Kalake, Alan</t>
  </si>
  <si>
    <t>Occurrence and Antimicrobial Resistance Profiles of Campylobacter jejuni, Campylobacter coli, and Campylobacter upsaliensis in Beef Cattle on Cow-Calf  Operations in South Africa.</t>
  </si>
  <si>
    <t>10.1089/fpd.2019.2703</t>
  </si>
  <si>
    <t>This study investigated occurrence and antimicrobial resistance profiles of Campylobacter spp. isolates in beef cattle on five cow-calf operations in South  Africa. A total of 537 fecal samples from adult beef cattle (n = 435) and rectal  swabs from calves (n = 102) were screened for Campylobacter jejuni, Campylobacter  coli, and Campylobacter upsaliensis by culture and polymerase chain reaction.  Furthermore, 86 Campylobacter spp. isolates including 46 C. jejuni, 24 C. coli,  and 16 C. upsaliensis were tested for antimicrobial resistance against a panel of  9 antimicrobials. Overall, Campylobacter spp. was detected in 29.7% of cattle.  Among the 158 Campylobacter spp.-positive cattle, 61.8% carried C. jejuni, 25%  carried C. coli, and 10% carried C. upsaliensis. Five animals (3.1%) had mixed  infections: three cows carried C. jejuni and C. coli concurrently, one cow had  both C. jejuni and C. upsaliensis, and one cow harbored C. coli and C.  upsaliensis. Antimicrobial resistance profiling among 86 Campylobacter spp.  isolates revealed that 52.3% of the isolates were resistant to one or more  antimicrobials. Antimicrobial resistance was observed in 46.7% of C. jejuni  isolates, 35.6% of C. coli, and 17.8% of C. upsaliensis. Thirty-six percent of  isolates were resistant to clindamycin, 19.7% to nalidixic acid, 18.6% to  tetracycline, and 17.4% to erythromycin. Lower resistance rates were recorded for  azithromycin (8.1%), florfenicol (3.4%), gentamicin (4.8%), and telithromycin and  ciprofloxacin (5.8%). Multidrug resistance (MDR) was observed in 32.5% of  isolates. Significantly higher levels of MDR were detected among C. jejuni  (36.9%) and C. coli (33.3%) isolates in comparison to C. upsaliensis (18.7%). Two  main multiresistance patterns were detected: nalidixic acid/clindamycin (17.8%)  and tetracycline/clindamycin (14.2%). To the best of our knowledge, this is the  first study which has shown that beef cattle on cow-calf operations in South  Africa constitute an important reservoir and a potential source of clinically  relevant and antimicrobial resistant Campylobacter spp. strains.</t>
  </si>
  <si>
    <t>Place: United States PMID: 31934792</t>
  </si>
  <si>
    <t>Karama, Musafiri; Mainga, Alfred O.; Cenci-Goga, Beniamino T.; Malahlela, Mogaugedi; El-Ashram, Saeed; Kalake, Alan</t>
  </si>
  <si>
    <t>Molecular profiling and antimicrobial resistance of Shiga toxin-producing Escherichia coli O26, O45, O103, O121, O145 and O157 isolates from cattle on  cow-calf operations in South Africa.</t>
  </si>
  <si>
    <t>10.1038/s41598-019-47948-1</t>
  </si>
  <si>
    <t>In this study, 140 cattle STEC isolates belonging to serogroups O157, O26, O145, O121, O103 and O45 were characterized for 38 virulence-associated genes,  antimicrobial resistance profiles and genotyped by PFGE. The majority of isolates  carried both stx1 and stx2 concurrently, stx2c, and stx2d; plasmid-encoded genes  ehxA, espP, subA and saa but lacked katP and etpD and eaeA. Possession of eaeA  was significantly associated with the presence of nle genes, katP, etpD, ureC and  terC. However, saa and subA, stx1c and stx1d were only detected in eaeA negative  isolates. A complete OI-122 and most non-LEE effector genes were detected in only  two eaeA positive serotypes, including STEC O157:H7 and O103:H2. The eaeA gene  was detected in STEC serotypes that are commonly implicated in severe humans  disease and outbreaks including STEC O157:H7, STEC O145:H28 and O103:H2. PFGE  revealed that the isolates were highly diverse with very low rates of  antimicrobial resistance. In conclusion, only a small number of cattle STEC  serotypes that possessed eaeA, had the highest number of virulence-associated  genes, indicative of their high virulence. Further characterization of STEC  O157:H7, STEC O145:H28 and O103:H2 using whole genome sequencing will be needed  to fully understand their virulence potential for humans.</t>
  </si>
  <si>
    <t>Place: England PMID: 31417098  PMCID: PMC6695430</t>
  </si>
  <si>
    <t>Kanengoni, Arnold T.; Thomas, Ronald; Gelaw, Awoke K.; Madoroba, Evelyn</t>
  </si>
  <si>
    <t>Epidemiology and characterization of Escherichia coli outbreak on a pig farm in South Africa.</t>
  </si>
  <si>
    <t>10.1093/femsle/fnx010</t>
  </si>
  <si>
    <t>An investigation of mortality of piglets through clinical signs, post-mortem, histopathology and bacteriological analyses revealed the causal organism to be  Escherichia coli, mainly O149:K91:K88 which belongs to the enterotoxigenic  biotypes. Molecular characterization and epidemiologic analysis elucidated it as  shiga-toxin (ST) E. coli resistant to ampicillin, cefotaxime, tetracycline,  trimethoprim-sulfamethoxazole, tylosin and neomycin. Conventional PCR results  detected genes for ST-2, adhesin involved in diffuse adherence (AIDA-1) and F18  fimbriae virulence factors. Survival analyses and logistic regression of piglet  mortality patterns showed that season of weaning, weaning weight and age of dam  had significant influence on survival rate of piglets. Factors affecting  pathogenicity of bowel edema and survival of affected piglets on a farm with  persistent infection were reported for the first time. An association of E. coli  O149:K91:K88 (F4) with clinical edema disease was made even though it has been  reported in the past that this serotype does not produce ST. It was concluded  that more stringent measures to mitigate the impact of the disease need to be  targeted for spring and in older sows.</t>
  </si>
  <si>
    <t>Place: England PMID: 28119370</t>
  </si>
  <si>
    <t>Kagambèga, Assèta; Lienemann, Taru; Frye, Jonathan G.; Barro, Nicolas; Haukka, Kaisa</t>
  </si>
  <si>
    <t>Whole genome sequencing of multidrug-resistant Salmonella enterica serovar Typhimurium isolated from humans and poultry in Burkina Faso.</t>
  </si>
  <si>
    <t>Tropical medicine and health</t>
  </si>
  <si>
    <t>10.1186/s41182-018-0086-9</t>
  </si>
  <si>
    <t>BACKGROUND: Multidrug-resistant Salmonella is an important cause of morbidity and mortality in developing countries. The aim of this study was to characterize and  compare multidrug-resistant Salmonella enterica serovar Typhimurium isolates from  patients and poultry feces. METHODS: Salmonella strains were isolated from  poultry and patients using standard bacteriological methods described in previous  studies. The strains were serotype according to Kaufmann-White scheme and tested  for antibiotic susceptibility to 12 different antimicrobial agents using the disk  diffusion method. The whole genome of the S. Typhimurium isolates was analyzed  using Illumina technology and compared with 20 isolates of S. Typhimurium for  which the ST has been deposited in a global MLST database.The ResFinder Web  server was used to find the antibiotic resistance genes from whole genome  sequencing (WGS) data. For comparative genomics, publicly available complete and  draft genomes of different S. Typhimurium laboratory-adapted strains were  downloaded from GenBank. RESULTS: All the tested Salmonella serotype Typhimurium  were multiresistant to five commonly used antibiotics (ampicillin,  chloramphenicol, streptomycin, sulfonamide, and trimethoprim). The multilocus  sequence type ST313 was detected from all the strains. Our sequences were very  similar to S. Typhimurium ST313 strain D23580 isolated from a patient with  invasive non-typhoid Salmonella (NTS) infection in Malawi, also located in  sub-Saharan Africa. The use of ResFinder web server on the whole genome of the  strains showed a resistance to aminoglycoside associated with carriage of the  following resistances genes: strA, strB, and aadA1; resistance to β-lactams  associated with carriage of a bla(TEM-1B) genes; resistance to phenicol  associated with carriage of catA1 gene; resistance to sulfonamide associated with  carriage of sul1 and sul2 genes; resistance to tetracycline associated with  carriage of tet B gene; and resistance to trimethoprim associated to dfrA1 gene  for all the isolates. CONCLUSION: The poultry and human isolates were genetically  similar showing a potential food safety risk for consumers. Our finding of  multidrug-resistant S. Typhimurium ST313 in poultry feces calls for further  studies to clarify the potential reservoirs of this emerging pathogen.</t>
  </si>
  <si>
    <t>Place: Japan PMID: 29449781  PMCID: PMC5808401</t>
  </si>
  <si>
    <t>Kagambèga, Assèta; Lienemann, Taru; Aulu, Laura; Traoré, Alfred S.; Barro, Nicolas; Siitonen, Anja; Haukka, Kaisa</t>
  </si>
  <si>
    <t>Prevalence and characterization of Salmonella enterica from the feces of cattle, poultry, swine and hedgehogs in Burkina Faso and their comparison to human  Salmonella isolates.</t>
  </si>
  <si>
    <t>10.1186/1471-2180-13-253</t>
  </si>
  <si>
    <t>BACKGROUND: Production and wild animals are major sources of human salmonellosis and animals raised for food also play an important role in transmission of  antimicrobial resistant Salmonella strains to humans. Furthermore, in sub-Saharan  Africa non-typhoidal Salmonella serotypes are common bloodstream isolates in  febrile patients. Yet, little is known about the environmental reservoirs and  predominant modes of transmission of these pathogens. The purpose of this study  was to discover potential sources and distribution vehicles of Salmonella by  isolating strains from apparently healthy slaughtered food animals and wild  hedgehogs and by determining the genetic relatedness between the strains and  human isolates. For this purpose, 729 feces samples from apparently healthy  slaughtered cattle (n = 304), poultry (n = 350), swine (n = 50) and hedgehogs (n  = 25) were examined for the presence of Salmonella enterica in Burkina Faso. The  isolates were characterized by serotyping, antimicrobial-susceptibility testing,  phage typing, and pulsed-field gel electrophoresis (PFGE) with XbaI and BlnI  restriction enzymes. RESULTS: Of the 729 feces samples, 383 (53%) contained  Salmonella, representing a total of 81 different serotypes. Salmonella was  present in 52% of the cattle, 55% of the poultry, 16% of the swine and 96% of the  hedgehog feces samples. Antimicrobial resistance was detected in 14% of the  isolates. S. Typhimurium isolates from poultry and humans (obtained from a  previous study) were multiresistant to the same antimicrobials (ampicillin,  chloramphenicol, streptomycin, sulfonamides and trimethoprim), had the same phage  type DT 56 and were closely related in PFGE. S. Muenster isolates from hedgehogs  had similar PFGE patterns as the domestic animals. CONCLUSIONS: Based on our  results it seems that production and wild animals can share the same Salmonella  serotypes and potentially transmit some of them to humans. As the humans and  animals often live in close vicinity in Africa and the hygiene control of the  meat retail chain is defective, high Salmonella carriage rates of the animals can  pose a major public health risk in Burkina Faso. This underlines the necessity  for a joint and coordinated surveillance and monitoring programs for  salmonellosis in Africa.</t>
  </si>
  <si>
    <t>Place: England PMID: 24215206  PMCID: PMC3828578</t>
  </si>
  <si>
    <t>Genetypic</t>
  </si>
  <si>
    <t>Kagambèga, Assèta; Barro, Nicolas; Traoré, Alfred S.; Siitonen, Anja; Haukka, Kaisa</t>
  </si>
  <si>
    <t>Characterization of Salmonella enterica and detection of the virulence genes specific to diarrheagenic Escherichia coli from poultry carcasses in Ouagadougou,  Burkina Faso.</t>
  </si>
  <si>
    <t>10.1089/fpd.2011.1071</t>
  </si>
  <si>
    <t>One hundred chicken carcasses purchased from three markets selling poultry in Ouagadougou, Burkina Faso, between June 2010 and October 2010 were examined for  their microbiological quality. The presence of Salmonella was investigated using  standard bacteriological procedures, and the isolates obtained were serotyped and  tested for antimicrobial susceptibility. The presence of virulence-associated  genes of the five main pathogroups of diarrheagenic Escherichia coli-Shiga  toxin-producing E. coli (STEC), enteropathogenic E. coli (EPEC),  enteroaggregative E. coli (EAEC), enterotoxigenic E. coli, and enteroinvasive E.  coli-was investigated using 16-plex polymerase chain reaction (PCR) on the mixed  bacterial cultures from the poultry samples. Of the 100 chicken carcasses  studied, 57 were contaminated by Salmonella; 16 different serotypes were  identified, the most frequent being Salmonella Derby, found in 28 samples. Four  Salmonella strains were resistant to tetracycline, and two were resistant to  streptomycin. Based on the PCR detection of the virulence genes, in total, 45  carcasses were contaminated by three pathogroups of E. coli: STEC, EPEC, or EAEC.  The STEC and EPEC virulence genes were detected on six and 39 carcasses,  respectively. EAEC virulence genes were only detected in combination with those  of EPEC (on 11 carcasses) or STEC (on two carcasses). The STEC-positive carcasses  contained the genes stx(1), stx(2), eaeA, escV, and ent in different  combinations. None of the EPEC-positive carcasses contained the bfp gene,  indicating that only atypical EPEC was present. EAEC virulence genes detected  were aggR and/or pic. The high proportion of chicken carcasses contaminated by  Salmonella and diarrheagenic E. coli indicates a potential food safety risk for  consumers and highlights the necessity of public awareness of these pathogens.</t>
  </si>
  <si>
    <t>Place: United States PMID: 22551070</t>
  </si>
  <si>
    <t>Kagambèga, Assèta; Haukka, Kaisa; Siitonen, Anja; Traoré, Alfred S.; Barro, Nicolas</t>
  </si>
  <si>
    <t>Prevalence of Salmonella enterica and the hygienic indicator Escherichia coli in raw meat at markets in Ouagadougou, Burkina Faso.</t>
  </si>
  <si>
    <t>10.4315/0362-028X.JFP-11-124</t>
  </si>
  <si>
    <t>This study investigated the hygienic status and prevalence of Salmonella and Escherichia coli in retail meat sold at open markets in Ouagadougou, Burkina  Faso. A total of 150 samples of beef meat (n = 45), beef intestine (n = 45),  mutton (n = 30), and chicken (n = 30) were collected from four local markets for  investigation. The prevalence of Salmonella enterica subsp. enterica was 9.3%,  and six serotypes, all previously unreported in Burkina Faso, were identified:  Derby, Tilene, Hato, Bredeney, Agona, and Senftenberg. Most of the Salmonella  isolates were sensitive to the 12 antimicrobial drugs tested. The prevalence of  E. coli was 100% in all the meat types. An assessment of hygiene practices for  the production, transportation, display, and vending of the meat revealed  unhygienic conditions. Meat sellers had a low education level and poor knowledge  of foodborne pathogens and their transmission routes. The findings showed that  foodstuff handlers were in dire need of education about safe food handling  practices.</t>
  </si>
  <si>
    <t>Place: United States PMID: 21902926</t>
  </si>
  <si>
    <t>Jribi, Hela; Sellami, Hanen; Amor, Salha B.; Ducournau, Astrid; SifrÉ, Elodie; Benejat, Lucie; MÉgraud, Francis; Gdoura, Radhouane</t>
  </si>
  <si>
    <t>Occurrence and Antibiotic Resistance of Arcobacter Species Isolates from Poultry in Tunisia.</t>
  </si>
  <si>
    <t>10.4315/JFP-20-056</t>
  </si>
  <si>
    <t>ABSTRACT: Arcobacter is considered an emergent foodborne enteropathogen. Despite the high prevalence of this genus in poultry, the occurrence of Arcobacter spp.  contamination in Tunisia remains unclear. The objectives of this study were (i)  to isolate Arcobacter species (A. butzleri and A. cryaerophilus) by the culture  method from different species of raw poultry meat, (ii) to verify the isolates by  multiplex PCR (m-PCR) assay and matrix-assisted laser desorption ionization-time  of flight mass spectrometry (MALDI-TOF MS), and (iii) to determine the antibiotic  resistance profiles of the isolates. A total of 250 poultry product samples (149  chicken and 101 turkey) were collected from various supermarkets in Sfax. The  samples consisted of breasts, wings, legs, and neck skins. The overall isolation  frequency of Arcobacter spp. was 10.4%. Arcobacter spp. were found in 13.42% of  the chicken samples and in 5.49% of the turkey samples. All the acquired isolates  were subject to detailed confirmation with subsequent species classification  using m-PCR and MALDI-TOF MS. A. butzleri was found in 22 samples (84.61%) and A.  cryaerophilus in 4 samples (15.38%). Thus, m-PCR and MALDI-TOF MS were able to  detect A. butzleri significantly better than the conventional method (χ2 = 49.1  and P &lt; 0.001). Arcobacter was isolated from poultry in every season, at  contamination levels of 30.76, 23.07, 19.23, and 26.92% in summer, spring,  autumn, and winter, respectively. The disk diffusion method was used to determine  the susceptibility of Arcobacter isolates to six antimicrobial drugs. All A.  butzleri isolates (n = 24) were significantly resistant to erythromycin (P =  0.0015), ampicillin (P = 0.001), and ciprofloxacin (P = 0.05). All tested A.  cryaerophilus strains (n = 4) were susceptible to ampicillin, gentamicin, and  amoxicillin-clavulanic acid. Multidrug resistance was observed in 83% of the  Arcobacter spp. isolates. Our study detected Arcobacter spp. in Tunisian poultry;  because of their multidrug resistance, these species may constitute a public  health problem.</t>
  </si>
  <si>
    <t>Place: United States PMID: 32634222</t>
  </si>
  <si>
    <t>Jouini, Ahlem; Slama, Karim Ben; Klibi, Naouel; Sallem, Rym Ben; Estepa, Vanesa; Vinué, Laura; Sáenz, Yolanda; Ruiz-Larrea, Fernanda; Boudabous, Abdellatif; Torres, Carmen</t>
  </si>
  <si>
    <t>Lineages and virulence gene content among extended-spectrum β-lactamase-producing Escherichia coli strains of food origin in Tunisia.</t>
  </si>
  <si>
    <t>10.4315/0362-028X.JFP-12-251</t>
  </si>
  <si>
    <t>Nineteen extended-spectrum β-lactamase (ESBL)-positive Escherichia coli strains recovered from food samples in Tunisia were characterized by multilocus sequence  typing and phylogenetic typing, and the virulence gene and plasmid content were  also determined. These strains presented unrelated pulsed-field gel  electrophoresis patterns and contained genes coding for the following ESBLs (the  number of strains is in parentheses): CTX-M-1 (15), CTX-M-14 (2), CTX-M-8 (1),  and SHV-5 (1). Twelve different sequence types (STs) were identified among the 19  ESBL-positive strains, which included two new STs (ST2022 in 2  bla(CTX-M-14)-containing strains and ST1970 in 2 bla(CTX-M-1)-containing  strains). ST155 and ST602 were detected in four and three bla(CTX-M-1)-containing  strains, respectively, and ST405 was detected in one bla(CTX-M-8)-producing  strain. All ESBL-positive strains were ascribed to the phylogenetic groups A and  B1. Most of the bla(CTX-M-1)-containing strains harbored an IncI1 plasmid, except  for the four bla(CTX-M-1)-positive strains of beef origin and ST155, which  harbored an IncN plasmid. The two bla(CTX-M-14)-containing strains contained an  IncI1 plasmid. The virulence gene fimA was detected in all strains. Most strains  also carried the aer gene, and six strains carried the eae gene. All strains were  negative for the virulence genes sxt, papG-III, papC, hly, cnf1, and bfp. We  conclude that ESBL-producing E. coli strains of food origin in Tunisia show high  diversity and that plasmids harboring ESBL genes could be implicated in the  dissemination of this resistance phenotype.</t>
  </si>
  <si>
    <t>Place: United States PMID: 23433382</t>
  </si>
  <si>
    <t>Jouini, Ahlem; Ben Slama, Karim; Sáenz, Yolanda; Klibi, Naouel; Costa, Daniela; Vinué, Laura; Zarazaga, Myriam; Boudabous, Abdellatif; Torres, Carmen</t>
  </si>
  <si>
    <t>Detection of multiple-antimicrobial resistance and characterization of the implicated genes in Escherichia coli isolates from foods of animal origin in  Tunis.</t>
  </si>
  <si>
    <t>10.4315/0362-028x-72.5.1082</t>
  </si>
  <si>
    <t>Phenotypic and genotypic characterization of antimicrobial resistance was conducted for 98 Escherichia coli isolates recovered from 40 food samples of  animal origin (poultry, sheep, beef, fish, and others) obtained in supermarkets  and local butcheries in Tunis during 2004 and 2005. Susceptibility to 15  antimicrobial agents was tested by disk diffusion and agar dilution methods, the  mechanisms of resistance were evaluated using PCR and sequencing methods, and the  clonal relationship among isolates was evaluated using pulsed-field gel  electrophoresis. High resistance was detected to tetracycline, sulphonamides,  nalidixic acid, ampicillin, streptomycin, and trimethoprim-sulfamethoxazole (29  to 43% of isolates), but all isolates were susceptible to cefotaxime,  ceftazidime, cefoxitin, azthreonam, and amikacin. One-third of the isolates had  multiresistant phenotypes (resistance to at least five different families of  antimicrobial agents). Different variants of blaTEM, tet, sul, dfrA, aadA, and  aac(3) genes were detected in most of the strains resistant to ampicillin,  tetracycline, sulphonamide, trimethoprim, streptomycin, and gentamicin,  respectively. The presence of class 1 and class 2 integrons was studied in 15  sulphonamide-resistant unrelated E. coli strains, and 14 of these strains  harbored class 1 integrons with five different arrangements of gene cassettes,  and a class 2 integron with the dfrA 1 + sat + aadA 1 arrangement was found in  one strain. This study revealed the high diversity of antimicrobial resistance  genes, some of them included in integrons, in E. coli isolates of food origin.</t>
  </si>
  <si>
    <t>Place: United States PMID: 19517738</t>
  </si>
  <si>
    <t>Jouini, Ahlem; Vinué, Laura; Slama, Karim Ben; Sáenz, Yolanda; Klibi, Naouel; Hammami, Salah; Boudabous, Abdellatif; Torres, Carmen</t>
  </si>
  <si>
    <t>Characterization of CTX-M and SHV extended-spectrum beta-lactamases and associated resistance genes in Escherichia coli strains of food samples in  Tunisia.</t>
  </si>
  <si>
    <t>10.1093/jac/dkm316</t>
  </si>
  <si>
    <t>OBJECTIVES: To assess the occurrence of extended-spectrum beta-lactamases (ESBLs) in Escherichia coli isolates of faecal samples of animals (n = 40) and food  samples (n = 38) obtained in Tunisia in 2006, and to characterize the type of  ESBLs, their genetic environments and the associated resistance genes. METHODS:  Samples were inoculated in supplemented media (2 mg/L cefotaxime) for isolation  of broad-spectrum cephalosporin-resistant E. coli isolates (one isolate/sample).  ESBLs and their genetic environments as well as integrons and their gene cassette  composition were characterized by PCR and sequencing. RESULTS: ESBL-producing E.  coli isolates were detected in 10 of the 38 food samples analysed (26%) and in  none of the tested animal faecal samples. Genes found were as follows (number of  isolates): bla(CTX-M-1) (5), bla(CTX-M-1) + bla(TEM-1b) (1), bla(CTX-M-14) +  bla(TEM-1b) (2), bla(CTX-M-8) (1) and bla(SHV-5) (1). All ESBL-positive isolates  showed unrelated PFGE patterns. ISEcp1 and IS903 were detected surrounding  bla(CTX-M-14), and ISEcp1/IS26 and orf477 surrounding some of the bla(CTX-M-1)  genes. Four of the ESBL-positive strains harboured class 1 integrons including  different gene cassette combinations. CONCLUSIONS: ESBLs, mainly of the CTX-M  class, are detected in E. coli of food origin in Tunisia, being the first time  that this mechanism has been detected in food E. coli strains in Africa.</t>
  </si>
  <si>
    <t>Place: England PMID: 17855726</t>
  </si>
  <si>
    <t>Jonker, A.; Picard, J. A.</t>
  </si>
  <si>
    <t>Antimicrobial susceptibility in thermophilic Campylobacter species isolated from pigs and chickens in South Africa.</t>
  </si>
  <si>
    <t>10.4102/jsava.v81i4.153</t>
  </si>
  <si>
    <t>Campylobacter jejuni is one of the leading causes of sporadic food-borne bacterial disease in humans. In intensive poultry and pig rearing systems the use  of oral antibiotics is essential to maintain health. Consequently, there is a  high risk for the thermophilic Campylobacter jejuni and C. coli resident in the  intestinal tract of food animals to develop resistance to commonly used  antibiotics. Contamination of meat or eggs with pathogenic strains of resistant  Campylobacter could, therefore, result in a form of campylobacteriosis in humans  that is difficult to treat. The aim of this investigation was to determine the  antimicrobial susceptibility of thermophilic Campylobacter spp. isolated from  pigs and poultry by the broth microdilution minimum inhibitory concentration  (MIC) test. A total of 482 samples from the Western Cape and Gauteng provinces  was collected and analysed. Thirty-eight Campylobacter isolates were obtained.  Analysis of data revealed that C. jejuni strains mainly of poultry origin were  more resistant to the fluoroquinolones, macrolides and tetracyclines and the C.  coli strains were more resistant to the macrolides and lincosamides.  Multi-resistance was also detected in 4 Campylobacter strains from the Western  Cape. With the exception of tetracyclines, strains from high health Gauteng  broiler farms were susceptible to antibiotics used to treat Campylobacter  infections.</t>
  </si>
  <si>
    <t>Place: South Africa PMID: 21526738</t>
  </si>
  <si>
    <t>Jones, Maxine; Arnaud, Elodie; Gouws, Pieter; Hoffman, Louwrens C.</t>
  </si>
  <si>
    <t>Effects of the addition of vinegar, weight loss and packaging method on the physicochemical properties and microbiological profile of biltong.</t>
  </si>
  <si>
    <t>Meat science</t>
  </si>
  <si>
    <t>10.1016/j.meatsci.2019.06.003</t>
  </si>
  <si>
    <t>Biltong is an Ready to Eat (RTE) shelf stable salted/dried meat product stored under ambient conditions. The effect of vinegar addition during salting, weight  loss during drying and packaging (modified atmosphere and vacuum) on the  physicochemical and microbiological properties of beef biltong over a 3 months  storage at 25 °C was investigated. Biltong dried to ~50% weight loss had a  moisture content of ~50 g/100 g, salt content of 7.49 g/100 g and water activity  &gt;0.81 whilst biltong dried to 65% weight loss had a moisture content of  30 g/100 g, salt content of 7.14 g/100 g and water activity &lt;0.78. Packaging  method had no effect. Vinegar decreased the pH of biltong to 4.91, delayed the  growth of total viable counts and reduced the coliforms count but not the yeasts  and moulds. Escherichia coli was below the detection limit of 1 log cfu/g,  Salmonella spp. and Listeria monocytogenes were absent and Staphylococcus aureus  counts were &lt;1.3 log cfu/g.</t>
  </si>
  <si>
    <t>Place: England PMID: 31212237</t>
  </si>
  <si>
    <t>Jibril, Abdurrahman Hassan; Okeke, Iruka N.; Dalsgaard, Anders; Olsen, John Elmerdahl</t>
  </si>
  <si>
    <t>Prevalence and whole genome phylogenetic analysis reveal genetic relatedness between antibiotic resistance Salmonella in hatchlings and older chickens from  farms in Nigeria.</t>
  </si>
  <si>
    <t>10.1016/j.psj.2022.102427</t>
  </si>
  <si>
    <t>The presence of Salmonella in hatchlings is the single most important risk factor for the introduction of Salmonella into poultry farms, and resistant strains are  particularly worrisome, as they could affect treatment outcomes in humans  infected through consumption of contaminated poultry products. This study  estimated Salmonella prevalence, determined resistance profiles of strains  recovered from hatchlings in Nigeria, and determined genetic relatedness between  hatchling strains and strains from poultry farms. In this study, 300 fecal  samples were collected. Salmonella was isolated by culture and confirmed by PCR,  and isolates were tested for susceptibility to antimicrobials by the disk  diffusion method. Strains were pair-end sequenced, and genomes were used to  obtain serotypes and antibiotic resistance genes. Whole-genome based phylogenetic  analysis was used to determine genetic relatedness between these isolates and  strains from previously characterized older chicken within the same geographical  area. A prevalence of 10.7% was obtained belonging to 13 Salmonella serovars.  Resistance to kanamycin (30/32), ciprofloxacin (22/32), nalidixic acid (22/32),  and sulfonamides (22/32) were the most commonly observed phenotypic resistances.  Twenty-two (68.8%) isolates showed multidrug resistance. In silico predictions  identified 36 antimicrobial resistance genes. Four (12.5%) and 22 (68.8%) strains  showed point mutations in gyrA and parC. Commonly observed acquired resistance  genes included sul1, sul2, sul3, and tet(A) as well as a variety of  aminoglycoside-modifying genes. Eleven (34.4%) isolates were predicted to have  genes that confer resistance to fosfomycin (fosA7, fosB). A strain of S.  Stanleyville was predicted to have optrA, which confers resistance to  furazolidone. Strains of S. Kentucky, S. Muenster, and S. Menston obtained from  hatchlings showed close genetic relatedness by having less than 30 SNPs  difference to strains recovered from chickens at farms previously receiving  hatchlings from the same sources.</t>
  </si>
  <si>
    <t>Place: England PMID: 36584420  PMCID: PMC9827064</t>
  </si>
  <si>
    <t>Association between antimicrobial usage and resistance in Salmonella from poultry farms in Nigeria.</t>
  </si>
  <si>
    <t>10.1186/s12917-021-02938-2</t>
  </si>
  <si>
    <t>BACKGROUND: Antimicrobial resistance (AMR) is a global health threat affecting treatment outcome in animals and humans. A pre-requisite for development of AMR  reduction strategies is knowledge of antimicrobial use patterns, and how these  affect resistance development. The aim of this study was to determine  antimicrobial usage (AMU) and whether such usage was associated with AMR in  Salmonella from poultry farms in Northwest Nigeria. RESULTS: Fifteen (37%) of  antimicrobial products observed contained compounds that are of highest priority  and critically important for human medicine. Broilers chicken consumed higher  (28 ± 14 mg/kg active ingredients) amounts of antimicrobials compared to layers  (13 ± 8 mg/kg) per week (p = 0.0009). Surprisingly, chickens raised under  backyard system consumed higher amounts of antimicrobials (34 ± 7 mg/kg) than  poultry in other systems (p = 0.02). High levels of resistance to tetracycline  (58%), sulphonamides (65%), ciprofloxacin (46%) and gentamicin (42%) correlated  with high farm level usage of these antimicrobials, and there was a strong  correlation (r = 0.9) between farm usage and resistance of isolates to the same  antimicrobials (p = 0.03). CONCLUSION: High AMU, including use of highest  priority critically important antimicrobials was observed at poultry farms in  Northwest Nigeria. AMU correlated with high levels of resistance. Communication  of prudent use of antimicrobials to farmers and regulation to obtain reduction in  AMU should be a priority.</t>
  </si>
  <si>
    <t>Place: England PMID: 34215271  PMCID: PMC8254292</t>
  </si>
  <si>
    <t>Jambwa, P.; Nkadimeng, S. M.; Mudimba, T. N.; Matope, G.; McGaw, L. J.</t>
  </si>
  <si>
    <t>Antibacterial and anti-inflammatory activity of plant species used in traditional poultry ethnomedicine in Zimbabwe: A first step to developing alternatives to  antibiotic poultry feed additives.</t>
  </si>
  <si>
    <t>Journal of ethnopharmacology</t>
  </si>
  <si>
    <t>10.1016/j.jep.2022.115687</t>
  </si>
  <si>
    <t>ETHNOPHARMACOLOGICAL RELEVANCE: Global interest in phytogenic feed additives as alternatives to antibiotics in feed has been spurred by the banning of antibiotic  growth promoters by several countries. Suitable plant extracts for development of  phytogenic feed additives should have therapeutic value and should also be safe.  AIM OF STUDY: The aim of this study was to evaluate the antibacterial,  antioxidant and anti-lipoxygenase activities as well as cytotoxicity of selected  plant species used in poultry ethnomedicine in Zimbabwe. METHODS: Antibacterial  activity was determined against three ATCC strains (Staphylococcus aureus,  Escherichia coli, Salmonella Enteritidis) and two clinical strains isolated from  chickens (Escherichia coli and Salmonella Gallinarum) using a two-fold serial  microdilution assay. Qualitative antibacterial bioautography was also carried out  using the ATCC strains. Antioxidant activities of crude acetone and methanol  extracts were determined using free radical scavenging assays whilst  anti-lipoxygenase activity was evaluated using a ferrous oxidation-xylenol orange  (FOX) assay. Cytotoxicity was evaluated using a tetrazolium-based colorimetric  assay (MTT assay) on Vero monkey kidney cells. RESULTS: Erythrina abyssinica had  the best antibacterial activity against both ATCC strains and clinical strains  with minimum inhibitory concentration (MIC) values ranging from 0.02 to  0.156 mg/ml. Aloe greatheadii, Adenia gummifera (leaves), Senna singueana and  Aloe chabaudii had moderate activity against the poultry pathogens. Bioautography  showed that all ten plant species have antibacterial activity against the tested  microorganisms with E. abyssinica and S. singueana having prominent bands of  inhibition against both Gram-negative and Gram-positive bacteria. The acetone  extract of S. singueana and the methanol extract of Euphorbia matabelensis had  the most powerful antioxidant activities with mean IC(50) values of 1.43 μg/ml  and 1.31 μg/ml respectively in the ABTS assay which were comparable with those of  the positive controls (ascorbic acid and trolox). Bobgunnia madagascariensis, A.  chabaudii, E. abyssinica and Tridactyle bicaudata extracts had reasonable  antioxidant activity. The S. singueana extract had the most potent  anti-lipoxygenase activity with a mean IC(50) value of 1.72 μg/ml. The  cytotoxicity results showed that only the acetone extracts of A. greatheadii and  S. singueana were relatively safe at concentrations that were active against the  tested microorganisms (selective index &gt;1). Regarding anti-lipoxygenase activity,  extracts of B. madagascariensis, S. singueana, T. bicaudata and E. matabelensis  were more active than toxic (selective index &gt;5) indicating anti-inflammatory  potential. CONCLUSIONS: This study showed that S. singueana had a cocktail of  therapeutic activity and supports further investigation of this plant species for  development of phytogenic poultry feed additives. Other plant species with  noteworthy biological activities include B. madagascariensis, E. abyssinica, A.  greatheadii, T. bicaudata and E. matabelensis.</t>
  </si>
  <si>
    <t>Place: Ireland PMID: 36084819</t>
  </si>
  <si>
    <t>Jaja, Ishmael Festus; Jaja, Chinwe-Juliana Iwu; Chigor, Nnamdi Vincent; Anyanwu, Madubuike Umunna; Maduabuchi, Ezealisiji Kenneth; Oguttu, James Wabwire; Green, Ezekiel</t>
  </si>
  <si>
    <t>Antimicrobial Resistance Phenotype of Staphylococcus aureus and Escherichia coli Isolates Obtained from Meat in the Formal and Informal Sectors in South Africa.</t>
  </si>
  <si>
    <t>10.1155/2020/3979482</t>
  </si>
  <si>
    <t>BACKGROUND: Foodborne diseases (FBD) caused by resistant pathogens are a global public health problem. One main driver of the increasing FBD incidence is the  transfer of pathogenic organisms from animal guts to carcasses during processing  and subsequent transfer from meat products to consumers. METHODS: In this study,  meat samples from abattoirs in the formal meat sector (FMS) (n = 140) and  slaughter points in the informal meat sector (IMS) (n = 104) were collected for  microbial detection and phenotypic AMR determination using polymerase chain  reaction. RESULTS: The antibiogram of Staphylococcus aureus isolates revealed  that resistance to clindamycin (74.3%) and ampicillin (59.5%) was highest in the  FMS, while resistance to penicillin (83.8%) and tetracycline (82.1%) was highest  in the IMS. Escherichia coli isolates show significant resistance to  chloramphenicol (90.7%) and tetracycline (82.3%) in the FMS. Likewise, resistance  to tetracycline (92.3%) and sulfamethoxazole/trimethoprim (87.5%) was highest in  the IMS. The multiple antibiotic resistance index (MARI) for S. aureus and E.  coli ranged from 0.3 to 0.8 and 0.2 to 0.5, respectively. CONCLUSION: This study  suggests high-level contamination of meat with resistant pathogens and highlights  the public health consequences associated with consuming such unhygienic  products.</t>
  </si>
  <si>
    <t>Place: United States PMID: 33015163  PMCID: PMC7525293</t>
  </si>
  <si>
    <t>Jaja, Ishmael Festus; Oguttu, James; Jaja, Chinwe-Juliana Iwu; Green, Ezekiel</t>
  </si>
  <si>
    <t>Prevalence and distribution of antimicrobial resistance determinants of Escherichia coli isolates obtained from meat in South Africa.</t>
  </si>
  <si>
    <t>10.1371/journal.pone.0216914</t>
  </si>
  <si>
    <t>OBJECTIVE: This study aimed to characterise antibiotics resistance of Escherichia coli isolates from the formal meat sector (FMS) and informal meat sectors (INMS).  METHOD: A total of 162 and 102 E. coli isolates from the FMS, and INMS  respectively were isolated by standard culture-based, and biochemical reactions.  The isolates were further confirmed by polymerase chain reaction (PCR). The disc  diffusion method was used to screen for antimicrobial susceptibility against 19  different antibiotics. The presence of class 1-2 integrons in each E. coli  isolates was assessed using 3'-CS and 5'-CS regions specific primers. RESULT:  Among the 19 antimicrobials, resistance to tetracyclines, aminoglycosides,  cephalosporins, and nitrofurans were found to be more frequent than carbapenems  and chloramphenicol. The number of multi-drug resistance ranged from three to ten  antimicrobials. The resistant determinants with the highest prevalence in the FMS  and INMS were; [aminoglycosides: aadA (40.6%; 31.9%), and strA (6.5%; 9.4%)],  [β-lactams: ampC (20%; 45%),], [Chloramphenicol: catI (1.7%; 1.7%), and  [tetracyclines: tetB (11.5%; 24%),], and [sulfonamides: sul1 (22.2%; 26.7%),].  CONCLUSION: Higher phenotypic resistance to cephalosporins and carbapenems were  found in the FMS than in INMS. The multiple antibiotic resistance (MAR) indexes  for FMS and INMS ranged from 0.2-0.5. The results reveal a high prevalence of  multidrug-resistant E. coli isolates and resistance determinants, suggesting that  consumers and handlers of such meat are at risk of contracting  antibiotic-resistant E. coli-related foodborne disease.</t>
  </si>
  <si>
    <t>Place: United States PMID: 32453796  PMCID: PMC7250413</t>
  </si>
  <si>
    <t>Jacquet, J.; Coiffier, O.</t>
  </si>
  <si>
    <t>[Varieties of enterobacteria, especially colibacilli, and their geographic distribution].</t>
  </si>
  <si>
    <t>Comptes rendus hebdomadaires des seances de l'Academie des sciences. Serie D: Sciences naturelles</t>
  </si>
  <si>
    <t>Place: France PMID: 4217223</t>
  </si>
  <si>
    <t>Iwu, Chinwe Juliana; Iweriebor, Benson Chuks; Obi, Larry Chikwelu; Basson, Albertus Kotze; Okoh, Anthony Ifeanyi</t>
  </si>
  <si>
    <t>Multidrug-Resistant Salmonella Isolates from Swine in the Eastern Cape Province, South Africa.</t>
  </si>
  <si>
    <t>10.4315/0362-028X.JFP-15-224</t>
  </si>
  <si>
    <t>The exposure of farm animals to antimicrobials for treatment, prophylaxis, or growth promotion can select for resistant bacteria that can be transmitted to  humans, and Salmonella as an important zoonotic pathogen can act as a potential  reservoir of antimicrobial resistance determinants. We assessed the antibiogram  profiles of Salmonella species isolated from pig herds in two commercial farms in  South Africa. Two hundred fifty-eight presumptive Salmonella isolates were  recovered from the fecal samples of 500 adult pigs. Specific primers targeting  Salmonella serogroups A, B, C1, C2, and D were used to determine the prevalence  of different serogroups. Only serogroup A (n = 48) was detected, while others  were not. Antimicrobial susceptibility of the confirmed Salmonella serogroup A  isolates was performed by using the disk diffusion method against a panel of 18  antibiotics. All the 48 isolates were resistant to tetracycline and  oxytetracycline, while 75% were resistant to ampicillin,  sulphamethoxazole-trimethoprim, nalidixic acid, and streptomycin. All the  isolates exhibited multidrug resistance, with the predominant phenotype being  against 11 antibiotics, and multiple antibiotic resistance index ranged between  0.3 and 0.6. The incidence of genes encoding resistance against ampicillin  (ampC), tetracycline (tetA), and streptomycin (strA) were 54, 61, and 44%,  respectively. We conclude that healthy pigs are potential reservoirs of  multidrug-resistant Salmonella that could be transmitted to humans through the  food chain and, hence, a significant public health threat.</t>
  </si>
  <si>
    <t>Place: United States PMID: 27357044</t>
  </si>
  <si>
    <t>Iweriebor, Benson C.; Iwu, Chinwe J.; Obi, Larry C.; Nwodo, Uchechukwu U.; Okoh, Anthony I.</t>
  </si>
  <si>
    <t>Multiple antibiotic resistances among Shiga toxin producing Escherichia coli O157 in feces of dairy cattle farms in Eastern Cape of South Africa.</t>
  </si>
  <si>
    <t>10.1186/s12866-015-0553-y</t>
  </si>
  <si>
    <t>BACKGROUND: Shiga toxin-producing Escherichia coli (STEC) O157:H7 is a well-recognized cause of bloody diarrhea and hemolytic-uremic syndrome (HUS). The  ability of STEC strains to cause human disease is due to the production of Shiga  toxins. The objectives of this study were to determinate the prevalence,  serotypes, antibiotic susceptibility patterns and the genetic capability for  Shiga toxin production in Escherichia coli (STEC) strains isolated from dairy  cattle farms in two rural communities in the Eastern Cape Province of South  Africa. METHODS: Fecal samples were collected between March and May 2014, from  individual cattle (n=400) in two commercial dairy farms having 800 and 120 cattle  each. Three hundred presumptive isolates obtained were subjected to polymerase  chain reactions (PCR) for identification of O157 serogroup and Shiga toxin  producing genes (stx1, stx2) on genomic DNA extracted by boiling method.  Susceptibility of the isolates to 17 antibiotics was carried out in vitro by the  standardized agar disc-diffusion method. RESULTS: Based on direct PCR detection,  95 (31.7%) isolates were identified as O157 serogroup. The genetic repertoire for  Shiga toxin production was present in 84 (88.42%) isolates distributed as stx1  (37), stx2 (38) and stx1/2 (9) respectively while 11 of the isolates did not  harbor Shiga toxin producing genes. Multiple antibiotic resistances were observed  among the isolates and genetic profiling of resistance genes identified bla ampC  90%, blaCMY 70%, blaCTX-M 65%, blaTEM 27% and tetA 70% and strA 80% genes among  the antimicrobial resistance determinants examined. CONCLUSION: We conclude that  dairy cattle farms in the Eastern Cape Province are potential reservoirs of  antibiotic resistance determinants in the province.</t>
  </si>
  <si>
    <t>Place: England PMID: 26475706  PMCID: PMC4609099</t>
  </si>
  <si>
    <t>Islam, Md Sirazul; Hasib, Farazi Muhammad Yasir; Nath, Chandan; Ara, Jahan; Logno, Tahia Ahmed; Uddin, Md Helal; Khalil, Md Ibrahim; Dutta, Pronesh; Das, Tridip; Chowdhury, Sharmin</t>
  </si>
  <si>
    <t>Molecular detection and risk factors associated with multidrug-resistant Campylobacter jejuni from broiler cloacal and meat samples in Bangladesh.</t>
  </si>
  <si>
    <t>10.1111/zph.12975</t>
  </si>
  <si>
    <t>The gastrointestinal tract of poultry is a potential source of Campylobacter jejuni. Here, the prevalence, risk factors, antimicrobial susceptibility profile  and genetic relationship of C. jejuni were studied in broilers from farms and  meat from live bird markets (LBMs) and super shops (SS). Pooled cloacal samples  were obtained from farms in six districts of Bangladesh between June 2019 and  March 2020. Pooled meat samples were obtained from LBMs and SS in the Chattogram  district. Microbial culture, polymerase chain reaction (PCR), antimicrobial  susceptibility tests were used to detect multidrug-resistant C. jejuni. A  positive PCR amplicon was validated by mapA partial gene sequencing and  subsequent phylogenetic analysis. In total, 12.5% (95% CI: 8.5-17.7%) of farms  (N = 216) and 27.1% (95% CI: 15.28-41.85%) of LBMs and SS (N = 48) tested  positive for C. jejuni. Moreover, 98% of the isolates were multidrug-resistant,  with 86% resistant to five or more antimicrobial groups. Multivariable logistic  regression analysis showed a downtime of &lt;14 days, no separate footwear for shed  access, and more than one person entering the sheds were significantly associated  with C. jejuni colonization. Phylogenetic analysis revealed a strong relationship  between C. jejuni strains obtained in Bangladesh and strains isolated in India,  South Africa and Grenada from humans, pigs and bats. This study revealed  significant contamination of broiler meat with Campylobacter spp. and C. jejuni.  Potential sources of contamination and anthropogenic factors associated with the  alarming prevalence of C. jejuni identified in this study would aid in reducing  the growing risks of broiler-associated pathogens.</t>
  </si>
  <si>
    <t>Place: Germany PMID: 35619326</t>
  </si>
  <si>
    <t>Iramiot, Jacob Stanley; Kajumbula, Henry; Bazira, Joel; de Villiers, Etienne P.; Asiimwe, Benon B.</t>
  </si>
  <si>
    <t>Whole genome sequences of multi-drug resistant Escherichia coli isolated in a Pastoralist Community of Western Uganda: Phylogenomic changes, virulence and  resistant genes.</t>
  </si>
  <si>
    <t>10.1371/journal.pone.0231852</t>
  </si>
  <si>
    <t>BACKGROUND: The crisis of antimicrobial resistance is already here with us, affecting both humans and animals alike and very soon, small cuts and surgeries  will become life threatening. This study aimed at determine the whole genome  sequences of multi-drug resistant Escherichia coli isolated in a Pastoralist  Community of Western Uganda: phylogenomic changes, virulence and resistant genes.  METHODS: This was a laboratory based cross sectional study. Bacterial isolates  analyzed in this study were 42 multidrug resistant E. coli isolated from stool  samples from both humans (n = 30) and cattle (n = 12) in pastoralist communities  collected between January 2018-March 2019. Most of the isolates (41/42) were  resistant to three or more antibiotics (multi-drug resistant) and 21/42 isolates  were ESBL producers; 13/30 from human and 8/12 from cattle. Whole Genome  Sequencing (WGS) was carried out at the facilities of Kenya Medical Research  Institute-Wellcome trust, Kilifi, to determine the phylogenomic changes,  virulence and resistant genes. RESULTS: At household level, the genomes from both  human and animals clustered away from one another except for one instance where  two human isolates from the same household clustered together. However, 67% of  the E. coli isolated from cattle were closely related to those found in humans.  The E. coli isolates were assigned to eight different phylogroups: A, B1, B2,  Cladel, D, E, F and G, with a majority being assigned to phylogroup A; while most  of the animal isolates were assigned to phylogroup B1. The carriage of multiple  AMR genes was higher from the E. coli population from humans than those from  cattle. Among these were Beta-lactamase; blaOXA-1: Class D beta-lactamases;  blaTEM-1, blaTEM-235: Beta-lactamase; catA1: chloramphenicol acetyl transferase;  cmlA1: chloramphenicol efflux transporter; dfrA1, dfrA12, dfrA14, dfrA15, dfrA17,  dfrA5, dfrA7, dfrA8: macrolide phosphotransferase; oqxB11: RND efflux pump  conferring resistance to fluoroquinolone; qacL, qacEdelta1: quinolone efflux  pump; qnrS1: quinolone resistance gene; sul1, sul2, sul3: sulfonamide resistant;  tet(A), tet(B): tetracycline efflux pump. A high variation of virulence genes was  registered among the E. coli genomes from humans than those of cattle origin.  CONCLUSION: From the analysis of the core genome and phenotypic resistance, this  study has demonstrated that the E. coli of human origin and those of cattle  origin may have a common ancestry. Limited sharing of virulence genes presents a  challenge to the notion that AMR in humans is as a result of antibiotic use in  the farm and distorts the picture of the directionality of transmission of AMR at  a human-animal interface and presents a task of exploring alternative routes of  transmission of AMR.</t>
  </si>
  <si>
    <t>Place: United States PMID: 32469885  PMCID: PMC7259651</t>
  </si>
  <si>
    <t>Inwezerua, Christiana; Mendonça, Nuno; Calhau, Vera; Domingues, Sara; Adeleke, Olufemi Ezekiel; Da Silva, Gabriela Jorge</t>
  </si>
  <si>
    <t>Occurrence of extended-spectrum beta-lactamases in human and bovine isolates of Escherichia coli from Oyo state, Nigeria.</t>
  </si>
  <si>
    <t>10.3855/jidc.3430</t>
  </si>
  <si>
    <t>INTRODUCTION: The main objective of the study was the molecular characterization of extended spectrum β-lactamases (ESBL) in Escherichia coli isolates collected  from human and bovine samples in Oyo state, Nigeria. METHODOLOGY: Between August  2010-2011, 114 E. coli isolates were collected from hospitals (n = 57) and bovine  (n = 57). PCR and sequencing were used for identification of ESBLs, upstream  sequences, plasmid-mediated quinolone resistance (PMQR) genes and class 1  integrons. Plasmid incompatibility groups were identified among ESBL-positive  isolates by PCR. Genetic relatdness was assessed by rep-PCR and MLST. Transfer of  ESBL determinants to the recipient strain E. coli J53 was performed by broth  mating assays. RESULTS: CTX-M15 was the unique ESBL found in eight human  isolates. Six CTX-M-15 producers also carry the aac(6')-lb-cr gene and/or qnrB  gene, and class 1 integrons. FIA, FIB, H11, H12, F, Y and K were the plasmid  replicon types found. CTX-M-15 and PMQR determinants were transferred by  conjugation in two E. coli assigned by MLST to ST131 and ST2695, a new allele.  CONCLUSIONS: The study highlights the dissemination hability of CTX-M-15  associated with PMQR, and the presence of class 1 integrons, able to capture  additional genes, justifying the urgent need of antimicrobial resistance  surveillance in Nigeria.</t>
  </si>
  <si>
    <t>Place: Italy PMID: 24916877</t>
  </si>
  <si>
    <t>Ikwap, K.; Gertzell, E.; Hansson, I.; Dahlin, L.; Selling, K.; Magnusson, U.; Dione, M.; Jacobson, M.</t>
  </si>
  <si>
    <t>The presence of antibiotic-resistant Staphylococcus spp. and Escherichia coli in smallholder pig farms in Uganda.</t>
  </si>
  <si>
    <t>10.1186/s12917-020-02727-3</t>
  </si>
  <si>
    <t>BACKGROUND: The development of antimicrobial resistance is of global concern, and is commonly monitored by the analysis of certain bacteria. The aim of the present  study was to study the antibiotic susceptibility in isolates of Staphylococcus  spp. and Escherichia (E.) coli obtained from healthy pigs originating from  nineteen herds enrolled in a study on herd health management in Lira district,  northern Uganda. Skin and nasal swabs were analyzed for the presence of  Staphylococcus spp., and selectively cultivated to investigate the presence of  methicillin-resistant Staphylococcus (S.) aureus (MRSA), and rectal swabs were  analyzed for the presence of E. coli. Antibiotic susceptibility was tested by  broth micro-dilution. Information on the antibiotic usage and treatment regimens  during the previous year was gathered using structured interviews and  longitudinal data. RESULTS: In Staphylococcus spp., resistance to penicillin  (10/19 isolates; 53%), fusidic acid (42%) and tetracycline (37%) were most  commonly found. In E. coli, resistance to sulfamethoxazole (46/52 isolates; 88%),  tetracycline (54%) and trimethoprim (17%) was most frequent.  Methicillin-resistant S. aureus was found in one sample (1/50; 2%). Multi-drug  resistant isolates of Staphylococcus spp. and E. coli were found in 54 and 47% of  the herds, respectively. At the herd level, no associations could be made between  antibiotic resistance and herd size or treatment regimens for either of the  bacteria. CONCLUSION: In conclusion, resistance to important antibiotics  frequently used in animals in Uganda was common, and the presence of MRSA was  demonstrated, in Ugandan pig herds.</t>
  </si>
  <si>
    <t>Place: England PMID: 33461527  PMCID: PMC7814613</t>
  </si>
  <si>
    <t>Ikwap, Kokas; Erume, Joseph; Owiny, David Okello; Nasinyama, George William; Melin, Lennart; Bengtsson, Björn; Lundeheim, Nils; Fellström, Claes; Jacobson, Magdalena</t>
  </si>
  <si>
    <t>Salmonella species in piglets and weaners from Uganda: prevalence, antimicrobial resistance and herd-level risk factors.</t>
  </si>
  <si>
    <t>10.1016/j.prevetmed.2014.03.009</t>
  </si>
  <si>
    <t>Non-typhoidal salmonellosis is of concern in humans in sub-Saharan Africa, and this is partly due to the high number of immunocompromised persons. Pork and pork  products could be among the sources of these non-typhi Salmonella spp. The aim of  this study was to identify Salmonella spp. in piglets and weaners in northern and  eastern Uganda, characterize their antimicrobial resistance patterns and  determine herd-level risk factors. Fecal samples were collected from 465 piglets  and weaners from 93 herds (49 and 44 from northern and eastern Uganda,  respectively). In addition, information about the herd management and potential  risk factors were collected. The fecal samples were cultured for the  identification of Salmonella spp. The Salmonella spp. confirmed by serotyping  were further characterized by determination of minimum inhibitory concentration  (MIC) to 12 antimicrobials by broth microdilution. At individual level, the total  prevalence of Salmonella spp. was 12% (12.2% in northern and 11.9% in eastern  Uganda). At herd level, the total prevalence was 39% (43% in northern and 34% in  eastern Uganda). From 56 samples with Salmonella spp., 20 serovars were  identified including two serovars identified only by their antigenic formulae.  The predominant serovars were S. Zanzibar, S. Heidelberg, S. Infantis, S.  Typhimurium, S. Stanleyville, S. Aberdeen and S. Kampala. In total, 57% of the 53  Salmonella spp. analyzed, originating from 27% of the herds, were resistant to at  least one antimicrobial agent. The majority of drug-resistant isolates (60%) were  from northern Uganda. Eight multidrug-resistant (MDR) isolates were from northern  Uganda and three MDR isolates were from eastern Uganda. Increased prevalence of  Salmonella spp. was associated with feeding the young and adults separately as  compared to feeding the young and adults together (p=0.043, OR=4.3; 95% CI 1.1,  17.38). Protective factors were "intensive" method of keeping the pigs versus  "tethering and roaming" (p=0.016, OR=0.11; 95% CI 0.02, 0.64), "intensive" method  versus "semi-intensive" method (p=0.048, OR=0.12; 95% CI 0.01, 0.96) and cleaning  feeders after every two days versus daily (p=0.017, OR=0.18; 95% CI 0.05, 0.72).  This study has revealed a high prevalence of infection of piglets and weaners  with diverse non-typhi Salmonella serovars and highlights the potential role of  pork and pork products as sources of these organisms for humans. In addition,  this study has identified protective factors that could be promoted to control  Salmonella spp. and in antimicrobial resistance reduction programs in rural pigs  from Uganda.</t>
  </si>
  <si>
    <t>Place: Netherlands PMID: 24694586</t>
  </si>
  <si>
    <t>Igwaran, Aboi; Okoh, Anthony Ifeanyi</t>
  </si>
  <si>
    <t>Occurrence, Virulence and Antimicrobial Resistance-Associated Markers in Campylobacter Species Isolated from Retail Fresh Milk and Water Samples in Two  District Municipalities in the Eastern Cape Province, South Africa.</t>
  </si>
  <si>
    <t>10.3390/antibiotics9070426</t>
  </si>
  <si>
    <t>Campylobacter species are among the major bacteria implicated in human gastrointestinal infections and are majorly found in faeces of domestic animals,  sewage discharges and agricultural runoff. These pathogens have been implicated  in diseases outbreaks through consumption of contaminated milk and water in some  parts of the globe and reports on this is very scanty in the Eastern Cape  Province. Hence, this study evaluated the occurrence as well as virulence and  antimicrobial-associated makers of Campylobacter species recovered from milk and  water samples. A total of 56 water samples and 72 raw milk samples were collected  and the samples were processed for enrichment in Bolton broth and incubated for  48 h in 10% CO(2) at 42 °C under microaerobic condition. Thereafter, the enriched  cultures were further processed and purified. After which, presumptive  Campylobacter colonies were isolated and later confirmed by PCR using specific  primers for the detection of the genus Campylobacter, target species and  virulence associated genes. Antimicrobial resistance profiles of the isolates  were determined by disk diffusion method against a panel of 12 antibiotics and  relevant genotypic resistance genes were assessed by PCR assay. A total of 438  presumptive Campylobacter isolates were obtained; from which, 162 were identified  as belonging to the genus Campylobacter of which 36.92% were obtained from water  samples and 37.11% from milk samples. The 162 confirmed isolates were further  delineated into four species, of which, 7.41%, 27.16% and 8.64% were identified  as C. fetus, C. jejuni and C. coli respectively. Among the virulence genes  screened for, the iam (32.88%) was most prevalent, followed by flgR (26.87%) gene  and cdtB and cadF (5.71% each) genes. Of the 12 antibiotics tested, the highest  phenotypic resistance displayed by Campylobacter isolates was against clindamycin  (95.68%), while the lowest was observed against imipenem (21.47%). Other high  phenotypic resistance displayed by the isolates were against erythromycin  (95.06%), followed by ceftriaxone (93.21%), doxycycline (87.65%), azithromycin  and ampicillin (87.04% each), tetracycline (83.33%), chloramphenicol (78.27%),  ciprofloxacin (77.78%), levofloxacin (59.88%) and gentamicin (56.17%). Relevant  resistance genes were assessed in the isolates that showed high phenotypic  resistance, and the highest resistance gene harbored by the isolates was catII  (95%) gene while VIM, KPC, Ges, bla-(OXA)-48-like, tetC, tetD, tetK, IMI and catI  genes were not detected. The occurrence of this pathogen and the detection of  virulence and antimicrobial resistance-associated genes in Campylobacter isolates  recovered from milk/water samples position them a risk to human health.</t>
  </si>
  <si>
    <t>Place: Switzerland PMID: 32708075  PMCID: PMC7400711</t>
  </si>
  <si>
    <t>Igbinosa, Isoken H.; Amolo, Chukwunonso N.; Beshiru, Abeni; Akinnibosun, Olajide; Ogofure, Abraham G.; El-Ashker, Maged; Gwida, Mayada; Okoh, Anthony I.; Igbinosa, Etinosa O.</t>
  </si>
  <si>
    <t>Identification and characterization of MDR virulent Salmonella spp isolated from smallholder poultry production environment in Edo and Delta States, Nigeria.</t>
  </si>
  <si>
    <t>10.1371/journal.pone.0281329</t>
  </si>
  <si>
    <t>Salmonella is responsible for some foodborne disease cases worldwide. It is mainly transmitted to humans through foods of animal origin through the  consumption of poultry products. The increased international trade and the ease  of transboundary movement could propel outbreaks of local origin to translate  into severe global threats. The present study aimed to characterize Salmonella  serovars isolated from poultry farms in Edo and Delta States, Nigeria. A total of  150 samples (faecal, water and feed) were collected from ten poultry farms  between January and August 2020 and analyzed for Salmonella characterization  using standard bacteriological and molecular methods. Salmonella serovars  identified include: Salmonella Enteritidis [n = 17 (39.5%)], Salmonella  Typhimurium [n = 13 (30.2%)] and other Salmonella serovars [n = 13 (30.2%)]. All  Salmonella serovars were cefotaxime and ampicillin resistant. The presence of the  invA gene ranged from 9(69.2%) to 15(88.2%). The spvC gene ranged from 2(14.4%)  to 10(58.8%). All Salmonella serovars had sdiA gene. The Salmonella isolates  produced some extracellular virulence factors (such as protease, lipase,  β-hemolytic activity, and gelatinase), while 13(30.2%) of the overall isolates  formed strong biofilms. In conclusion, the detection of multiple  antibiotic-resistant Salmonella serovars in faecal sources, which also exhibited  virulence determinants, constituted a public health risk as these faecal samples  have the potential as manure in the growing of crops. These pathogens can be  transmitted to humans nearby and through poultry products, resulting in  difficult-to-treat infections and economic loss.</t>
  </si>
  <si>
    <t>Place: United States PMID: 36735693  PMCID: PMC9897568</t>
  </si>
  <si>
    <t>Igbinosa, Isoken H.; Beshiru, Abeni; Ikediashi, Shirley C.; Igbinosa, Etinosa O.</t>
  </si>
  <si>
    <t>Identification and Characterization of Salmonella Serovars Isolated from Pig Farms in Benin City, Edo State, Nigeria: One Health Perspective.</t>
  </si>
  <si>
    <t>10.1089/mdr.2019.0357</t>
  </si>
  <si>
    <t>The present study was carried out to characterize Salmonella serovars from commercial pig farms in Benin City, Nigeria. A total of 81 samples were collected  from the Agricultural Development Program farms between January and June 2017.  Standard culture-based and polymerase chain reaction procedures were adopted in  the isolation and identification of Salmonella serovars. Antibiotic  susceptibility profiles of the isolates were conducted using the Kirby-Bauer disc  diffusion method with prominent resistance determinants screened for using  specific primer sets. The 84 identified Salmonella serovars include 15 Salmonella  ser. Enteritidis, 11 Salmonella ser. Typhimurium, and 58 other Salmonella  serovars. Phenotypic virulence factors include: hemolytic activity (51.7-100%),  lipase activity (48.3-81.8%), protease activity (60.3-100%), gelatinase  production (50-90.9%), DNA degrading activity (55.2-90.9%), and S-layer formation  (63.8-100%). The biofilm formation profiles include nonbiofilm producers  (0-12.1%), weak biofilm producers (0-20%), moderate biofilm producers  (24.1-27.3%), and strong biofilm producers (48.3-72.7%). Salmonella serovars in  this study harbored resistant determinants, such as tetA, tetC, ampC, sul1, sul2,  sul3, floR, ermA, and ermC. The occurrence of resistance phenotype and  determinants in pathogenic Salmonella serovars from pig farms is a significant  public health concern, which could result in the dissemination of resistant  elements within the environment.</t>
  </si>
  <si>
    <t>Place: United States PMID: 32589500</t>
  </si>
  <si>
    <t>Igbinosa, Isoken Henrietta</t>
  </si>
  <si>
    <t>Prevalence and detection of antibiotic-resistant determinant in Salmonella isolated from food-producing animals.</t>
  </si>
  <si>
    <t>10.1007/s11250-014-0680-8</t>
  </si>
  <si>
    <t>Salmonella spp. infections are considered as the most common food-borne disease globally. The contamination of food products with Salmonella has given rise to  severe health and economic challenges. This study assessed the prevalence of  Salmonella in the faeces of cows and goats in the Eastern Cape province of South  Africa, their antibiotic resistance patterns as well as antibiotic-resistant gene  determinant. Antibiotic disc was used for antibiogram profiles while polymerase  chain reaction was employed for the detection of antibiotic-resistant genes. A  total of 150 Salmonella were isolated from the faecal samples. Eighty two (55%)  isolates were recovered from cow faeces while 68 (45%) were isolated from goat  faeces. All Salmonella isolates were sensitive to ciprofloxacin (100%) while 95%  were sensitive to ofloxacin. Also, a high sensitivity of 93 and 89% was observed  against nalidixic acid and ofloxacin, respectively. Salmonella isolates  demonstrated moderate sensitivity against cephalothin (70%), chloramphenicol  (75%) and minocycline (68%) while 49% were resistant to tetracycline and  erythromycin. The prevalence of the antibiotic-resistant genes in Salmonella  isolates were detected as follows: integron conserved segment 28% (42/150), bla  TEM gene 19.3% (29/150), blapse₁ 7.3% (11/150) and blaampC 4.7% (7/150). The  results obtained in the study imply that cow and goat faeces could be potential  reservoirs of Salmonella and could possibly cause infections as a result of  contamination of food products. There is a need for a surveillance system to  track resistance patterns of Salmonella circulating in South Africa.</t>
  </si>
  <si>
    <t>Place: United States PMID: 25348646</t>
  </si>
  <si>
    <t>Hussein, Ashraf H. M.; Ghanem, Ibrahim A. I.; Eid, Amal A. M.; Ali, Mohamed A.; Sherwood, Julie S.; Li, Ganwu; Nolan, Lisa K.; Logue, Catherine M.</t>
  </si>
  <si>
    <t>Molecular and phenotypic characterization of Escherichia coli isolated from broiler chicken flocks in Egypt.</t>
  </si>
  <si>
    <t>10.1637/10503-012513-Reg.1</t>
  </si>
  <si>
    <t>Avian pathogenic Escherichia coli (APEC) infection is responsible for great economic losses to the poultry industry worldwide and there is increasing  evidence of its zoonotic importance. In this study, 219 E. coli isolates from 84  poultry flocks in Egypt, including 153 APEC, 30 avian fecal E. coli (AFEC), and  36 environmental E. coli, were subjected to phylogenetic grouping and virulence  genotyping. Additionally, 50 of these isolates (30 APEC from colisepticemia and  20 AFEC) were subjected to a more-extensive characterization which included  serogrouping, antimicrobial susceptibility analysis, screening for seven  intestinal E. coli virulence genes (stx1, stx2, eae, espP, KatP, hlyA, and  fliCh7), multilocus sequence typing (MLST), pulsed-field gel electrophoresis  (PFGE), and in vivo virulence testing. More than 90% of the total APEC examined  possessed iroN, ompT, hlyF, iss, and iutA, indicating that Egyptian APECs, like  their counterparts from the United States, harbor plasmid pathogenicity islands  (PAIs). The majority of APEC and AFEC were of phylogenetic groups A, B1, and D.  For the 50-isolate subgroup, more than 70% of APEC and 80% ofAFEC were multidrug  resistant. Among the subgroup of APEC, MLST analysis identified 11 sequence types  (ST) while seven STs were found among AFEC. Based on PFGE, the genetic  relatedness of APEC and AFEC ranged from 50%-100% and clustered into four primary  groups at 50% similarity. Two of the eight APEC strains tested in chickens were  able to induce 25% mortality in 1-day-old chicks. APECs were distinguished from  AFECs and environmental E. coli by their content of plasmid PAI genes, whereas  APEC isolated from colisepticemia and AFEC were not distinguishable based on  their antimicrobial resistance patterns, as both groups were multidrug resistant.  Avian E. coli strains from broiler flocks in Egypt show similar sequence types to  E. coli associated with human infection.</t>
  </si>
  <si>
    <t>Place: United States PMID: 24283125</t>
  </si>
  <si>
    <t>Huber, W. G.; Korica, D.; Neal, T. P.; Schnurrenberger, P. R.; Martin, R. J.</t>
  </si>
  <si>
    <t>Antibiotic sensitivity patterns and R factors in domestic and wild animals.</t>
  </si>
  <si>
    <t>Archives of environmental health</t>
  </si>
  <si>
    <t>10.1080/00039896.1971.10665902</t>
  </si>
  <si>
    <t>Place: United States PMID: 4927560</t>
  </si>
  <si>
    <t>Human study</t>
  </si>
  <si>
    <t>Hofmann, Philipp; Alabi, Abraham; Manouana, Gédéon P.; Onwugamba, Francis C.; Hasenauer, Amelia; Agbanrin, Maradona D.; Gouleu, Christiane S. M.; Bingoulou, Gédéon; Borrmann, Steffen; McCall, Matthew B. B.; Adegnika, Ayola A.</t>
  </si>
  <si>
    <t>High ESBL-E colonization rate among children in Gabon: a follow-up study.</t>
  </si>
  <si>
    <t>Journal of medical microbiology</t>
  </si>
  <si>
    <t>10.1099/jmm.0.001405</t>
  </si>
  <si>
    <t>A previous study conducted in Gabon, Central Africa, in 2010/11 found a high colonization rate with extended-spectrum β-lactamase-producing enterobacterales  (ESBL-E) among children of ~34 %. Eight years later, we aimed to reassess the  ESBL-E rate and previously identified risk factors for colonization in children  from Gabon. We conducted a cross-sectional cohort study in 2018 on 92 outpatients  under 5 years of age with diarrhoea in Lambaréné, Gabon, in whom a rectal swab  was obtained at the initial medical encounter (baseline). Fifty-eight of these  provided a further rectal swab 1 week afterwards. ESBL-E colonization was  assessed [following the European Committee on Antimicrobial Susceptibility  Testing (EUCAST)], and in confirmed ESBL-E isolates the susceptibility to  meropenem and the prevalence of the most abundant ESBL genes, bla (CTX-M), bla  (SHV), and bla (TEM), were investigated. At baseline, the ESBL-E colonization  rate was 57 % (52/92; 95 % CI: 46-67). Hospitalization during the previous year,  chicken consumption in the past week and young age were identified as independent  risk factors for ESBL-E colonization at baseline. On day 7, the ESBL-E carriage  rate was 72 % (42/58; 95 % CI: 59-83). All ESBL-E isolates (n=293) were  susceptible to meropenem and bla (CTX-M) was the most frequently detected  β-lactamase gene. The ESBL-E colonization rate among children from Gabon is  alarmingly high, with indications of further increase over recent years. While  all ESBL-E strains remain currently susceptible to meropenem, in practice no  adequate treatment is available locally for severe infections with such isolates.  It is thus of the utmost importance to invest in improved hospital infection  prevention and control measures to combat ESBL-E effectively.</t>
  </si>
  <si>
    <t>Place: England PMID: 34402781</t>
  </si>
  <si>
    <t>Hlashwayo, Delfina F.; Noormahomed, Emília V.; Bahule, Leonilde; Benson, Constance A.; Schooley, Robert T.; Sigaúque, Betuel; Barrett, Kim E.; Bila, Custódio G.</t>
  </si>
  <si>
    <t>Susceptibility antibiotic screening reveals high rates of multidrug resistance of Salmonella, Shigella and Campylobacter in HIV infected and uninfected patients  from Mozambique.</t>
  </si>
  <si>
    <t>10.1186/s12879-023-08219-7</t>
  </si>
  <si>
    <t>BACKGROUND: Antibacterial resistance is a growing concern worldwide, including in Mozambique. Diarrhea is an important cause of mortality in Mozambique, yet few  local studies have reported on the resistance of bacterial pathogens in this  context. Therefore, this study aims to characterize antibiotic susceptibility  patterns of Salmonella, Shigella and Campylobacter spp. among patients with  diarrhea, including those who are HIV-infected and-uninfected. METHODS: We  conducted antibiotic susceptibility testing on 157 stool isolates recovered from  129 patients aged between 0 and 80 years with diarrhea, including HIV infected  (n = 68) and-uninfected individuals (n = 61), assisted at two health centers in  Maputo city. The isolates comprised of 99 Salmonella, 45 Shigella and 13  Campylobacter strains. The Kirby-Bauer disk diffusion method was used on  Mueller-Hinton II agar for Salmonella and Shigella spp., while Mueller-Hinton II  agar with 5% defibrinated sheep blood was used for Campylobacter spp. We tested  six antibiotics listed on the national essential medicines list, including  ciprofloxacin, erythromycin, azithromycin, trimethoprim-sulfamethoxazole,  gentamicin, and tetracycline. RESULTS: All isolates were resistant to at least  one antibiotic. A high percentage of Salmonella spp. isolates were found to be  resistant to trimethoprim-sulfamethoxazole (89.9%, n = 89), erythromycin (88.9%,  n = 88) and tetracycline (76.8%, n = 76). In addition, 86.6% (n = 39) and 68.9%  (n = 31) of Shigella isolates were resistant to trimethoprim-sulfamethoxazole and  tetracycline, respectively. The majority of Campylobacter isolates (92.3%,  n = 12) were resistant to erythromycin, azithromycin and tetracycline. Multidrug  resistance (MDR) was observed in 79.8% of Salmonella spp., 76.9% of Campylobacter  spp., and 57.8% of Shigella spp. Drug susceptibility profiles for Salmonella spp.  and Campylobacter were similar in both HIV-1 infected and uninfected patients.  However, Shigella spp. isolates obtained from patients without HIV infection were  significantly more likely to be resistant to erythromycin, azithromycin or to  exhibit multidrug resistance than those obtained from patients with HIV-1  infection (p &lt; 0.05). All Shigella spp. and Campylobacter spp. isolates were  susceptible to gentamicin. CONCLUSION: Our study highlights concerning rates of  antibiotic resistance and MDR among diarrheal bacterial pathogens in Mozambique.  Further research is needed to understand the impact of HIV, ART therapy and  immunosuppression on antibiotic resistance. Urgent interventions are essential to  prevent the spread of resistant strains.</t>
  </si>
  <si>
    <t>Place: England PMID: 37085752  PMCID: PMC10122284</t>
  </si>
  <si>
    <t>Hlashwayo, Delfina Fernandes; Sigaúque, Betuel; Bila, Custódio Gabriel</t>
  </si>
  <si>
    <t>Epidemiology and antimicrobial resistance of Campylobacter spp. in animals in Sub-Saharan Africa: A systematic review.</t>
  </si>
  <si>
    <t>Heliyon</t>
  </si>
  <si>
    <t>10.1016/j.heliyon.2020.e03537</t>
  </si>
  <si>
    <t>INTRODUCTION: Low sanitary conditions characterize the rural and urban households in Sub-Saharan African region. Those environmental conditions propitiate the  transmission of bacterial infections between animals and humans. Campylobacter  spp. is a zoonotic bacterium and cause of human gastroenteritis worldwide, whose  main symptom is diarrhea. It is normally found in the digestive tract of many  farm animals as a commensal but some species cause diseases in animals. It is  important to understand the occurrence of these bacteria in animals, as they may  also play a role in transmission to humans. The main objective of this review was  to describe the prevalence of Campylobacter in animals in Sub-Saharan Africa. We  also report findings on antibiotic resistance. METHODS: We followed PRISMA  guidelines to find studies about occurrence of Campylobacter spp. in animals in  all countries from Sub-Saharan Africa. PubMed, Cochrane Library, CINAHL, African  Index Medicus, African Journals Online, Google Scholar and Science Direct were  searched for studies published between 2000 and 2019. RESULTS: We found 70  studies that described occurrence of Campylobacter spp. in animals in 18 out of  53 countries of Sub-Saharan Africa. Campylobacter jejuni and C. coli were the  predominant species isolated. The majority of studies were found in Western  Africa. Middle Africa had the lowest amount of data. Most records presented data  from Nigeria (n = 25), South Africa (n = 14) and Tanzania (n = 11). Cattle and  chickens appear to be important hosts and may be playing an important role in  transmitting to humans. Most Campylobacter isolates were resistant to  erythromycin (44%), ampicillin (39%), tetracycline (33%), nalidixic acid (31%)  and ciprofloxacin (30%). CONCLUSION: Several studies about Campylobacter spp. in  animals have been published in the last 19 years but information on the  epidemiology of campylobacteriosis is scarce in most Sub-Saharan African  countries. Antibiotic resistance is an increasing concern in many countries.  Measures should be taken to prevent infection by this pathogen in the region and  to control antibiotic resistance.</t>
  </si>
  <si>
    <t>Place: England PMID: 32181402  PMCID: PMC7063338</t>
  </si>
  <si>
    <t>Hiko, Adem; Asrat, Daniel; Zewde, Girma</t>
  </si>
  <si>
    <t>Occurrence of Escherichia coli O157:H7 in retail raw meat products in Ethiopia.</t>
  </si>
  <si>
    <t>10.3855/jidc.203</t>
  </si>
  <si>
    <t>BACKGROUND: Escherichia coli O157:H7 (E. coli O157:H7) is now recognized as a major cause of diarrhoea, hemorrhagic colitis and hemolytic-uremic syndrome  worldwide. Consumption of raw or undercooked meat of bovine origin has been the  most common means of transmitting this organism. METHODOLOGY: Over a period of 7  months (October 2006 to April 2007), a total of 738 raw meat samples were  collected from bovines (n= 250), sheep (n=243) and goat (n=245) and investigated  for the presence of E. coli O157: H7. Antimicrobial susceptibility testing was  performed using the disk diffusion method. RESULTS: E. coli O157:H7 were isolated  from 31 (4.2%) out of 738 meat samples examined. Among meat samples examined, the  highest prevalence (8%) was recorded in beef, followed by lamb and mutton (2.5%)  and goat meat (2%). The isolated strains were found to be susceptible (100%) to  amikacin, chloramphenicol, gentamicin, kanamycin, nalidixic acid, norfloxacin,  polymyxin B and trimethoprim-sulfamethoxazole. Multidrug resistance to three or  more drugs was detected in 7/31 (22.6%) strains. CONCLUSIONS: The results of this  study revealed the presence of E. coli O157:H7 in retail raw meats reaching  consumers, indicating possible risks of infection to people through the  consumption of raw/under-cooked meat or cross-contamination of other food  products. Coordinated actions are needed to reduce or eliminate the risks posed  by this organism at various stages in food chain. Multiple drug resistant  isolates detected in the present study may pose a threat to humans and further  limit therapeutic options.</t>
  </si>
  <si>
    <t>Place: Italy PMID: 19745509</t>
  </si>
  <si>
    <t>Herawati, Okti; Bejo, Siti Khairani; Zakaria, Zunita; Ramanoon, Siti Zubaidah</t>
  </si>
  <si>
    <t>The global profile of antibiotic resistance in bacteria isolated from goats and sheep: A systematic review.</t>
  </si>
  <si>
    <t>10.14202/vetworld.2023.977-986</t>
  </si>
  <si>
    <t>BACKGROUND AND AIM: Antibiotic resistance has become an issue of global importance due to increasing levels of bacterial infections worldwide. Farm  management and usage of antibiotics in livestock are known risk factors  associated with the increase in global levels of antibiotic resistance. Goats and  sheep are examples of livestock with large populations. Although antibiotic  resistance in bacteria from livestock negatively affects both human health and  the economy, the global data regarding this issue in goats and sheep are limited.  Therefore, this study aimed to provide information on the antibiotic-resistance  profile of bacteria isolated from goats and sheep worldwide (Asia, Europe, and  Africa). MATERIALS AND METHODS: We performed a systematic review of articles  published on this topic without any restriction on the year of publication. We  searched the Directory of Open Access Journals, PubMed, Google Scholar, and  Scopus using Boolean logic through various keywords. The search generated a total  of 1325 articles, and after screening for duplicates and implementing inclusion  and exclusion criteria, qualitative synthesis (i.e., qualitative systematic  review) was performed on 37 articles. RESULTS: The synthesized information  indicated that 18 Gram-positive and 13 Gram-negative bacterial species from goats  and sheep were resistant to ten antibiotics, namely penicillin, ampicillin,  amoxicillin, chloramphenicol, streptomycin, tetracycline, cephalothin,  gentamicin, ciprofloxacin (CIP), and sulfamethoxazole. The prevalence of  antibiotic resistance ranged from 0.4% to 100%. However, up to 100% of some  bacteria, namely, Salmonella Dublin, Aeromonas caviae, and Aeromonas sobria, were  susceptible to CIP. Staphylococcus aureus and Escherichia coli were highly  resistant to all antibiotics tested. Moreover, eight of the ten antibiotics  tested were critically important antibiotics for humans. CONCLUSION:  Antibiotic-resistant bacteria in goats and sheep are a potential risk to animal  and human health. Collaboration between all stakeholders and further research is  needed to prevent the negative impacts of antibiotic resistance.</t>
  </si>
  <si>
    <t>Place: India PMID: 37576756  PMCID: PMC10420705</t>
  </si>
  <si>
    <t>Healy-Profitós, Jessica; Lee, Seungjun; Mouhaman, Arabi; Garabed, Rebecca; Moritz, Mark; Piperata, Barbara; Lee, Jiyoung</t>
  </si>
  <si>
    <t>Neighborhood diversity of potentially pathogenic bacteria in drinking water from the city of Maroua, Cameroon.</t>
  </si>
  <si>
    <t>Journal of water and health</t>
  </si>
  <si>
    <t>10.2166/wh.2016.204</t>
  </si>
  <si>
    <t>This study examined the spatial variation of potential gastrointestinal pathogens within drinking water sources and home storage containers in four neighborhoods  in Maroua, Cameroon. Samples were collected from source (n = 28) and home  containers (n = 60) in each study neighborhood. Pathogen contamination was  assessed using quantitative polymerase chain reaction, targeting Campylobacter  spp., Shiga toxin producing Escherichia coli (virulence genes, stx1 and stx2),  and Salmonella spp. Microbial source tracking (MST) targeted three different  host-specific markers: HF183 (human), Rum2Bac (ruminant) and GFD (poultry) to  identify contamination sources. Staphylococcus aureus and the  tetracycline-resistance gene (tetQ) were assessed to measure human hand contact  and presence of antibiotic-resistant bacteria. Pathogen/MST levels were compared  statistically and spatially, and neighborhood variation was compared with  previously collected demographic information. All the test fecal markers and  pathogens (except Arcobacter) were detected in home and source samples. Two  neighborhoods tested positive for most pathogens/MST while the others only tested  positive for one or two. Spatial variation of pathogens/MST existed between  sources, storage containers, and neighborhoods. Differing population density and  ethno-economic characteristics could potentially explain variation. Future  research should explore the influence of demographic and ethno-economic factors  on water quality during microbial risk assessments in urban Africa.</t>
  </si>
  <si>
    <t>Place: England PMID: 27280618  PMCID: PMC6563931</t>
  </si>
  <si>
    <t>Hawkey, Jane; Le Hello, Simon; Doublet, Benoît; Granier, Sophie A.; Hendriksen, Rene S.; Fricke, W. Florian; Ceyssens, Pieter-Jan; Gomart, Camille; Billman-Jacobe, Helen; Holt, Kathryn E.; Weill, François-Xavier</t>
  </si>
  <si>
    <t>Global phylogenomics of multidrug-resistant Salmonella enterica serotype Kentucky ST198.</t>
  </si>
  <si>
    <t>10.1099/mgen.0.000269</t>
  </si>
  <si>
    <t>Salmonella enterica serotype Kentucky can be a common causative agent of salmonellosis, usually associated with consumption of contaminated poultry.  Antimicrobial resistance (AMR) to multiple drugs, including ciprofloxacin, is an  emerging problem within this serotype. We used whole-genome sequencing (WGS) to  investigate the phylogenetic structure and AMR content of 121 S.enterica serotype  Kentucky sequence type 198 isolates from five continents. Population structure  was inferred using phylogenomic analysis and whole genomes were compared to  investigate changes in gene content, with a focus on acquired AMR genes. Our  analysis showed that multidrug-resistant (MDR) S.enterica serotype Kentucky  isolates belonged to a single lineage, which we estimate emerged circa 1989  following the acquisition of the AMR-associated Salmonella genomic island (SGI) 1  (variant SGI1-K) conferring resistance to ampicillin, streptomycin, gentamicin,  sulfamethoxazole and tetracycline. Phylogeographical analysis indicates this  clone emerged in Egypt before disseminating into Northern, Southern and Western  Africa, then to the Middle East, Asia and the European Union. The MDR clone has  since accumulated various substitution mutations in the  quinolone-resistance-determining regions (QRDRs) of DNA gyrase (gyrA) and DNA  topoisomerase IV (parC), such that most strains carry three QRDR mutations which  together confer resistance to ciprofloxacin. The majority of AMR genes in the S.  enterica serotype Kentucky genomes were carried either on plasmids or SGI  structures. Remarkably, each genome of the MDR clone carried a different SGI1-K  derivative structure; this variation could be attributed to IS26-mediated  insertions and deletions, which appear to have hampered previous attempts to  trace the clone's evolution using sub-WGS resolution approaches. Several  different AMR plasmids were also identified, encoding resistance to  chloramphenicol, third-generation cephalosporins, carbapenems and/or  azithromycin. These results indicate that most MDR S. enterica serotype Kentucky  circulating globally result from the clonal expansion of a single lineage that  acquired chromosomal AMR genes 30 years ago, and has continued to diversify and  accumulate additional resistances to last-line oral antimicrobials. This article  contains data hosted by Microreact.</t>
  </si>
  <si>
    <t>Place: England PMID: 31107206  PMCID: PMC6700661</t>
  </si>
  <si>
    <t>Hassen, Bilel; Abbassi, Mohamed Salah; Ruiz-Ripa, Laura; Mama, Olouwafemi M.; Hassen, Abdennaceur; Torres, Carmen; Hammami, Salah</t>
  </si>
  <si>
    <t>High prevalence of mcr-1 encoding colistin resistance and first identification of bla(CTX-M-55) in ESBL/CMY-2-producing Escherichia coli isolated from chicken  faeces and retail meat in Tunisia.</t>
  </si>
  <si>
    <t>10.1016/j.ijfoodmicro.2019.108478</t>
  </si>
  <si>
    <t>Avian industries have been reported as an important contributor in the worldwide spread of antibiotic resistance owing to some particular practices especially the  overuse of antibiotics. Thus in this study, we aimed to characterize  extended-spectrum-beta-lactamase (ESBL) and acquired-AmpC-beta-lactamase  (aAmpC)-producing Escherichia coli isolates from chicken faeces and raw meat in  Tunisia. During the year 2018, 286 faecal chicken swabs and 47 raw chicken meat  samples were collected and processed to recover cefotaxime-resistant E. coli.  Antimicrobial susceptibility was performed by disk-diffusion and/or  broth-microdilution. bla(TEM), bla(SHV), bla(CTX-M), and bla(CMY) genes were  investigated by PCR/sequencing. Genes encoding resistance to colistin (mcr-1 to  mcr-8), tetracycline (tetA/tetB), sulfonamide (sul1/sul3), and chloramphenicol  (cmlA), were analysed by PCR. Class 1 integrons were investigated by  PCR/sequencing. Phylogenetic groups of all isolates were determined. PFGE and  MLST were performed for representative isolates. PCR-based replicon typing was  performed in mcr1-harbouring isolates. Cefotaxime-resistant E. coli was detected  in 22.4% (64/286) and 63.8% (30/47) of faeces and meat samples, respectively.  Ninety isolates were ESBL-producers and harboured the genes: bla(CTX-M-1) +/-  bla(TEM-1) (n = 65), bla(CTX-M-55) +/- bla(TEM-1) (n = 21), bla(CTX-M-14)  (n = 1), and bla(SHV-12) (n = 3). The bla(CMY-2) gene was detected in four  ESBL-negative isolates. Isolates belonged to phylogroups D (50%), A (36.2%), B1  (9.6%), and B2 (4.3%). Fifty-four were colistin-resistant and 52 carried the  mcr-1 gene. The tetA, sul1/sul3 and cmlA genes were detected among resistant  isolates and 76 harboured class 1 integrons. MLST analysis revealed 13 sequence  types (STs). The isolates were classified into 28 PFGE types. The IncP, IncFIB,  and IncI1 replicons were detected among mcr-1-positive strains. We report a high  frequency of ESBL-producers and colistin-resistant E. coli in chicken and derived  food and the detection for the first time of bla(CTX-M-55) in poultry in Tunisia.</t>
  </si>
  <si>
    <t>Place: Netherlands PMID: 31855787</t>
  </si>
  <si>
    <t>Hassen, Bilel; Saloua, Benlabidi; Abbassi, Mohamed Salah; Ruiz-Ripa, Laura; Mama, Olouwafemi M.; Hassen, Abdennaceur; Hammami, Salah; Torres, Carmen</t>
  </si>
  <si>
    <t>mcr-1 encoding colistin resistance in CTX-M-1/CTX-M-15- producing Escherichia coli isolates of bovine and caprine origins in Tunisia. First report of  CTX-M-15-ST394/D E. coli from goats.</t>
  </si>
  <si>
    <t>10.1016/j.cimid.2019.101366</t>
  </si>
  <si>
    <t>The objective of this study was to isolate and characterize ESBL-producing Escherichia coli (ESBL-EC) from raw bovine and caprine milk samples, as well as  from bovine faeces in Tunisia. Therefore, 120 bovine faecal samples and 9 caprine  raw milk samples were collected from 2 extensive dairy-cow-farms and 5 ovine  farms, respectively. In addition, 94 raw bovine milk samples, from containers and  holding tanks from 50 small public-markets in the North of Tunisia, were  processed for the isolation of cefotaxime-resistant E. coli (CTX(R)).  Antimicrobial susceptibility testing was carried out by  disc-diffusion/broth-microdilution methods. The presence of genes encoding ESBL,  as well as those encoding colistin (mcr-1 to 5 genes)- sulfonamide-,  tetracycline-, gentamicin-, quinolone and chloramphenicol-resistance and class 1  integrons were tested by PCR (and sequencing in some cases). ESBL-EC isolates  were further characterized by phylogrouping and MLST/PFGE typing. Eight samples  (3.6%) contained ESBL-EC isolates (3/2 from raw bovine/goat milk and 3 from  cattle faeces) and one isolate/sample was characterized. Four ESBL-EC isolates,  all of bovine origin (3 faeces/1 milk), were resistant to colistin (MIC:  8-16 μg/ml), harboured the mcr-1 gene and carried IncP- and IncFIB-type plasmids.  The 8 ESBL-EC strains had the following characteristics: a) bovine faeces:  mcr-1/CTX-M-1/D-ST1642 (3 strains); b) raw milk: mcr-1/CTX-M-1/A-ST10 (1 strain);  CTX-M-15/B1-ST394 (3 strains), and CTX-M-15/A-ST46 (1 strain). Most of bovine  ESBL-EC isolates were multidrug-resistant (4/5). Our results showed that ESBL-EC  were detected in bovine and caprine samples (CTX-M-1/CTX-M-15 producers), being  some of them colistin-resistant (associated with mcr-1 gene), and they belonged  to international clonal lineages.</t>
  </si>
  <si>
    <t>Place: England PMID: 31627036</t>
  </si>
  <si>
    <t>Hassena, Amal Ben; Belmabrouk, Sabrine; Amor, Maroua Gdoura-Ben; Zormati, Sonia; Guermazi-Toumi, Sonda; Siala-Trigui, Mariam; Gdoura, Radhouane</t>
  </si>
  <si>
    <t>Study of Virulence Genes, Antimicrobial Resistance, and Genetic Relatedness of Foodborne Salmonella Isolates from Tunisia.</t>
  </si>
  <si>
    <t>10.4315/JFP-22-167</t>
  </si>
  <si>
    <t>ABSTRACT: Nontyphoidal Salmonella strains are among the major foodborne pathogens with emerging multidrug-resistant phenotypes. In this study, antimicrobial  susceptibility testing of a collection of Salmonella isolates (n = 54) recovered  from poultry and bivalve molluscs was performed. The study also investigated  profiling of virulence and resistance genes as well as phylogenetic relationships  through pulsed-field gel electrophoresis (PFGE) and enterobacterial repetitive  intergenic consensus (ERIC)-PCR fingerprinting. Results revealed the presence of  multiple virulence genes among Salmonella isolates. Salmonella intestinal  infection A (siiA), Salmonella outer protein (sopB and sopE), putative  4-hydroxybutyrate coenzyme A transferase (cat2), Salmonella atypical fimbria C  (safC), and Salmonella Enteritidis fimbria B (sefB) were present in most (83.32  to 100%) of the isolates, whereas the remaining tested genes (Salmonella plasmid  virulence [spvC and spvB]), and the sopE gene, were exclusively detected within  the serotype Enteritidis. The highest resistance rates were observed for  oxacillin (94.4%), ampicillin (37%), and nalidixic acid (27.7%), followed by  cefotaxime and amoxicillin-clavulanic acid (14.8%), trimethoprim-sulfamethoxazole  (9.3%), and ciprofloxacin (5.5%). The results indicate that the Salmonella  Enteritidis serotype possessed the widest range of virulence determinants and  increasing levels of resistance. Such high-risk clones should be particularly  controlled in Tunisia. Overall, increased resistance and virulence confer a  selective advantage for the evolution of these bacteria and represent an alarming  problem for global public health. The genetic study via PFGE and ERIC-PCR showed  the high diversity of the clonal origins of these bacteria and the sources of  contamination and revealed the great capacity of Salmonella to diversify within  food-producing animals.</t>
  </si>
  <si>
    <t>Place: United States PMID: 36135724</t>
  </si>
  <si>
    <t>Hassell, James M.; Ward, Melissa J.; Muloi, Dishon; Bettridge, Judy M.; Robinson, Timothy P.; Kariuki, Sam; Ogendo, Allan; Kiiru, John; Imboma, Titus; Kang'ethe, Erastus K.; Öghren, Elin M.; Williams, Nicola J.; Begon, Michael; Woolhouse, Mark E. J.; Fèvre, Eric M.</t>
  </si>
  <si>
    <t>Clinically relevant antimicrobial resistance at the wildlife-livestock-human interface in Nairobi: an epidemiological study.</t>
  </si>
  <si>
    <t>The Lancet. Planetary health</t>
  </si>
  <si>
    <t>10.1016/S2542-5196(19)30083-X</t>
  </si>
  <si>
    <t>BACKGROUND: Antimicrobial resistance is one of the great challenges facing global health security in the modern era. Wildlife, particularly those that use urban  environments, are an important but understudied component of epidemiology of  antimicrobial resistance. We investigated antimicrobial resistance overlap  between sympatric wildlife, humans, livestock, and their shared environment  across the developing city of Nairobi, Kenya. We use these data to examine the  role of urban wildlife in the spread of clinically relevant antimicrobial  resistance. METHODS: 99 households across Nairobi were randomly selected on the  basis of socioeconomic stratification. A detailed survey was administered to  household occupants, and samples (n=2102) were collected from the faeces of 75  wildlife species inhabiting household compounds (ie, the household and its  perimeter; n=849), 13 livestock species (n=656), and humans (n=333), and from the  external environment (n=288). Escherichia coli, our sentinel organism, was  cultured and a single isolate from each sample tested for sensitivity to 13  antibiotics. Diversity of antimicrobial resistant phenotypes was compared between  urban wildlife, humans, livestock, and the environment, to investigate whether  wildlife are a net source for antimicrobial resistance in Nairobi. Generalised  linear mixed models were used to determine whether the prevalence of  antimicrobial resistant phenotypes and multidrug-resistant E coli carriage in  urban wildlife is linked to variation in ecological traits, such as foraging  behaviour, and to determine household-level risk factors for sharing of  antimicrobial resistance between humans, wildlife, and livestock. FINDINGS: E  coli were isolated from 485 samples collected from wildlife between Sept 6,2015,  and Sept 28, 2016. Wildlife carried a low prevalence of E coli isolates  susceptible to all antibiotics tested (45 [9%] of 485 samples) and a high  prevalence of clinically relevant multidrug resistance (252 [52%] of 485  samples), which varied between taxa and by foraging traits. Multiple isolates  were resistant to one agent from at least seven antimicrobial classes tested for,  and a single isolate was resistant to all antibiotics tested for in the study.  The phenotypic diversity of antimicrobial-resistant E coli in wildlife was lower  than in livestock, humans, and the environment. Within household compounds,  statistical models identified two interfaces for exchange of antimicrobial  resistance: between both rodents, humans and their rubbish, and seed-eating  birds, humans and their rubbish; and between seed-eating birds, cattle, and  bovine manure. INTERPRETATION: Urban wildlife carry a high burden of clinically  relevant antimicrobial-resistant E coli in Nairobi, exhibiting resistance to  drugs considered crucial for human medicine by WHO. Identifiable traits of the  wildlife contribute to this exposure; however, compared with humans, livestock,  and the environment, low phenotypic diversity in wildlife is consistent with the  hypothesis that wildlife are a net sink rather than source of clinically relevant  resistance. Wildlife that interact closely with humans, livestock, and both human  and livestock waste within households, are exposed to more antimicrobial  resistant phenotypes, and could therefore act as conduits for the dissemination  of clinically relevant antimicrobial resistance to the wider environment. These  results provide novel insight into the broader epidemiology of antimicrobial  resistance in complex urban environments, characteristic of lower-middle-income  countries. FUNDING: UK Medical Research Council and CGIAR Research Program on  Agriculture for Nutrition and Health.</t>
  </si>
  <si>
    <t>Place: Netherlands PMID: 31229001  PMCID: PMC6630895</t>
  </si>
  <si>
    <t>Hassell, J. M.; Ward, M. J.; Muloi, D.; Bettridge, J. M.; Phan, H.; Robinson, T. P.; Ogendo, A.; Imboma, T.; Kiiru, J.; Kariuki, S.; Begon, M.; Kang'ethe, E. K.; Woolhouse, M. E. J.; Fèvre, E. M.</t>
  </si>
  <si>
    <t>Deterministic processes structure bacterial genetic communities across an urban landscape.</t>
  </si>
  <si>
    <t>Nature communications</t>
  </si>
  <si>
    <t>10.1038/s41467-019-10595-1</t>
  </si>
  <si>
    <t>Land-use change is predicted to act as a driver of zoonotic disease emergence through human exposure to novel microbial diversity, but evidence for the effects  of environmental change on microbial communities in vertebrates is lacking. We  sample wild birds at 99 wildlife-livestock-human interfaces across Nairobi,  Kenya, and use whole genome sequencing to characterise bacterial genes known to  be carried on mobile genetic elements (MGEs) within avian-borne Escherichia coli  (n = 241). By modelling the diversity of bacterial genes encoding virulence and  antimicrobial resistance (AMR) against ecological and anthropogenic forms of  urban environmental change, we demonstrate that communities of avian-borne  bacterial genes are shaped by the assemblage of co-existing avian, livestock and  human communities, and the habitat within which they exist. In showing that  non-random processes structure bacterial genetic communities in urban wildlife,  these findings suggest that it should be possible to forecast the effects of  urban land-use change on microbial diversity.</t>
  </si>
  <si>
    <t>Place: England PMID: 31201324  PMCID: PMC6572833</t>
  </si>
  <si>
    <t>Hassan, Zahra Mohammed; Manyelo, Tlou Grace; Selaledi, Letlhogonolo; Mabelebele, Monnye</t>
  </si>
  <si>
    <t>The Effects of Tannins in Monogastric Animals with Special Reference to Alternative Feed Ingredients.</t>
  </si>
  <si>
    <t>Molecules (Basel, Switzerland)</t>
  </si>
  <si>
    <t>10.3390/molecules25204680</t>
  </si>
  <si>
    <t>Over recent years, the monogastric animal industry has witnessed an increase in feed prices due to several factors, and this trend is likely to continue. The  hike in feed prices is mostly due to extreme competition over commonly used  conventional ingredients. For this trend to be subdued, alternative ingredients  of both plant and animal origin need to be sourced. These types of ingredients  are investigated with the aim of substituting all or some of the conventional  compounds. However, alternative ingredients often have a double-edged sword  effect, in that they can supply animals with the necessary nutrients although  they contain antinutritional factors such as tannins. Tannins are complex  secondary metabolites commonly present in the plant kingdom, known to bind with  protein and make it unavailable; however, recently they have been proven to have  the potential to replace conventional ingredients, in addition to their health  benefits, particularly the control of zoonotic pathogens such as Salmonella.  Thus, the purpose of this review is to (1) classify the types of tannins present  in alternative feed ingredients, and (2) outline the effects and benefits of  tannins in monogastric animals. Several processing methods have been reported to  reduce tannins in diets for monogastric animals; furthermore, these need to be  cost-effective. It can thus be concluded that the level of inclusion of tannins  in diets will depend on the type of ingredient and the animal species.</t>
  </si>
  <si>
    <t>Place: Switzerland PMID: 33066367  PMCID: PMC7587385</t>
  </si>
  <si>
    <t>Hassan, Ibrahim Z.; Wandrag, Buks; Gouws, Johan J.; Qekwana, Daniel N.; Naidoo, Vinny</t>
  </si>
  <si>
    <t>Antimicrobial resistance and mcr-1 gene in Escherichia coli isolated from poultry samples submitted to a bacteriology laboratory in South Africa.</t>
  </si>
  <si>
    <t>10.14202/vetworld.2021.2662-2669</t>
  </si>
  <si>
    <t>BACKGROUND AND AIM: Antimicrobial resistance (AMR) and recently mobilized colistin resistance (mcr-1) associated colistin resistance among Escherichia coli  isolates have been attributed to the overuse of antimicrobials in livestock  production. E. coli remains an important pathogen, often associated with  mortality and low carcass weight in poultry medicine; therefore, the need to use  antimicrobials is common. The study aimed to determine the AMR profile and  presence of mcr-1 and mcr-2 genes in avian pathogenic E. coli from poultry  samples tested at a bacteriology laboratory for routine diagnosis. This is a  first step in understanding the effectiveness of mitigation strategies. MATERIALS  AND METHODS: Fifty E. coli strains were assessed for resistance against ten  antimicrobial drugs using broth microdilution. All isolates with a colistin  minimum inhibitory concentration (MIC) of 2 μg/mL were analyzed for the presence  of mcr-1 and mcr-2 genes by employing the polymerase chain reaction. For each  isolate, the following farm information was obtained: farm location, type of  farm, and on-farm use of colistin. RESULTS: Sixty-eight percent of the strains  were resistant to at least one antimicrobial; 44% were multiple drug-resistant  (MDR). Most E. coli isolates were resistant to doxycycline (44%),  trimethoprim-sulfamethoxazole (38%), ampicillin (32%), and enrofloxacin (32%).  None of the E. coli strains was resistant to colistin sulfate (MIC(90) of 2  μg/mL). Only one E. coli isolate held the mcr-1 gene; none carried the mcr-2  gene. CONCLUSION: Resistance among E. coli isolates in this study was fairly  high. Resistance to commonly used antimicrobials was observed, such as  doxycycline, trimethoprim-sulfamethoxazole, and enrofloxacin. Only a single E.  coli strain carried the mcr-1 gene, suggesting that mcr-1 and mcr-2 genes are  common among isolates in this study. The prevalence of AMR, however, suggests  that farmers must implement standard biosecurity measures to reduce E. coli  burden, and antimicrobial use to prolong the efficacy life span of some of these  drugs.</t>
  </si>
  <si>
    <t>Place: India PMID: 34903923  PMCID: PMC8654743</t>
  </si>
  <si>
    <t>Hassan, Ibrahim Zubairu; Qekwana, Daniel N.; Naidoo, Vinny</t>
  </si>
  <si>
    <t>Do Pathogenic Escherichia coli Isolated from Gallus gallus in South Africa Carry Co-Resistance Toward Colistin and Carbapenem Antimicrobials?</t>
  </si>
  <si>
    <t>10.1089/fpd.2023.0047</t>
  </si>
  <si>
    <t>Colistin and carbapenems are critically important antimicrobials often used as a last resort to manage multidrug-resistant bacterial infections in humans. With  limited alternatives, resistance to these antimicrobials is of concern as  organisms could potentially spread horizontally rendering treatments ineffective.  The aim of this study was to investigate co-resistance to colistin and  carbapenems among Escherichia coli isolated from poultry in South Africa.  Forty-six E. coli strains obtained from clinical cases of breeder and broiler  chickens were used. In addition to other antibiotics, all the isolates were  tested against colistin and carbapenems using broth microdilution. Multiplex  polymerase chain reactions were used to investigate the presence of colistin  (mcr-1 to 5) and carbapenem (bla(OXA-48), bla(NDM-1), and bla(VIM)) resistance  genes. Isolates exhibiting colistin resistance (&gt;2 μg/mL) underwent a  whole-genome sequencing analysis. Resistance to colistin (10.9%) and cefepime  (6.5%) was noted with all colistin-resistant strains harboring the mcr-1 gene.  None of the E. coli isolates were resistant to carbapenems nor carried the other  resistant genes (mcr-2 to 5, bla(OXA-48), bla(NDM-1), and bla(VIM)). The  mcr-1-positive strains belonged to sequence types ST117 and ST156 and carried  virulence genes ompA, aslA, fdeC, fimH, iroN, iutA, tsh, pic, ast A and set  1A/1B. In conclusion, clinical E. coli strains from chickens in this study  possessed mobile resistance genes for colistin and several other clinically  relevant antimicrobials but not carbapenems. Additionally, they belonged to  sequence types in addition to carrying virulence factors often associated with  human extraintestinal pathogenic E. coli infections. Thus, the potential risk of  transmitting these strains to humans cannot be underestimated especially if sick  birds are dispatched into the thriving poorly regulated Cornish hen industry. The  need for routine veterinary surveillance and monitoring of antimicrobial  resistance, antimicrobial use and the importance of strengthening regulations  guiding the informal poultry sector remains important.</t>
  </si>
  <si>
    <t>Place: United States PMID: 37471208</t>
  </si>
  <si>
    <t>Hartnack, Sonja; Odoch, Terence; Kratzer, Gilles; Furrer, Reinhard; Wasteson, Yngvild; L'Abée-Lund, Trine M.; Skjerve, Eystein</t>
  </si>
  <si>
    <t>Additive Bayesian networks for antimicrobial resistance and potential risk factors in non-typhoidal Salmonella isolates from layer hens in Uganda.</t>
  </si>
  <si>
    <t>10.1186/s12917-019-1965-y</t>
  </si>
  <si>
    <t>BACKGROUND: Multi-drug resistant bacteria are seen increasingly and there are gaps in our understanding of the complexity of antimicrobial resistance,  partially due to a lack of appropriate statistical tools. This hampers efficient  treatment, precludes determining appropriate intervention points and renders  prevention very difficult. METHODS: We re-analysed data from a previous study  using additive Bayesian networks. The data contained information on resistances  against seven antimicrobials and seven potential risk factors from 86  non-typhoidal Salmonella isolates from laying hens in 46 farms in Uganda.  RESULTS: The final graph contained 22 links between risk factors and  antimicrobial resistances. Solely ampicillin resistance was linked to the  vaccinating person and disposal of dead birds. Systematic associations between  ampicillin and sulfamethoxazole/trimethoprim and chloramphenicol, which was also  linked to sulfamethoxazole/trimethoprim were detected.  Sulfamethoxazole/trimethoprim was also directly linked to ciprofloxacin and  trimethoprim. Trimethoprim was linked to sulfonamide and ciprofloxacin, which was  also linked to sulfonamide. Tetracycline was solely linked to ciprofloxacin.  CONCLUSIONS: Although the results needs to be interpreted with caution due to a  small data set, additive Bayesian network analysis allowed a description of a  number of associations between the risk factors and antimicrobial resistances  investigated.</t>
  </si>
  <si>
    <t>Place: England PMID: 31234834  PMCID: PMC6591809</t>
  </si>
  <si>
    <t>Harris, Patrick N. A.; Pezzani, M. Diletta; Gutiérrez-Gutiérrez, Belén; Viale, Pierluigi; Hsueh, Po-Ren; Ruiz-Garbajosa, Patricia; Venditti, Mario; Tumbarello, Mario; Navarro-Francisco, Carolina; Calbo, Esther; Akova, Murat; Giamarellou, Helen; Oliver, Antonio; Almirante, Benito; Gasch, Oriol; Martínez-Martínez, Luis; Schwaber, Mitchell J.; Daikos, George; Pitout, Johann; Peña, Carmen; Hernández-Torres, Alicia; Doi, Yohei; Pérez, Federico; Tuon, Felipe Francisco; Tacconelli, Evelina; Carmeli, Yehuda; Bonomo, Robert A.; Pascual, Álvaro; Paterson, David L.; Rodríguez-Baño, Jesús</t>
  </si>
  <si>
    <t>Geographical variation in therapy for bloodstream infections due to multidrug-resistant Enterobacteriaceae: a post-hoc analysis of the INCREMENT  study.</t>
  </si>
  <si>
    <t>10.1016/j.ijantimicag.2017.08.005</t>
  </si>
  <si>
    <t>We describe regional differences in therapy for bloodstream infection (BSI) caused by extended-spectrum β-lactamase-producing Enterobacteriaceae (ESBL-E) or  carbapenemase-producing Enterobacteriaceae (CPE). Patients (n = 1482) in 12  countries from an observational study of BSI caused by ESBL-E or CPE were  included. Multivariate logistic regression was used to calculate adjusted odds  ratios (aORs) for the influence of country of recruitment on empirical use of  β-lactam/β-lactamase inhibitors (BLBLIs) or carbapenems, targeted use of BLBLIs  for ESBL-E and use of targeted combination therapy for CPE. Compared with Spain,  BLBLI use for empirical therapy was least likely in sites from Israel (aOR 0.34,  95% CI 0.14-0.81), Greece (aOR 0.49, 95% CI 0.26-0.94) and Canada (aOR 0.31, 95%  CI 0.11-0.88) but more likely in Italy (aOR 1.58, 95% CI 1.11-2.25) and Turkey  (aOR 2.09, 95% CI 1.14-3.81). Empirical carbapenem use was more likely in sites  from Taiwan (aOR 1.73, 95% CI 1.03-2.92) and USA (aOR 1.89, 95% CI 1.05-3.39) and  less likely in Italy (aOR 0.44, 95% CI 0.28-0.69) and Canada (aOR 0.10, 95% CI  0.01-0.74). Targeted BLBLIs for ESBL-E was more likely in Italian sites.  Treatment at sites within Israel, Taiwan, Turkey and Brazil was associated with  less combination therapy for CPE. Although this study does not provide precise  data on the relative prevalence of ESBL-E or CPE, significant variation in  therapy exists across countries even after adjustment for patient factors. Better  understanding of what influences therapeutic choices for these infections will  aid antimicrobial stewardship efforts.</t>
  </si>
  <si>
    <t>Place: Netherlands PMID: 28782704</t>
  </si>
  <si>
    <t>Hammarlöf, Disa L.; Kröger, Carsten; Owen, Siân V.; Canals, Rocío; Lacharme-Lora, Lizeth; Wenner, Nicolas; Schager, Anna E.; Wells, Timothy J.; Henderson, Ian R.; Wigley, Paul; Hokamp, Karsten; Feasey, Nicholas A.; Gordon, Melita A.; Hinton, Jay C. D.</t>
  </si>
  <si>
    <t>Role of a single noncoding nucleotide in the evolution of an epidemic African clade of Salmonella.</t>
  </si>
  <si>
    <t>Proceedings of the National Academy of Sciences of the United States of America</t>
  </si>
  <si>
    <t>10.1073/pnas.1714718115</t>
  </si>
  <si>
    <t>Salmonella enterica serovar Typhimurium ST313 is a relatively newly emerged sequence type that is causing a devastating epidemic of bloodstream infections  across sub-Saharan Africa. Analysis of hundreds of Salmonella genomes has  revealed that ST313 is closely related to the ST19 group of S Typhimurium that  cause gastroenteritis across the world. The core genomes of ST313 and ST19 vary  by only ∼1,000 SNPs. We hypothesized that the phenotypic differences that  distinguish African Salmonella from ST19 are caused by certain SNPs that directly  modulate the transcription of virulence genes. Here we identified 3,597  transcriptional start sites of the ST313 strain D23580, and searched for a  gene-expression signature linked to pathogenesis of Salmonella We identified a  SNP in the promoter of the pgtE gene that caused high expression of the PgtE  virulence factor in African S. Typhimurium, increased the degradation of the  factor B component of human complement, contributed to serum resistance, and  modulated virulence in the chicken infection model. We propose that high levels  of PgtE expression by African S Typhimurium ST313 promote bacterial survival and  dissemination during human infection. Our finding of a functional role for an  extragenic SNP shows that approaches used to deduce the evolution of virulence in  bacterial pathogens should include a focus on noncoding regions of the genome.</t>
  </si>
  <si>
    <t>Place: United States PMID: 29487214  PMCID: PMC5856525</t>
  </si>
  <si>
    <t>Hamed, Engy A.; AbdelRahman, Mona A. A.; Shalaby, Azhar G.; Morsy, Mai M.; Nasef, Soad A.</t>
  </si>
  <si>
    <t>Antibiotic resistance and polymorphism in the quinolone resistance-determining region of Campylobacter spp. isolated from 1-day-old ducklings.</t>
  </si>
  <si>
    <t>Veterinary journal (London, England : 1997)</t>
  </si>
  <si>
    <t>10.1016/j.tvjl.2015.09.020</t>
  </si>
  <si>
    <t>Thirty-three isolates of Campylobacter coli and three isolates of Campylobacter jejuni were recovered from 150 1-day-old ducklings. All isolates were sensitive  to chloramphenicol and amikacin, but resistant to sulfamethoxazole-trimethoprim  (SXT) by the disc diffusion method. Most isolates were susceptible to  tetracycline and erythromycin, but resistant to ofloxacin and ciprofloxacin. Of  the 33 C. coli isolates, nine were positive for the tetracycline resistance gene  tet(O), although only two of these were resistant to tetracycline in the disc  diffusion test. None of the isolates possessed mutations in the quinolone  resistance-determining region (QRDR) of the gyrA gene infrequently linked to  FQ-resistance. The finding indicated that ducklings may be a source of antibiotic  resistant Campylobacter spp. with potential poultry and public health hazard.</t>
  </si>
  <si>
    <t>Place: England PMID: 27068149</t>
  </si>
  <si>
    <t>No prevalence</t>
  </si>
  <si>
    <t>Halimeh, Fatima Bachir; Rafei, Rayane; Diene, Seydina M.; Osman, Marwan; Kassem, Issmat I.; Jamal Akoum, Randa; Moudani, Walid; Hamze, Monzer; Rolain, Jean-Marc</t>
  </si>
  <si>
    <t>Genome sequence of a multidrug-resistant Campylobacter coli strain isolated from a newborn with severe diarrhea in Lebanon.</t>
  </si>
  <si>
    <t>Folia microbiologica</t>
  </si>
  <si>
    <t>10.1007/s12223-021-00921-w</t>
  </si>
  <si>
    <t>A multidrug-resistant (MDR) Campylobacter coli (C. coli) strain was isolated from a 2-month-old newborn who suffered from severe diarrhea in Lebanon. Here,  whole-genome sequencing (WGS) analysis was deployed to determine the genetic  basis of antimicrobial resistance and virulence in the C. coli isolate and to  identify its epidemiological background (sequence type). The identity of the  isolate was confirmed using API® Campy, MALDI-TOF, and 16S rRNA gene sequencing  analysis. The antimicrobial susceptibility phenotype was determined using the  disk diffusion assay. Our analysis showed that resistance to macrolide and  quinolone was potentially associated with the presence of multiple point  mutations in antibiotic targets on the chromosomal DNA. Furthermore, tetracycline  and aminoglycoside resistance were encoded by genes on a pTet plasmid. The  bla(OXA-61), which is associated with beta-lactam resistance, was also detected  in the C. coli genome. A set of 30 genes associated with the virulence in C. coli  was detected using WGS analysis. MLST analysis classified the isolate as  belonging to a new sequence type (ST-9588), a member of ST-828 complex which is  mainly associated with humans and chickens. Taking together, this study provides  the first WGS analysis of Campylobacter isolated from Lebanon. The detection of a  variety of AMR and virulence determinants strongly emphasizes the need for  studying the burden of Campylobacter in Lebanon and the Middle East and North  Africa (MENA) region, where information on campylobacteriosis is scant.</t>
  </si>
  <si>
    <t>Place: United States PMID: 34997523</t>
  </si>
  <si>
    <t>Haley, Bradd J.; Kim, Seon Woo; Pettengill, James; Luo, Yan; Karns, Jeffrey S.; Van Kessel, Jo Ann S.</t>
  </si>
  <si>
    <t>Genomic and Evolutionary Analysis of Two Salmonella enterica Serovar Kentucky Sequence Types Isolated from Bovine and Poultry Sources in North America.</t>
  </si>
  <si>
    <t>10.1371/journal.pone.0161225</t>
  </si>
  <si>
    <t>Salmonella enterica subsp. enterica serovar Kentucky is frequently isolated from healthy poultry and dairy cows and is occasionally isolated from people with  clinical disease. A genomic analysis of 119 isolates collected in the United  States from dairy cows, ground beef, poultry and poultry products, and human  clinical cases was conducted. Results of the analysis demonstrated that the  majority of poultry and bovine-associated S. Kentucky were sequence type (ST)  152. Several bovine-associated (n = 3) and food product isolates (n = 3)  collected from the United States and the majority of human clinical isolates were  ST198, a sequence type that is frequently isolated from poultry and occasionally  from human clinical cases in Northern Africa, Europe and Southeast Asia. A  phylogenetic analysis indicated that both STs are more closely related to other  Salmonella serovars than they are to each other. Additionally, there was strong  evidence of an evolutionary divergence between the poultry-associated and  bovine-associated ST152 isolates that was due to polymorphisms in four core  genome genes. The ST198 isolates recovered from dairy farms in the United States  were phylogenetically distinct from those collected from human clinical cases  with 66 core genome SNPs differentiating the two groups, but more isolates are  needed to determine the significance of this distinction. Identification of S.  Kentucky ST198 from dairy animals in the United States suggests that the presence  of this pathogen should be monitored in food-producing animals.</t>
  </si>
  <si>
    <t>Place: United States PMID: 27695032  PMCID: PMC5047448</t>
  </si>
  <si>
    <t>Hagos, Yohans; Gugsa, Getachew; Awol, Nesibu; Ahmed, Meselu; Tsegaye, Yisehak; Abebe, Nigus; Bsrat, Abrha</t>
  </si>
  <si>
    <t>Isolation, identification, and antimicrobial susceptibility pattern of Campylobacter jejuni and Campylobacter coli from cattle, goat, and chicken meats  in Mekelle, Ethiopia.</t>
  </si>
  <si>
    <t>10.1371/journal.pone.0246755</t>
  </si>
  <si>
    <t>Campylobacter jejuni and Campylobacter coli are globally recognized as a major cause of bacterial foodborne gastroenteritis. A cross-sectional study was  conducted from October 2015 to May 2016 in Mekelle city to isolate, identify, and  estimate the prevalence of C. jejuni and C. coli in raw meat samples and to  determine their antibiotic susceptibility pattern. A total of 384 raw meat  samples were randomly collected from bovine (n = 210), goat (n = 108), and  chicken (n = 66), and isolation and identification of Campylobacter spp. were  performed using standard bacteriological techniques and PCR. Antibiotic  susceptibility test was performed using disc diffusion method. Of the total 384  raw meat samples, 64 (16.67%) were found positive for Campylobacter spp. The  highest prevalence of Campylobacter spp. was found in chicken meat (43.93%)  followed by bovine meat (11.90%) and goat meat (9.25%). The most prevalent  Campylobacter spp. isolated from meat samples was C. jejuni (81.25%). The overall  prevalence of Campylobacter in restaurants, butcher shops, and abattoir was  43.93%, 18.30%, and 9.30%, respectively. 96.8%, 81.25%, 75%, and 71% of the  Campylobacter spp. isolates were sensitive to norfloxacin, erythromycin,  chloramphenicol, and sulphamethoxazole-trimethoprim, respectively. However,  96.9%, 85.9%, and 50% of the isolates were resistant to ampicillin, amoxicillin,  and streptomycin, respectively. Strains that developed multi-drug resistant were  68.7%. The result of this study revealed the occurrence of Campylobacter in  bovine, goat, and chicken meats. Hence, there is a chance of acquiring infection  via consumption of raw or undercooked meat. Thus, implementation of hygienic  practices from a slaughterhouse to the retailers, proper handling and cooking of  foods of meat are very important in preventing Campylobacter infection.</t>
  </si>
  <si>
    <t>Place: United States PMID: 33566816  PMCID: PMC7875392</t>
  </si>
  <si>
    <t>Hag Elsafi, H. E. H.; Nor Elmadiena, M. M.; El Hussein, A. A.; Siddig, M. A. M.; Muckle, C. A.; Cole, L.; Wilkie, E.; Mistry, K.</t>
  </si>
  <si>
    <t>Salmonella Umbadah: a new Salmonella serovar isolated from cattle in Sudan.</t>
  </si>
  <si>
    <t>10.1007/s11250-009-9353-4</t>
  </si>
  <si>
    <t>Place: United States PMID: 19399637</t>
  </si>
  <si>
    <t>Haftu, Rgbe; Taddele, Habtamu; Gugsa, Getachew; Kalayou, Shewit</t>
  </si>
  <si>
    <t>Prevalence, bacterial causes, and antimicrobial susceptibility profile of mastitis isolates from cows in large-scale dairy farms of Northern Ethiopia.</t>
  </si>
  <si>
    <t>10.1007/s11250-012-0135-z</t>
  </si>
  <si>
    <t>The study was undertaken to determine the prevalence of bovine mastitis, isolate mastitis causing bacteria, assess the association of some risk factors, and  determine the antibiotic resistance pattern of bacterial isolates in cows in  large-scale dairy farms of Northern Ethiopia. A total of 305 lactating and  nonlactating cows were included in the present study. The overall prevalence of  clinical and subclinical mastitis was 3.6 and 33.8 %, respectively. The quarter  level prevalence was 15.4 %; from which, 11.9 and 1.1 % were subclinical form and  blind teat, respectively, while the remaining 2.4 % were of clinical form.  Staphylococcus aureus accounted for 36 % of the isolates followed by Escherichia  coli (27.3 %). Risk factors including age (p &lt; 0.001), parity (p &lt; 0.001), and  lactation stage (p = 0.02) showed significant association with the occurrence of  mastitis. Higher prevalence was observed in both groups of older cows (i.e., 6-9  years (odds ratio (OR) = 4.65, 95 % confidence interval (CI) = 2.74-7.89) and &gt;9  years (OR = 3.63, 95 % CI = 1.42-9.25)), cows with four to seven calves (OR =  3.39, 95 % CI = 2.06-5.60), and cows in late lactation stage (OR = 3.79, 95 % CI  = 1.64-8.75). In multivariable logistic regression analysis, age (p = 0.005) and  lactation stage (p = 0.027) showed statistically significant association with the  occurrence of mastitis. The antimicrobial susceptibility pattern showed high  susceptibility of S. aureus to nalidixic acid (82.4 %) followed by  chloramphenicol (58.8 %); however, these species were resistant to the rest of  the antimicrobials tested. Highest resistance was observed against clindamycin  and ampicillin. Coliform bacteria (E. coli and Klebsiella pneumoniae) showed  resistance to most of the antimicrobials used. Detailed investigation is needed  to identify the interplay of managemental and environmental risk factors to  design appropriate control measures.</t>
  </si>
  <si>
    <t>Place: United States PMID: 22476790</t>
  </si>
  <si>
    <t>Habi, S.; Daba, H.</t>
  </si>
  <si>
    <t>Plasmid incidence, antibiotic and metal resistance among enterobacteriaceae isolated from Algerian streams.</t>
  </si>
  <si>
    <t>10.3923/pjbs.2009.1474.1482</t>
  </si>
  <si>
    <t>Enterobacteriaceae isolates from surface water were examined to assess impact of feacal and/or metal pollution on heavy metal, antibiotics resistance and plasmid  incidence. A bi-modal CMI distribution was noted for cadmium and mercury. On the  other hand, modal distribution was observed for Pb. Critical metal concentration  were &gt;8, &gt;32, &gt; or =4096 microg mL(-1) for mercury, cadmium and lead,  respectively. High resistance to Pb and low resistance to Cd were remarked in  stream water polluted with heavy metal. Resistance to antibiotics was most  frequent to erythromycin (45.45-68.8%), tetracyclin family (14-61.11%),  streptomycin (16-24%) and furan (8.16-24.1%). Bacterial resistance to some  antibiotics (kanamycin, tetracyclin, doxycyclin, furan and chloramphenicol) was  significantly different (p &lt; 0.05) between streams water. Analysis of antibiotic  resistance by principal component analysis showed a clear difference between  fresh water and urban waste water for two principal components (1, 2) and the  difference between principal component scores of antibiotic could not be related  to the faecal pollution level. No difference was found between stream water  subjected or not to contamination from metallic or poultry waste. The frequency  of strains carrying plasmids was higher in urban waste water than metal and/or  low faecal polluted stream water. No correlation was observed between plasmid and  metal resistance.</t>
  </si>
  <si>
    <t>Place: Pakistan PMID: 20180322</t>
  </si>
  <si>
    <t>Gwida, Mayada; Awad, Amal; El-Ashker, Maged; Hotzel, Helmut; Monecke, Stefan; Ehricht, Ralf; Müller, Elke; Reißig, Annett; Barth, Stefanie A.; Berens, Christian; Braun, Sascha D.</t>
  </si>
  <si>
    <t>Microarray-based detection of resistance and virulence factors in commensal Escherichia coli from livestock and farmers in Egypt.</t>
  </si>
  <si>
    <t>10.1016/j.vetmic.2019.108539</t>
  </si>
  <si>
    <t>The objective of our study was to provide a molecular analysis using DNA-microarray based assays of commensal E. coli populations from apparently  healthy livestock and their attendants to assess the virulence potential as well  as multidrug resistance (MDR) genotypes. We randomly collected 132 fecal samples  from seemingly healthy smallholder´s food producing animals [buffalo (n = 32) and  cattle (n = 50)] as well as from contacting farmers (n = 50). Bacterial isolation  and identification were performed using standard protocols, while E. coli  isolates were characterized using a DNA microarray system targeting 60 different  virulence and 47 antibiotic resistance genes of clinical importance and allowing  assignment to most common H and O types. From the fecal samples examined, 47 E.  coli isolates were obtained. The array predicted serotypes for 14 out of the 47  E. coli isolates. Six E. coli isolates were identified as STEC since Shiga toxin  genes were detected. In summary, 36 different virulence genes were identified; of  which, hemL, lpfA and iss were most prevalent. Thirty-four E. coli isolates were  found to carry at least one antimicrobial resistance gene. Of these, 20 did  exhibit genes allowing strain classification as MDR. More than half of the  isolates contained antimicrobial resistance genes associated with beta lactam  resistance 27/47 (57.5 %). The 13 remaining isolates did not contain any  resistance gene tested with the array. Our study demonstrated the presence of  antimicrobial resistance genes and virulence genotypes among commensal E. coli of  human and animal sources.</t>
  </si>
  <si>
    <t>Place: Netherlands PMID: 31902492</t>
  </si>
  <si>
    <t>Gutema, Fanta D.; Rasschaert, Geertrui; Agga, Getahun E.; Merera, Olana; Duguma, Addisu B.; Abdi, Reta D.; Duchateau, Luc; Mattheus, Wesley; Gabriël, Sarah; De Zutter, Lieven</t>
  </si>
  <si>
    <t>Prevalence, Antimicrobial Resistance, and Molecular Characterization of Salmonella in Cattle, Beef, and Diarrheic Patients in Bishoftu, Ethiopia.</t>
  </si>
  <si>
    <t>10.1089/fpd.2020.2869</t>
  </si>
  <si>
    <t>Within Ethiopia, there is a lack of information on the genetic relatedness of Salmonella from cattle, beef, and diarrheic patients and its potential  transmission from cattle to humans through consumption of contaminated beef. The  objective of this study was to assess the prevalence and determine the serotypes,  genetic relatedness, and antimicrobial resistance of Salmonella in cattle in two  local slaughterhouses, in beef at retail shops, and in diarrheic patients in the  only hospital in Bishoftu, Ethiopia. Salmonella was detected in 2.5% (6/240) of  cattle samples, in 8.7% (11/127) of beef samples, and in 2.3% (5/216) of the  diarrheic patients. Four Salmonella serotypes: Salmonella Typhimurium, Salmonella  Eastbourne, Salmonella Saintpaul, and Salmonella Cotham were identified.  Salmonella Typhimurium and Salmonella Eastbourne were isolated from cattle and  beef, whereas Salmonella Saintpaul and Salmonella Cotham were isolated only from  diarrheic patients. Except for serotype Salmonella Saintpaul, all isolates were  grouped into five pulsotypes, of which two pulsotypes contained isolates from  cattle and beef. Isolates from humans represented unique pulsotypes. Among the 22  Salmonella isolates tested, 95.5% were resistant to at least 1 of the 14  antimicrobials tested. Three Salmonella isolates originating from cattle were  multidrug resistant. One human isolate was susceptible to all antimicrobials  tested. More specifically, resistance to ampicillin, sulfamethoxazole,  tetracycline, tigecycline, and trimethoprim were observed. The most frequently  observed resistance was to sulfamethoxazole (90.9%, 20/22) followed by  trimethoprim (22.7%, 5/22). The study revealed considerable Salmonella  contamination of beef at retail shops, antimicrobial resistance to commonly used  antimicrobials, and shared genetically similar Salmonella serotypes between  cattle and beef; the link with humans could not be established. Still, the  findings of Salmonella in cattle and beef, the propensity of transfer of  Salmonella from cattle to beef coupled with the common consumption of  raw/undercooked beef are likely to pose public health risk in Ethiopia.</t>
  </si>
  <si>
    <t>Place: United States PMID: 33567225</t>
  </si>
  <si>
    <t>Gutema, Fanta D.; Rasschaert, Geertrui; Agga, Getahun E.; Jufare, Alemnesh; Duguma, Addisu B.; Abdi, Reta D.; Duchateau, Luc; Crombe, Florence; Gabriël, Sarah; De Zutter, Lieven</t>
  </si>
  <si>
    <t>Occurrence, Molecular Characteristics, and Antimicrobial Resistance of Escherichia coli O157 in Cattle, Beef, and Humans in Bishoftu Town, Central  Ethiopia.</t>
  </si>
  <si>
    <t>10.1089/fpd.2020.2830</t>
  </si>
  <si>
    <t>Escherichia coli O157 is a Shiga toxin-producing E. coli causing disease in humans. Cattle are the primary reservoir of the pathogen. Information regarding  the contribution of cattle to diarrheal illnesses in humans through consumption  of contaminated beef is scarce in Ethiopia. We collected samples from 240 cattle,  127 beef, and 216 diarrheic patients in Bishoftu town in Ethiopia to assess the  occurrence and determine the virulence genes, genetic relatedness, and  antimicrobial resistance of E. coli O157. E. coli O157 was detected in 7.1% of  the rectal content samples from cattle in slaughterhouses, in 6.3% (n = 127) of  the beef samples, and in 2.8% of the diarrheic patients' stool samples. All  isolates were positive for eae gene, 24 (77%) of them were positive for stx2 gene  (21 stx2c and 3 stx2a), whereas stx1 gene was not detected. Molecular typing  grouped the isolates into eight pulsed-field gel electrophoresis pulsotypes with  three pulsotypes containing isolates from all three sources, one pulsotype  containing one isolate from human origin and one isolate from beef. The remaining  four pulsotypes contained isolates unique either to beef or to humans. With the  exception of 1 multidrug-resistant isolate from beef, which was resistant to 8  antimicrobial drugs, the remaining 30 isolates were susceptible to the 14  antimicrobials tested. In conclusion, the finding of genetically similar isolates  in cattle, beef, and humans may indicate a potential transmission of E. coli O157  from cattle to humans through beef. However, more robust studies are required to  confirm this epidemiological link.</t>
  </si>
  <si>
    <t>Place: United States PMID: 32865441</t>
  </si>
  <si>
    <t>Guetiya Wadoum, R. E.; Zambou, N. F.; Anyangwe, F. F.; Njimou, J. R.; Coman, M. M.; Verdenelli, M. C.; Cecchini, C.; Silvi, S.; Orpianesi, C.; Cresci, A.; Colizzi, V.</t>
  </si>
  <si>
    <t>Abusive use of antibiotics in poultry farming in Cameroon and the public health implications.</t>
  </si>
  <si>
    <t>British poultry science</t>
  </si>
  <si>
    <t>10.1080/00071668.2016.1180668</t>
  </si>
  <si>
    <t>The types and methods of use of antibiotics in poultry farms in Cameroon, residual levels and potential microbial resistance were determined. A  questionnaire-based survey identified the different antibiotics used and  high-performance liquid chromatography (HPLC) was used to determine residual  levels of antibiotics. Pathogens were isolated, identified by use of commercial  API kits and minimum inhibition concentration (MIC) was determined.  Oxytetracyclin, tylocip and TCN (oxytetracycline, chloramphenicol and neomycin)  were the most frequently used antibiotics. Antibiotics screened by HPLC were  chloramphenicol, tetracycline and vancomycin. All of them except vancomycin were  detected, and the concentration of these antibiotics was higher than the maximum  residual limits (MRL) set by regulatory authorities. No residues of various  antibiotics were found in egg albumen or yolk. The concentration of tetracycline  was significantly higher in liver (150 ± 30 µg/g) than in other tissues.  Foodborne pathogens, including Salmonella spp., Staphylococcus spp., Listeria  spp., Clostridium spp. and Escherichia spp., were identified. Most of the  pathogens were resistant to these various antibiotics tested. These findings  imply the need for better management of antibiotic use to control sources of food  contamination and reduce health risks associated with the presence of residues  and the development of resistant pathogens by further legislation and enforcement  of regulations on food hygiene and use of antibiotics.</t>
  </si>
  <si>
    <t>Place: England PMID: 27113432</t>
  </si>
  <si>
    <t>Guedda, Intissar; Taminiau, Bernard; Ferjani, Asma; Boukadida, Jalel; Bertrand, Sophie; Daube, Georges</t>
  </si>
  <si>
    <t>Antimicrobial and molecular analysis of Salmonella serovar Livingstone strains isolated from humans in Tunisia and Belgium.</t>
  </si>
  <si>
    <t>10.3855/jidc.3989</t>
  </si>
  <si>
    <t>INTRODUCTION: Salmonella Livingstone is one of the most common serotypes responsible for nosocomial outbreaks in Tunisia. In this study, 42 isolates of  Salmonella Livingstone were analyzed. Most of these were isolated from humans (31  strains from Tunisia and 9 strains from Belgium) and 2 isolates came from food  products (beef and pork). METHODOLOGY: All strains were characterized by  antibiogram, multilocus sequence typing (MLST), and virulotyping. This last  technique was carried out by simple PCR of five chromosomal genes (agfA, hin/H2,  iroB, phoP/Q, and slyA) and two plasmid genes (spvA and spvC). RESULTS: All  Tunisian strains were resistant to amoxicillin, amoxicillin-clavulanic acid,  ticarcillin, cefalotin, gentamicin, and kanamycin. They were also resistant to  third-generation cephalosporin antibiotics (cefotaxim and ceftazidim). Belgian  isolates were susceptible to all antibiotics tested. Further to MLST analyses,  Tunisian strains belonged to the same sequence type, ST543. For Belgian isolates,  eight strains had a ST543 profile, two strains had a ST638 profile, and one  strain had a ST457 profile. Analyses of the virulence gene contents showed that  strains isolated in different years and from different origins had the same  virulence profile. These carried all five chromosomal genes and lacked  plasmid-located virulence genes spvA and spvC. CONCLUSIONS: A combination of  different typing methods showed that the majority of Belgian strains and all  Tunisian strains were closely related; they belonged to the same sequence type  (ST543) and had the same virulence profile, but different antibiotic resistance  profiles depended on the country of origin.</t>
  </si>
  <si>
    <t>Place: Italy PMID: 25116661</t>
  </si>
  <si>
    <t>Grispoldi, Luca; Karama, Musafiri; Hadjicharalambous, Chrystalleni; de Stefani, Fabrizio; Ventura, Giulia; Ceccarelli, Margherita; Revoltella, Marco; Sechi, Paola; Crotti, Carlo; D'Innocenzo, Antonio; Couto-Contreras, Gerardo; Cenci-Goga, Beniamino</t>
  </si>
  <si>
    <t>Bovine lymph nodes as a source of Escherichia coli contamination of the meat.</t>
  </si>
  <si>
    <t>10.1016/j.ijfoodmicro.2020.108715</t>
  </si>
  <si>
    <t>Ground beef contamination with Escherichia coli is usually a result of carcass faecal contamination during the slaughter process. Carcasses are contaminated  when they come into contact with soiled hides or intestinal leakage content  during dressing and the evisceration processes. A more recent and compelling  hypothesis is that, when lymph nodes are present in manufacturing beef trimmings,  they can be a potential source of Enterobacteriaceae contamination of ground  beef. The aim of this study was to investigate the occurrence of E. coli in lymph  nodes from beef carcasses used for ground meat production, in six slaughter  plants situated in central Italy A total of 597 subiliac (precrural) lymph nodes  were obtained from 597 cattle carcasses and screened for E. coli by culture.  Furthermore, E. coli isolates (one per positive carcass) were tested for stx1,  stx2 eaeA and hlyA genes that are commonly used to identify and characterise  shiga toxin-producing E. coli (STEC). In addition, the E. coli isolates were  profiled for antimicrobial susceptibility. A proportion of 34.2% (204/597)  carcasses were positive for E. coli. PCR revealed that 29% (59/204) of E. coli  possessed stx1 or stx2 which corresponded to 9.9% of the cattle sampled.  Moreover, a combination of stx1 or stx2 and eaeA was found in in 4 isolates (2%  among E. coli positive samples and 1% among cattle sampled) and a combination of  stx1 or stx2 and eaeA and hly in 1 isolate (0.5% and 0.2%). More than 95% of  isolates were susceptible to gentamicin, ceftriaxone, cyprofloxacin and  cefotaxime while high rates of resistance were recorded for cephalotin,  ampicillin, tetracycline, tripe sulfa and streptomycin. The multivariate analysis  identified "age" as the factor most closely related to E. coli positivity (either  generic E. coli or STEC) in bovine lymph nodes. In conclusion, subiliac lymph  nodes represent a source of E. coli for ground beef. These results are of major  importance for risk assessment and improving good manufacturing practices during  animal slaughter and ground meat production.</t>
  </si>
  <si>
    <t>Place: Netherlands PMID: 32554040</t>
  </si>
  <si>
    <t>Grami, Raoudha; Mansour, Wejdene; Mehri, Wahib; Bouallègue, Olfa; Boujaâfar, Noureddine; Madec, Jean-Yves; Haenni, Marisa</t>
  </si>
  <si>
    <t>Impact of food animal trade on the spread of mcr-1-mediated colistin resistance, Tunisia, July 2015.</t>
  </si>
  <si>
    <t>Euro surveillance : bulletin Europeen sur les maladies transmissibles = European communicable disease bulletin</t>
  </si>
  <si>
    <t>10.2807/1560-7917.ES.2016.21.8.30144</t>
  </si>
  <si>
    <t>We report a high prevalence of MCR-1 and CTX-M-1-producing Escherichia coli in three Tunisian chicken farms. Chickens were imported from France or derived from  French imported chicks. The same IncHI2-type plasmid reported to carry those  genes in cattle in France and in a food sample in Portugal was found in Tunisian  chickens of French origin. This suggests a significant impact of food animal  trade on the spread of mcr-1-mediated colistin resistance in Europe.</t>
  </si>
  <si>
    <t>Place: Sweden PMID: 26940999</t>
  </si>
  <si>
    <t>Grami, Raoudha; Dahmen, Safia; Mansour, Wejdene; Mehri, Wahib; Haenni, Marisa; Aouni, Mahjoub; Madec, Jean-Yves</t>
  </si>
  <si>
    <t>blaCTX-M-15-carrying F2:A-:B- plasmid in Escherichia coli from cattle milk in Tunisia.</t>
  </si>
  <si>
    <t>10.1089/mdr.2013.0160</t>
  </si>
  <si>
    <t>Extended-spectrum β-lactamases (ESBL) are widespread enzymes in animals, and the risk of transmission of ESBL genes to humans has become a major issue. In  Tunisia, recent data showed a high prevalence of ESBL-producing Escherichia coli  isolates in healthy animals, mostly in chickens. In this study, we report the  first data on ESBL in diseased Tunisian animals (chickens and cattle),  highlighting a major difference in ESBL prevalence in the infectious versus  noninfectious E. coli flora. Interestingly, the only ESBL producer was an ST10 E.  coli from a cattle, and not from chicken. Moreover, this E. coli isolate harbored  the bla(CTX-M-15) gene on an F2:A-:B- plasmid, a combination frequently found in  humans. This plasmid was also highly similar to a bla(CTX-M-15) F2:A-:B- plasmid  recently reported in cattle in France. Altogether, this study is also the first  report of the bla(CTX-M-15) gene in food animals in Tunisia, and, to our best  knowledge, the first report of an ESBL producer in cattle in Africa. Since this  plasmid was recognized in cattle in France and worldwide in humans, the question  of its origin in Tunisian cattle is open. The detection of ESBL producers in milk  in Tunisia may also constitute a risk of ESBL transmission from animals to humans  through food consumption.</t>
  </si>
  <si>
    <t>Place: United States PMID: 24428239</t>
  </si>
  <si>
    <t>Goualié, Bernadette G.; Akpa, Eric E.; Kakou-N'Gazoa, Solange E.; Ouattara, Honoré G.; Niamke, Sébastien L.; Dosso, Mireille</t>
  </si>
  <si>
    <t>Antimicrobial resistance and virulence associated genes in Campylobacter jejuni isolated from chicken in Côte d'Ivoire.</t>
  </si>
  <si>
    <t>10.3855/jidc.11355</t>
  </si>
  <si>
    <t>INTRODUCTION: Campylobacter jejuni is one of the major causes of gastroenteritis worldwide of the last century. The aim of this study was to investigate the  antibiotics profiles and the virulence gene in C. jejuni strains isolated from  chicken in Côte d'Ivoire. METHODOLOGY: A total of 336 chicken ceaca samples  recovered from market of two municipality of Abidjan were examined by  conventional microbiological methods and molecular test using PCR. The antibiotic  susceptibility tests of the isolates were determined by disk diffusion method.  The presence of virulence genes was examined using simple PCR method. RESULTS:  Among of 336 samples, 168 (50%) were positives for C. jejuni. Among the C. jejuni  isolates, 159 strains (94.64%) were resistant to one or more antimicrobial  agents. The highest percentage of antimicrobial resistance was found for  Nalidixic acid (85.33%), Tétracyclin (71.76%) and Ciprofloxacin (55.65%).  Moreover, MDR including 3, 4, 5 and 6 antibiotics families was detected in 16.66%  of isolates. On the other hand, detection of virulence putative gene shows  presence of cadF in 100% of tested strains. In addition, cdtA, cdtB and cdtC  genes were detected in 100%; 89.51% and 90.32% respectively of C. jejuniisolates.  CONCLUSION: Because of the key role of broiler chicken in human  campylobacteriosis infection, it will important in first time to monitoring using  of antibiotics in chicken farms and in second time to verify presence of  campylobactériosis in country.</t>
  </si>
  <si>
    <t>Place: Italy PMID: 32069250</t>
  </si>
  <si>
    <t>comparison</t>
  </si>
  <si>
    <t>Ghoniem, N.; Hanschke, G.; Amtsberg, G.; Bisping, W.</t>
  </si>
  <si>
    <t>[Comparative bacteriological studies and determination of resistance antibiotic of Escherichia coli strains in calves in Morocco and northwest Germany].</t>
  </si>
  <si>
    <t>Place: Germany PMID: 7049155</t>
  </si>
  <si>
    <t>Gharieb, Rasha; Fawzi, Elshaima; Elsohaby, Ibrahim</t>
  </si>
  <si>
    <t>Antibiogram, virulotyping and genetic diversity of Escherichia coli and Salmonella serovars isolated from diarrheic calves and calf handlers.</t>
  </si>
  <si>
    <t>10.1016/j.cimid.2019.101367</t>
  </si>
  <si>
    <t>Antimicrobial resistance profile of E. coli and Salmonella serovars isolated from diarrheic calves and handlers in Egypt is unknown due to the absence of  monitoring. Therefore, this study aimed to determine the virulence, genetic and  antimicrobial resistance profiles of E. coli and Salmonella serovars associated  with diarrhea in calves and handlers in intensive dairy farms in Egypt. A total  of 36 bacterial strains (20 E. coli and 16 Salmonella) were isolated from fecal  samples of 80 diarrheic Holstein dairy calves (10 E. coli and 13 Salmonella) and  hand swabs of 35 handlers (10 E. coli and 3 Salmonella) in two intensive dairy  farms in Sharkia Governate in Egypt. E. coli strains belonged to six different  serogroups and O114:K90 was the most prevalent serogroup (30%). However,  Salmonella strains were serotyped into four different serogroups and S. Kiel was  the most prevalent serotype (50%). Thirteen (65%) E. coli isolates were  harbouring either stx2, eaeA and/or astA virulence-associated genes. However, stn  and spvC virulence genes were detected in 2 (12.5%) and 4 (25%) of Salmonella  isolates, respectively. E. coli isolates showed marked resistance to ampicillin  (75%), while Salmonella strains exhibited high resistance to amikacin (100%),  gentamicin (93.75%) and tobramycin (87.5%). Results of the present study showed  that E. coli and Salmonella serovars isolated from diarrheic calves and handlers  in intensive dairy farms in Egypt exhibited resistance to multiple classes of  antimicrobials, which may pose a public health hazard. Thus, the continuous  monitoring of antimicrobial resistance is necessary for both humans and  veterinary medicine to decrease the economic losses caused by  antimicrobial-resistant strains in animals as well as the zoonotic risk.</t>
  </si>
  <si>
    <t>Place: England PMID: 31622951</t>
  </si>
  <si>
    <t>Gharbi, Manel; Béjaoui, Awatef; Ben Hamda, Cherif; Ghedira, Kais; Ghram, Abdeljelil; Maaroufi, Abderrazek</t>
  </si>
  <si>
    <t>Distribution of virulence and antibiotic resistance genes in Campylobacter jejuni and Campylobacter coli isolated from broiler chickens in Tunisia.</t>
  </si>
  <si>
    <t>Journal of microbiology, immunology, and infection = Wei mian yu gan ran za zhi</t>
  </si>
  <si>
    <t>10.1016/j.jmii.2021.07.001</t>
  </si>
  <si>
    <t>BACKGROUND: Thermo-tolerant Campylobacter species are the major cause of foodborne diseases worldwide. This study aimed to evaluate the prevalence of  virulence genes and antibiotic resistance determinants in Campylobacter jejuni  and Campylobacter coli isolates, and to investigate the relationship between  these two traits. METHODS: A total of 132 Campylobacter isolates from poultry  were tested for the presence of 13 virulence genes; flaA, cadF, racR, virB11,  pldA, dnaJ, cdtA, cdtB, cdtC, ciaB, wlaN, cgtB and ceuE. The mechanisms  underlying antibiotic resistance phenotypes were also studied by PCR and  MAMA-PCR. RESULTS: PCR results revealed the presence of antimicrobial resistance  genes in C. jejuni and C. coli as follows: cmeB (80% and 100%), tet(O) (100% and  80%), and the bla(OXA-61) (81% and 93%), respectively. None of these strains  harbored the aphA-3 gene. The Thr-86-Ile mutation associated with resistance to  quinolones was found in 90% of C. jejuni and 80% of C. coli isolates. While the  A2075G and A2074C mutations linked to the erythromycin resistance were detected  in 100% of both species. Virulence genes were prevalent and ranged from 40 to  100%. A positive relationship was revealed between cadF, racR, and ciaB genes and  resistance to ampicillin, amoxicillin/clavulanic acid, chloramphenicol, and  nalidixic acid, in C. jejuni. However, no association was observed for C. coli  isolated strains. CONCLUSION: This study provides for the first time an overview  of antibiotic resistance mechanisms and pathogenic profiles of Campylobacter  isolates, which emphasizes the potential risk for consumer health.</t>
  </si>
  <si>
    <t>Place: England PMID: 34340908</t>
  </si>
  <si>
    <t>Gharbi, Manel; Béjaoui, Awatef; Ben Hamda, Cherif; Jouini, Ahlem; Ghedira, Kais; Zrelli, Chahrazed; Hamrouni, Safa; Aouadhi, Chedia; Bessoussa, Ghaith; Ghram, Abdeljelil; Maaroufi, Abderrazek</t>
  </si>
  <si>
    <t>Prevalence and Antibiotic Resistance Patterns of Campylobacter spp. Isolated from Broiler Chickens in the North of Tunisia.</t>
  </si>
  <si>
    <t>10.1155/2018/7943786</t>
  </si>
  <si>
    <t>The aim of the current study is to assess the prevalence of Campylobacter infection in broiler chickens, raised in intensive production conditions, and to  evaluate the antimicrobial susceptibility of recovered Campylobacter isolates. A  total of 590 cloacal swab samples were taken from 13 broiler chicken flocks in  the North East of Tunisia. All samples were tested for the presence of  thermophilic Campylobacter by culture and PCR, targeting the mapA and ceuE genes,  respectively. Susceptibility to antimicrobial drugs was tested against 8  antibiotics. Prevalence of Campylobacter infection, relationship with geographic  origins and seasons, antimicrobial resistance rates and patterns were analyzed.  Total prevalence of Campylobacter infection in broiler flocks was in the range of  22.4%, with a predominance of C. jejuni (68.9%), followed by C. coli (31.1%).  Positive association was highlighted between the infection level and the season  (P &lt; 0.001), but no link was emphasized considering the geographic origin.  Antimicrobial susceptibility testing revealed very high resistance rates detected  against macrolide, tetracycline, quinolones, and chloramphenicol, ranging from  88.6% to 100%. Lower resistance prevalence was noticed for β-lactams (47% and  61.4%) and gentamicin (12.9%). 17 R-type patterns were observed, and a common  pattern was found in 30.3% of isolates. This study provides updates and novel  data on the prevalence and the AMR of broiler campylobacters in Tunisia,  revealing the occurrence of high resistance to several antibiotics and  emphasizing the requirement of better surveillance and careful regulation of  antimicrobials use.</t>
  </si>
  <si>
    <t>Place: United States PMID: 30671471  PMCID: PMC6323509</t>
  </si>
  <si>
    <t>Geornaras, I.; von Holy, A.</t>
  </si>
  <si>
    <t>Antimicrobial susceptibilities of isolates of Staphylococcus aureus, Listeria species and Salmonella serotypes associated with poultry processing.</t>
  </si>
  <si>
    <t>10.1016/s0168-1605(01)00517-7</t>
  </si>
  <si>
    <t>The broth microdilution method was used to determine the activities of selected antimicrobial agents used in the South African poultry industry (danofloxacin,  neomycin, chlortetracycline, oxytetracycline, tylosin and colistin) and  vancomycin against bacterial isolates previously obtained from carcasses and  selected equipment surfaces and environmental sources associated with poultry  processing. The antimicrobial susceptibilities of 38 isolates of Staphylococcus  (S.) aureus, 25 Listeria (L.) innocua, 18 L. monocytogenes, and 62 isolates  belonging to six Salmonella (Salm.) serotypes (Salm. agona, Salm. blockley, Salm.  enteritidis, Salm. isangi, Salm. reading and Salm. typhimurium) were determined.  The most active antimicrobial agent against all the isolates tested was  danofloxacin with minimum inhibitory concentrations (MICs) for 90% of the  isolates (MIC90) not exceeding 0.25 and 2 microg/ml for gram-negative and  gram-positive isolates, respectively. Conversely, high MICs were recorded for all  the isolates tested against chlortetracycline and oxytetracycline (MIC90 range of  32 to &gt; 512 microg/ml), except for the L. monocytogenes and Salm. enteritidis  isolates (MIC range of &lt; or = 0.5-4 microg/ml). Neomycin was found to be active  against S. aureus, L. innocua, L. monocytogenes, Salm. enteritidis and Salm.  isangi isolates, with MICs not exceeding 8 microg/ml. MIC ranges for tylosin and  vancomycin, which were only tested against the gram-positive isolates, were from  1 to &gt; 512 microg/ml and from 1 to 4 microg/ml, respectively. The MIC range for  the remaining antimicrobial agent, colistin, which was only tested against the  Salmonella isolates, was 0.5-16 microg/ml. The lack of MIC breakpoints for the  antimicrobial agents used in the poultry industry did not allow for definite  conclusions as to the level of resistant bacteria associated with poultry  carcasses and the processing environment in this study.</t>
  </si>
  <si>
    <t>Place: Netherlands PMID: 11759760</t>
  </si>
  <si>
    <t>Geornaras, I.; Hastings, J. W.; von Holy, A.</t>
  </si>
  <si>
    <t>Genotypic analysis of Escherichia coli strains from poultry carcasses and their susceptibilities to antimicrobial agents.</t>
  </si>
  <si>
    <t>10.1128/AEM.67.4.1940-1944.2001</t>
  </si>
  <si>
    <t>Plasmid profiling and amplified fragment length polymorphism (AFLP) analysis were used to genotype 50 Escherichia coli strains from poultry carcasses. Thirty  different plasmid profiles were evident, and clustering of the AFLP data showed  that they were a distinctly heterogeneous group of strains. Susceptibility  testing against five antimicrobial agents used in the South African poultry  industry showed all strains to be susceptible to danofloxacin and colistin, while  the majority (96%) were resistant to two tetracyclines.</t>
  </si>
  <si>
    <t>Place: United States PMID: 11282652  PMCID: PMC92816</t>
  </si>
  <si>
    <t>Gedebjerg, Anne; Hasman, Henrik; Sørensen, Christian Møller; Wang, Mikala</t>
  </si>
  <si>
    <t>An OXA-48-producing Escherichia coli isolated from a Danish patient with no hospitalization abroad.</t>
  </si>
  <si>
    <t>Infectious diseases (London, England)</t>
  </si>
  <si>
    <t>10.3109/23744235.2015.1019920</t>
  </si>
  <si>
    <t>Carbapenemase-producing organisms are disseminating globally and are now emerging as a worrying threat in Scandinavia. Before August 2013, OXA-48-producing  organisms had not been detected in Danish patients. Here we report the isolation  of an ST746 OXA-48-producing Escherichia coli with the plasmid pOXA-48a carrying  the blaOXA-48 gene isolated from a Danish patient without history of  hospitalization abroad. The patient reported tourist travel to Egypt and Turkey.  The potential acquisition of carbapenemase-producing organisms by ingestion of  contaminated food is discussed.</t>
  </si>
  <si>
    <t>Place: England PMID: 25751777</t>
  </si>
  <si>
    <t>GebreSilasie, Yeshwondm Mamuye; Tullu, Kassu Desta; Yeshanew, Addisu Gize</t>
  </si>
  <si>
    <t>Resistance pattern and maternal knowledge, attitude and practices of suspected Diarrheagenic Escherichia coli among children under 5 years of age in Addis  Ababa, Ethiopia: cross sectional study.</t>
  </si>
  <si>
    <t>10.1186/s13756-018-0402-5</t>
  </si>
  <si>
    <t>BACKGROUND: Diarrheal illness remains one of the leading causes of morbidity and mortality among children under 5 years of age worldwide, especially in developing  countries. Diarrheagenic Escherichia coli (DEC) is the major cause of  gastroenteritis in children in the developing world and is associated with high  resistance levels to antibiotics. The aims of this study were to isolate and  determine susceptibility patterns of DEC among children under 5 years of age with  acute diarrhea and to assess maternal knowledge, attitude and practice towards  childhood diarrhea. METHODS: A cross sectional study was conducted from  August-December 2015 at 3 selected health institutions. Stool samples were  cultured and isolated E. coli species were run for antimicrobial susceptibility  testing using disk diffusion method. In addition, children's caretakers were  interviewed using structured questionnaires including a Knowledge, Attitude and  Practice (KAPs) survey. Bivariate and multivariate logistic regression analysis  was used to quantify the effect of different risk factors on bacterial related  diarrhea. RESULTS: A total of 253 children, 115 males and 138 females with acute  diarrhea were enrolled. E. coli was identified in a total of sixty-one children  (24.1%), followed by Shigella (9.1%) and Salmonella (3.95%). Additionally,  eighty-six children (34.0%) had parasites identified in stool samples. E. coli  isolates showed 83.6% resistance to ampicillin and augmentin followed by,  trimethoprim-sulfamethoxazole (62.3%). Multiple resistances were observed in  72.1% of isolates; however, more than 90% of the strains were sensitive to  ciprofloxacin and ceftriaxone. Caretakers identified the following as causes of  infection: contaminated food and water (83.4%), microorganisms (55.3%),  inadequate breast milk (54.1%), teething (45.1%), house flies (43.1%) and evil  eye (15.8%). No hand washing before meals and low levels of knowledge had a  significant association with E. coli infection (p &lt; 0.05). CONCLUSION: In  children with suspected diarrheagenic E. coli, we observed a high frequency of  multidrug resistant E. coli. Furthermore, study subjects with low awareness about  source, cause and symptoms of the disease were more likely to acquire suspected  diarrheagenic E. coli infections. Thus, there is a need for more education in  addition to continuous surveillance of the prevalence and antibiotic  susceptibility pattern of diarrheal bacterial isolates in hospitals and in the  community.</t>
  </si>
  <si>
    <t>Place: England PMID: 30214719  PMCID: PMC6134717</t>
  </si>
  <si>
    <t>Gebeyehu, Alemayehu; Taye, Mestawet; Abebe, Rahmeto</t>
  </si>
  <si>
    <t>Isolation, molecular detection and antimicrobial susceptibility profile of Salmonella from raw cow milk collected from dairy farms and households in  southern Ethiopia.</t>
  </si>
  <si>
    <t>10.1186/s12866-022-02504-2</t>
  </si>
  <si>
    <t>BACKGROUND: Salmonella is one of the foodborne pathogens affecting public health around the globe. A cross-sectional bacteriological study was conducted from  December 2019 to November 2020. This study aimed to isolate, molecularly detect  and determine antibiotic susceptibility patterns of Salmonella from raw cows'  milk collected from dairy farms and households in Hawassa, Arsi Negele, and Dale  districts. MATERIALS AND METHODS: A total of 384 raw milk samples were collected  using a simple random sampling technique. Standard bacteriological and  biochemical tests were used to isolate Salmonella. The positive samples were  further confirmed by the molecular test. Kirby-Bauer disk diffusion method was  used for antimicrobial susceptibility testing of Salmonella. RESULTS: Using  bacteriological and biochemical detection tests, Salmonella was isolated from  10.42% (N = 40) of the total sample. However, in molecular detection, only 32 of  the 40 isolates were confirmed to be Salmonella using PCR test. The prevalence  was 8.54, 12.69, and 10.46% in Hawassa, Dale, and Arsi Negele districts,  respectively. Bacteriological prevalence did not vary significantly between the  districts (P &gt; 0.05). Likewise, no significant (P &gt; 0.05) variation was observed  in the Salmonella isolation rate between households (12.5%) and farms (8.33%) as  well as between dry (8.85%) and wet (11.98%) seasons. Based on herd size, the  isolation rate of Salmonella was significantly higher (P &lt; 0.05) in large-scale  farms (19.51%) than in small (5.1%) or medium (5.6%) scale dairy farms. The  result of the antibiotic susceptibility test showed that Salmonella isolates were  100% resistant to ampicillin, while they were 100% sensitive to ciprofloxacin.  Multi-drug resistance (MDR) was demonstrated in all isolates. CONCLUSION: This  study showed that Salmonella is widespread in the raw milk samples and developing  MDR, which may be of public health concern in the study area. It is therefore  important that dairy farmers and raw milk sellers in the study area take serious  measures to avoid contamination of the milk with Salmonella spp. In addition, the  active commitment of the animal health departments in the respective districts to  sensitizing dairy farmers and the sensible use of antibiotics at the farm level  can help to reduce the antibiotic resistance of Salmonella spp.</t>
  </si>
  <si>
    <t>Place: England PMID: 35361106  PMCID: PMC8969351</t>
  </si>
  <si>
    <t>Gassama-Sow, Amy; Aïdara-Kane, Awa; Raked, Nabil; Denis, François; Ploy, Marie-Cécile</t>
  </si>
  <si>
    <t>Integrons in Salmonella Keurmassar, Senegal.</t>
  </si>
  <si>
    <t>Emerging infectious diseases</t>
  </si>
  <si>
    <t>10.3201/eid1007.030666</t>
  </si>
  <si>
    <t>Place: United States PMID: 15338548  PMCID: PMC3323338</t>
  </si>
  <si>
    <t>Garin, Benoit; Gouali, Malika; Wouafo, Marguerite; Perchec, Anne-Marie; Pham, Minh Thu; Ravaonindrina, Noro; Urbès, Florence; Gay, Manu; Diawara, Abdoulaye; Leclercq, Alexandre; Rocourt, Jocelyne; Pouillot, Régis</t>
  </si>
  <si>
    <t>Prevalence, quantification and antimicrobial resistance of Campylobacter spp. on chicken neck-skins at points of slaughter in 5 major cities located on 4  continents.</t>
  </si>
  <si>
    <t>10.1016/j.ijfoodmicro.2012.04.020</t>
  </si>
  <si>
    <t>Quantitative data on Campylobacter contamination of food are lacking, notably in developing countries. We assessed Campylobacter contamination of chicken  neck-skins at points of slaughter in 5 major cities in Africa (Dakar in Senegal,  Yaounde in Cameroon), Oceania (Noumea in New Caledonia), the Indian Ocean  (Antananarivo in Madagascar) and Asia (Ho Chi Minh City (HCMC) in Vietnam. One  hundred and fifty slaughtered chickens were collected in each of the 5 major  cities from semi-industrial abattoirs or markets (direct slaughter by the  seller), and 65.5% (491/750) were found to be Campylobacter-positive. Two cities,  Yaounde and Noumea, demonstrated high prevalence Campylobacter detection rates  (92.7% and 96.7% respectively) in contrast with HCMC (15.3%). Four species were  identified among 633 isolates, namely C. jejuni (48.3%), C. coli (37.3%), C. lari  (11.7%) and C. upsaliensis (1%). HCMC was the only city with C. lari isolation as  was Antananarivo for C. upsaliensis. C. coli was highly prevalent only in Yaounde  (69.5%). Among the 491 samples positive in Campylobacter detection, 329 were also  positive with the enumeration method. The number of Campylobacter colony-forming  units (CFU) per gram of neck-skin in samples positive in enumeration was high  (mean of the log(10): 3.2 log(10) CFU/g, arithmetic mean: 7900CFU/g). All the  cities showed close enumeration means except HCMC with a 1.81 log(10) CFU/g mean  for positive samples. Semi-industrial abattoir was linked to a significant lower  count of Campylobacter contamination than direct slaughter by the seller  (p=0.006). On 546 isolates (546/633, 86.3%) tested for antibiotic susceptibility,  resistance to erythromycin, ampicillin and ciprofloxacin was observed for  respectively 11%, 19% and 50%. HCMC was the city where antibiotic resistant rates  were the highest (95%, p=0.014). Considering the 329 positive chickens in  Campylobacter enumeration, the mean number of resistant isolates to at least 2  different antibiotic families (19.8%), may be estimated ca. 1500CFU/g; the  corresponding mean of the log(10) would be 2.5 log(10)CFU/g. As chickens are sold  at slaughter and brought directly at home to be cooked, these data suggest a high  probability of cross-contamination. A substantial proportion of isolates are  drug-resistant, which could lead to potential public health issues. Health  authorities should consider measures to reduce Campylobacter contamination of  chicken during farming and at slaughter, and to provide appropriate food hygiene  education. Further studies are needed in particular to investigate food-handling  practices in domestic kitchens.</t>
  </si>
  <si>
    <t>Place: Netherlands PMID: 22607809</t>
  </si>
  <si>
    <t xml:space="preserve"> No</t>
  </si>
  <si>
    <t>Gahamanyi, Noel; Mboera, Leonard E. G.; Matee, Mecky I.; Mutangana, Dieudonné; Komba, Erick V. G.</t>
  </si>
  <si>
    <t>Prevalence, Risk Factors, and Antimicrobial Resistance Profiles of Thermophilic Campylobacter Species in Humans and Animals in Sub-Saharan Africa: A Systematic  Review.</t>
  </si>
  <si>
    <t>10.1155/2020/2092478</t>
  </si>
  <si>
    <t>Thermophilic Campylobacter species are clinically important aetiologies of gastroenteritis in humans throughout the world. The colonization of different  animal reservoirs by Campylobacter poses an important risk for humans through  shedding of the pathogen in livestock waste and contamination of water sources,  environment, and food. A review of published articles was conducted to obtain  information on the prevalence and antimicrobial resistance (AMR) profiles of  thermophilic Campylobacter species in humans and animals in sub-Saharan Africa  (SSA). Electronic databases, namely, PubMed, Google Scholar, Research4life-HINARI  Health, and Researchgate.net, were searched using the following search terms  "thermophilic Campylobacter," "Campylobacter jejuni," "Campylobacter coli,"  "diarrhea/diarrhoea," "antimicrobial resistance," "antibiotic resistance,"  "humans," "animals," "Sub-Saharan Africa," and "a specific country name."  Initially, a total of 614 articles were identified, and the lists of references  were screened in which 22 more articles were identified. After screening, 33  articles on humans and 34 on animals and animal products were included in this  review. In humans, Nigeria reported the highest prevalence (62.7%), followed by  Malawi (21%) and South Africa (20.3%). For Campylobacter infections in under-five  children, Kenya reported 16.4%, followed by Rwanda (15.5%) and Ethiopia (14.5%).  The country-level mean prevalence in all ages and under-five children was 18.6%  and 9.4%, respectively. The prevalence ranged from 1.7%-62.7% in humans and  1.2%-80% in animals. The most reported species were C. jejuni and C. coli. The  AMR to commonly used antimicrobials ranged from 0-100% in both humans and  animals. Poultry consumption and drinking surface water were the main risk  factors for campylobacteriosis. The present review provides evidence of  thermophilic Campylobacter occurrence in humans and animals and high levels of  AMR in SSA, emphasizing the need for strengthening both national and regional  multisectoral antimicrobial resistance standard surveillance protocols to curb  both the campylobacteriosis burden and increase of antimicrobial resistance in  the region.</t>
  </si>
  <si>
    <t>Place: Egypt PMID: 32025233  PMCID: PMC6983289</t>
  </si>
  <si>
    <t>Gabana, Alex Dall Agnol; Núncio, Adriana Souto Pereira; Lopes, Bruna Correa; de Oliveira, Júlia Alves; da Silva Monteiro, Luana; de Menezes Coppola, Mario; Furian, Thales Quedi; Borges, Karen Apellanis; Rodrigues, Laura Beatriz; Mayer, Fabiana Quoos</t>
  </si>
  <si>
    <t>Different Multidrug-Resistant Salmonella spp. Serovars Isolated from Slaughter Calves in Southern Brazil.</t>
  </si>
  <si>
    <t>10.1007/s00284-022-03136-5</t>
  </si>
  <si>
    <t>Bovines are carriers of Salmonella spp., a relevant foodborne pathogen, acting as contamination sources in slaughterhouses. Calves are prone to infection, and  antimicrobial resistance may occur in such bacteria. This study aimed to  determine the prevalence and virulence determinants of Salmonella spp. recovered  from calves in the Rio Grande do Sul state, Brazil. Eighty-five calves' carcasses  were evaluated (leather and veal meat). Thirteen Salmonella spp. isolates (8%)  from 11 animals (13%) were obtained only from leather, indicating that  contamination occurred before slaughter and that the meat was safe regarding this  aspect. The serotypes S. Minnesota, S. Abony, S. Cerro, and S. Gafsa were  identified, and all isolates were multidrug-resistant. The isolates had at least  19 virulence-related genes, and the bla(OXA-48) resistance gene was detected in  three (23%). The data suggest that treating infections caused by these bacteria  may be difficult in animals from these farms and can also be an extended human  health problem.</t>
  </si>
  <si>
    <t>Place: United States PMID: 36459239</t>
  </si>
  <si>
    <t>Frye, Jonathan G.; Fedorka-Cray, Paula J.; Jackson, Charlene R.; Rose, Markus</t>
  </si>
  <si>
    <t>Analysis of Salmonella enterica with reduced susceptibility to the third-generation cephalosporin ceftriaxone isolated from U.S. cattle during  2000-2004.</t>
  </si>
  <si>
    <t>10.1089/mdr.2008.0844</t>
  </si>
  <si>
    <t>Over the past decade enteric bacteria in Europe, Africa, and Asia have become increasingly resistant to cephalosporin antimicrobial agents. This is largely due  to the spread of genes encoding extended-spectrum beta-lactamase (ESBL) enzymes  that can inactivate many cephalosporins. Recently, these resistance mechanisms  have been identified in Salmonella isolated from humans in the United States. Due  to the potential for transmission of resistant bacteria to humans via food  animals, Salmonella animal isolates were monitored for ESBL production. During  2000-2004, Salmonella cattle slaughter isolates (n = 3,984) were tested, and 97  (2.4%) of these were found to have decreased susceptibility (minimum inhibitory  concentration [MIC] &gt;32 microg/ml) to the third-generation cephalosporin  ceftriaxone. The majority of these were serotypes Newport (58) and Agona (14),  some of which were genetically indistinguishable by pulsed field gel  electrophoresis (PFGE) analysis. None of the isolates had an ESBL phenotype; all  were susceptible to the fourth-generation cephalosporins cefepime and cefquinome.  PCR and sequence analysis for resistance genes detected the bla(CMY-2) gene in 93  isolates and the bla(TEM-1) gene in 12 isolates; however, neither gene encodes an  ESBL. These data indicate that bovine Salmonella isolates from the United States  with decreased susceptibility or resistance to ceftriaxone do not exhibit an ESBL  phenotype and most contain the bla(CMY-2) gene.</t>
  </si>
  <si>
    <t>Place: United States PMID: 19025468</t>
  </si>
  <si>
    <t>Founou, Luria Leslie; Founou, Raspail Carrel; Allam, Mushal; Ismail, Arshad; Essack, Sabiha Yusuf</t>
  </si>
  <si>
    <t>Genome Analysis of ESBL-Producing Escherichia coli Isolated from Pigs.</t>
  </si>
  <si>
    <t>10.3390/pathogens11070776</t>
  </si>
  <si>
    <t>The resistome, virulome and mobilome of extended spectrum ß-lactamase (ESBL)-producing Escherichia coli (ESBL-Ec) isolated from pigs in Cameroon and  South Africa were assessed using whole genome sequencing (WGS). Eleven clonally  related phenotypic ESBL-Ec isolates were subjected to WGS. The prediction of  antibiotic resistance genes, virulence factors (VFs) and plasmids was performed  using ResFinder, VirulenceFinder and PlasmidFinder, respectively. Diverse  sequence types (STs) were detected with ST2144 and ST88 being predominant and  bla(CTX-M-15) (55%) being the principal ESBL gene. All except two isolates  harboured various aminoglycoside resistance genes, including aph(3″)-Ib (6/11,  55%) and aph(6)-1d (6/11, 55%), while the qnrS1 gene was identified in four of  the isolates. The ESBL-Ec isolates showed a 93.6% score of being human pathogens.  The fim, ehaB, ibeB/C were the leading virulence factors detected. All isolates  harboured at least three extraintestinal pathogenic E. coli (ExPEC) VFs, with one  isolate harbouring up to 18 ExPEC VFs. Five isolates (45.45%) harboured the  plasmid incompatibility group IncF (FII, FIB, FIC, FIA). The study revealed that  there is an urgent need to implement effective strategies to contain the  dissemination of resistant and virulent ESBL-Ec through the food chain in  Cameroon and South Africa.</t>
  </si>
  <si>
    <t>Place: Switzerland PMID: 35890020  PMCID: PMC9323374</t>
  </si>
  <si>
    <t>phenotypic dert.</t>
  </si>
  <si>
    <t>Founou, L. L.; Founou, R. C.; Allam, M.; Ismail, A.; Essack, S. Y.</t>
  </si>
  <si>
    <t>Extended-spectrum beta-lactamase-producing Escherichia coli harbouring mcr-1 gene isolated from pigs in South Africa.</t>
  </si>
  <si>
    <t>South African medical journal = Suid-Afrikaanse tydskrif vir geneeskunde</t>
  </si>
  <si>
    <t>10.7196/SAMJ.2018.v108i10.13508</t>
  </si>
  <si>
    <t>Place: South Africa PMID: 30421703</t>
  </si>
  <si>
    <t>Foti, Maria; Rinaldo, Donatella; Guercio, Annalisa; Giacopello, Cristina; Aleo, Aurora; De Leo, Filomena; Fisichella, Vittorio; Mammina, Caterina</t>
  </si>
  <si>
    <t>Pathogenic microorganisms carried by migratory birds passing through the territory of the island of Ustica, Sicily (Italy).</t>
  </si>
  <si>
    <t>10.1080/03079457.2011.588940</t>
  </si>
  <si>
    <t>Several studies have shown that migratory birds play an important role in the ecology, circulation and dissemination of pathogenic organisms. In October 2006,  a health status evaluation was performed on a large population of migratory birds  passing through the territory of Ustica (Italy), an island located on the  migration route of many species of birds to Africa, and various laboratory tests  were conducted. In total, 218 faecal swabs and the internal organs of 21 subjects  found dead in nets were collected for bacteriological and virological  examination, including avian influenza and Newcastle disease. In addition, 19  pooled fresh faecal samples were collected for mycological examination. The  bacteriological analysis produced 183 strains belonging to 28 different species  of the Enterobacteriaceae family. In particular, Salmonella bongori, Yersinia  enterocolitica and Klebsiella pneumonia strains were isolated. Almost all of the  isolates were susceptible to sulphamethoxazole/trimethoprime (99.4%), cefotaxime  (98.9%), nalidixic acid (96.7%), chloramphenicol (95.6%), and tetracycline  (93.4%). Alternatively, many strains were resistant to ampicillin (42.6%),  amoxicillin-clavulanic acid (42.6%), and streptomycin (43.7%). According to  reverse transcriptase-polymerase chain reaction analysis, all of the samples were  negative for the M gene of avian influenza virus. Moreover, isolation tests  conducted on specific pathogen free eggs were negative for avian influenza and  Newcastle disease. Several hyphomycetes and yeasts belonging to different genera  were present in the specimens, and Cryptococcus neoformans was observed in a  pooled faecal sample. Antibiotic resistance in wildlife can be monitored to  evaluate the impact of anthropic pressure. Furthermore, migratory birds are  potential reservoirs of pathogenic agents; thus, they can be regarded as sentinel  species and used as environmental health indicators.</t>
  </si>
  <si>
    <t>Place: England PMID: 21812720</t>
  </si>
  <si>
    <t>Foster-Nyarko, Ebenezer; Alikhan, Nabil-Fareed; Ravi, Anuradha; Thomson, Nicholas M.; Jarju, Sheikh; Kwambana-Adams, Brenda A.; Secka, Arss; O'Grady, Justin; Antonio, Martin; Pallen, Mark John</t>
  </si>
  <si>
    <t>Genomic diversity of Escherichia coli isolates from backyard chickens and guinea fowl in the Gambia.</t>
  </si>
  <si>
    <t>10.1099/mgen.0.000484</t>
  </si>
  <si>
    <t>Chickens and guinea fowl are commonly reared in Gambian homes as affordable sources of protein. Using standard microbiological techniques, we obtained 68  caecal isolates of Escherichia coli from 10 chickens and 9 guinea fowl in rural  Gambia. After Illumina whole-genome sequencing, 28 sequence types were detected  in the isolates (4 of them novel), of which ST155 was the most common (22/68,  32 %). These strains span four of the eight main phylogroups of E. coli, with  phylogroups B1 and A being most prevalent. Nearly a third of the isolates  harboured at least one antimicrobial resistance gene, while most of the ST155  isolates (14/22, 64 %) encoded resistance to ≥3 classes of clinically relevant  antibiotics, as well as putative virulence factors, suggesting pathogenic  potential in humans. Furthermore, hierarchical clustering revealed that several  Gambian poultry strains were closely related to isolates from humans. Although  the ST155 lineage is common in poultry from Africa and South America, the Gambian  ST155 isolates belong to a unique cgMLST cluster comprising closely related  (38-39 alleles differences) isolates from poultry and livestock from sub-Saharan  Africa - suggesting that strains can be exchanged between poultry and livestock  in this setting. Continued surveillance of E. coli and other potential pathogens  in rural backyard poultry from sub-Saharan Africa is warranted.</t>
  </si>
  <si>
    <t>Place: England PMID: 33253086  PMCID: PMC8115903</t>
  </si>
  <si>
    <t>Fortini, Daniela; Fashae, Kayode; García-Fernández, Aurora; Villa, Laura; Carattoli, Alessandra</t>
  </si>
  <si>
    <t>Plasmid-mediated quinolone resistance and β-lactamases in Escherichia coli from healthy animals from Nigeria.</t>
  </si>
  <si>
    <t>10.1093/jac/dkr085</t>
  </si>
  <si>
    <t>OBJECTIVES: The animal reservoir of plasmid-mediated quinolone resistance (PMQR) and β-lactamases is still controversial and little information is available on  the prevalence of these resistance determinants in developing countries. The aim  of this study was to identify and characterize PMQR and β-lactamases in a  collection of commensal ampicillin-resistant Escherichia coli isolated from  healthy chickens and pigs at slaughter, collected in November-December 2006, in  Ibadan, Nigeria. METHODS: One hundred and sixty-two ampicillin-resistant E. coli  were obtained from healthy chickens and pigs at slaughter in Ibadan, Nigeria.  Strains were tested for antimicrobial susceptibility by disc diffusion assay.  MICs of ciprofloxacin were determined by Etest. Resistance genes were screened by  PCR and DNA sequencing. Clonal relatedness of the isolates was determined by  enterobacterial repetitive intergenic consensus-PCR. Plasmids were transferred by  conjugation and transformation and characterized by PCR-based replicon typing and  plasmid multilocus sequence typing. RESULTS: PMQR genes were detected in 18 E.  coli strains; 11 of them showed reduced susceptibility to ciprofloxacin. Twelve  strains carried qnrS1, three strains carried qnrB19, one strain carried qnrB10  and three strains carried qepA; one strain carried both qepA and qnrB10. All  strains carried the bla(TEM) gene; one strain was positive for the CTX-M-15  extended-spectrum β-lactamase. CONCLUSIONS: Our findings suggest that food  animals could represent an important reservoir of PMQR in this region of Africa.  Previous studies reported high prevalence of qnr genes in clinical isolates from  humans in Nigeria, suggesting that the spread of these resistance determinants in  this country could be particularly relevant.</t>
  </si>
  <si>
    <t>Place: England PMID: 21393162</t>
  </si>
  <si>
    <t xml:space="preserve"> </t>
  </si>
  <si>
    <t>Forson, Akua Obeng; Adjei, David Nana; Olu-Taiwo, Michael; Quarchie, Marjorie Ntiwaa; Asmah, Harry Richard</t>
  </si>
  <si>
    <t>Characterization of Campylobacter associated gastric enteritis among patients with Human Immunodeficiency Virus (HIV) in a hospital in Accra, Ghana.</t>
  </si>
  <si>
    <t>10.1371/journal.pone.0240242</t>
  </si>
  <si>
    <t>BACKGROUND: Campylobacter infections in HIV positive patients often present with substantial mortality and morbidity when compared to HIV negative patients. AIM:  This study assessed the prevalence of Campylobacter, antibiotic resistance  phenotypes and genetic factors, and risk of Campylobacter infection associated  with living in close proximity to domestic animals in HIV patients with gastric  enteritis at Korle-Bu Teaching Hospital, Accra, Ghana. METHODS: Resistance to  different antibiotics was assessed with Kirby-Bauer disk diffusion method. In  addition, all the Campylobacter isolates were tested for ampicillin (blaOXA-61),  erythromycin (aph-3-1), tetracycline tet(O), streptomycin (aadE), and the  energy-dependent multi-drug efflux pump (cmeB) resistance genes using multiplex  polymerase chain reaction. RESULTS: Out of a total of 140 (97 females and 43  males) tested patients, 71 (50.7%) patients were positive for Campylobacter coli.  Female patients aged within 31-40 years (31.6%) and 41-50 years (31.6%) had high  frequency of Campylobacter infection. Most of the infected patients lived in  close proximity to chickens (53.5%), however, some patients (14.1%) lived in  close proximity to goats. Phenotypic resistance evaluation revealed widespread  resistance to ampicillin (100%), tetracycline (100%), ciprofloxacin (71.8%),  erythromycin (69%), and gentamicin (49.3%). However, limited no of isolates  contained blaOXA-61 (1.41%), cmeB (7.0%) and tet(O (7.0%) resistance genes.  CONCLUSION: HIV patients with gastric enteritis were infected with resistant  Campylobacter coli. Further studies are required to examine correlation of  infected patients with C. coli and risk of living in close proximity to poultry  birds. There is the need for routine investigation of Campylobacter in patients  with gastroenteritis in order to assist in the development of strategies for  combating diseases involving resistant zoonotic bacteria strains.</t>
  </si>
  <si>
    <t>Place: United States PMID: 33057408  PMCID: PMC7561167</t>
  </si>
  <si>
    <t>Fofana, A.; Bada Alambedji, R.; Seydi, M.; Akakpo, A. J.</t>
  </si>
  <si>
    <t>[Antibioresistance of Escherichia coli strains isolated from raw chicken meat in Senegal].</t>
  </si>
  <si>
    <t>Dakar medical</t>
  </si>
  <si>
    <t>INTRODUCTION: Antimicrobial-resistant Escherichia coli and others pathogens bacteria can be transferred from animals to humans through consumption of  contaminated food and foods products and thus present a public health risk. The  increase in E. coli resistance to commonly used antimicrobials both in the public  health and veterinary sectors is one of the major threats of health care  worldwide. The present study was undertaken to estimate the antimicrobial  resistance of E. coli isolates from raw chicken meat in Dakar. MATERIAL AND  METHOD: Levying of skin and muscle have been carried out on 120 chicken carcasses  bought from 13 sale points and 23 flocks beetween November 2003 and April 2004.  102 Escherichia coli strains have been isolated, among which, 90 were tested for  their susceptibilities to 16 selected antibiotics by agar diffusion method.  RESULTS: All Escherichia coli strains (100%), were resistant to one or more  antibiotic; 60 strains (66.66%) being resistant to more than five antibiotics.  Those frequently encountererd are: ampicillin, trimethoprim,  trimethoprim-sulfametoxazole, tetracycline, sulfonamides, streptomycin, nalidixic  acid. Multiple resistances to 12 antibiotics were also observed. The lowest  resistances were noted with gentamicin (3.33%) and neomycin (5.56%). CONCLUSION:  This study showed the significance of chicken meat as source of Escherichia coli  strains with a simple or multiple resistance to various antibiotics tested.  Further studies are necessary in order to determine bacterium mechanisms of  resistance.</t>
  </si>
  <si>
    <t>Place: Senegal PMID: 16924852</t>
  </si>
  <si>
    <t>Filali, E.; Bell, J. G.; el Houadfi, M.; Huggins, M. B.; Cook, J. K.</t>
  </si>
  <si>
    <t>Antibiotic resistance of Escherichia coli strains isolated from chickens with colisepticaemia in Morocco.</t>
  </si>
  <si>
    <t>10.1016/0147-9571(88)90027-6</t>
  </si>
  <si>
    <t>Sixty-two strains of Escherichia coli were isolated in 58 farms from broiler chickens showing respiratory signs and lesions characteristic of avian  colibacillosis. Serological examination of these strains showed that the types  078, 01 and 02 (for the somatic antigen) and K1 (for the capsular antigen) were  the most frequently found. Newcastle disease virus was also isolated in two  cases. All the strains of E. coli isolated were sensitive to colistin, flumequine  and gentamicin. A few strains were resistant to neomycin, nalidixic acid and  trimethoprim. The frequency of strains resistant to nitrofurans, sulfonamides,  chloramphenicol, spectinomycin and ampicillin was intermediate. Most strains were  resistant to tetracycline. Multiple resistance was common.</t>
  </si>
  <si>
    <t>Place: England PMID: 3053022</t>
  </si>
  <si>
    <t>Fayemi, Olanrewaju E.; Akanni, Gabriel B.; Elegbeleye, James A.; Aboaba, Olusimbo O.; Njage, Patrick M.</t>
  </si>
  <si>
    <t>Prevalence, characterization and antibiotic resistance of Shiga toxigenic Escherichia coli serogroups isolated from fresh beef and locally processed  ready-to-eat meat products in Lagos, Nigeria.</t>
  </si>
  <si>
    <t>10.1016/j.ijfoodmicro.2021.109191</t>
  </si>
  <si>
    <t>Fresh beef and meat products have been implicated in outbreaks of Shiga toxin-producing Escherichia coli (STEC) worldwide. This study investigated the  prevalence of E. coli O157: H7 and non-O157 STEC serogroups in fresh beef in the  open market and street vended meat products (n = 180) in Lagos metropolis,  Nigeria. A combination of culture media and immunomagnetic separation followed by  typing for associated virulence factors and serotypes was performed.  Antimicrobial susceptibility testing was performed on the isolated STEC serotypes  using the disk diffusion method. A total of 72 STEC serogroup isolates were  detected from 61 out of 180 samples. The O157 STEC serotypes were detected in  fresh beef, suya, minced meat and tsire with prevalence of 20.8% while non-O157  STEC serogroups were detected in all the samples. Molecular typing revealed 25%  (n = 18) of the STEC serogroups showed presence of all the stx1, stx2, eaeA,  fliCH7 and rfbEO157 virulence factors while 54.2% (n = 39) possessed a  combination of two virulence genes. Multidrug resistance was discovered in 23.6%  (n = 17) of the total STEC serogroups. Locally processed ready-to-eat meat  products in Lagos metropolis, Nigeria harbour potentially pathogenic multi-drug  resistant STEC serogroups that can constitute public health hazard.</t>
  </si>
  <si>
    <t>Place: Netherlands PMID: 33838477</t>
  </si>
  <si>
    <t>Fasina, Folorunso O.; Bwala, Dauda G.; Madoroba, Evelyn</t>
  </si>
  <si>
    <t>Investigation of multidrug-resistant fatal colisepticaemia in weanling pigs.</t>
  </si>
  <si>
    <t>10.4102/ojvr.v82i1.986</t>
  </si>
  <si>
    <t>Escherichia coli is usually a benign commensal of the gut microflora. However, when E. coli acquires virulence genes it can multiply rapidly and cause disease  through colonisation of the intestinal mucosa. Escherichia coli can become a  significant pathogen in young pigs. We report an investigation of fatal  colisepticaemia in weanling pigs from emerging farms where piglets and weaners  were diarrhoeic and the mortality rate ranged between 15% and 70% in each litter.  Faecal and tissue samples were processed for histopathology, bacteriology and  molecular biology (multiplex and monoplex polymerase chain reaction) and we  recovered enteroaggregative multidrug-resistant E. coli producing EAST-1  enterotoxin. An association between poor housing conditions and the observed  cases was established and future management programmes were recommended to reduce  the impact of such pathogens. Enteroaggregative E. coli is becoming a major  problem in the pig industry. It therefore becomes necessary to establish the full  impact of E. coli on the South African pig industry and to determine the  geographic extent of the problem.</t>
  </si>
  <si>
    <t>Place: South Africa PMID: 26842367  PMCID: PMC6238774</t>
  </si>
  <si>
    <t>Fashae, K.; Leekitcharoenphon, P.; Hendriksen, R. S.</t>
  </si>
  <si>
    <t>Phenotypic and genotypic comparison of salmonellae from diarrhoeic and healthy humans and cattle, Nigeria.</t>
  </si>
  <si>
    <t>10.1111/zph.12427</t>
  </si>
  <si>
    <t>The sources and modes of transmission of non-typhoidal Salmonella particularly zoonotic transmission are poorly understood in Africa. This study compared  phenotypic and genotypic characteristics of Salmonellae isolated from cattle and  humans. Faecal samples of diarrhoeic patients (n = 234), and a healthy population  (n = 160), beef cattle at slaughter (n = 250), farms (n = 72) and market  (n = 100) were cultured for salmonellae and serotyping and antimicrobial  susceptibility were determined. Whole-genome sequence typing (WGST) of selected  isolates and bioinformatic analysis were used to identify the multilocus sequence  type (MLST), plasmid replicons, antimicrobial resistance genes and genetic  relatedness by single nucleotide polymorphism (SNP) analysis. The Salmonella  isolates, diarrhoeic patients (n = 17), healthy population (n = 13), cattle  (abattoir, n = 67; farms, n = 10; market n = 5), revealed 49 serovars; some  serovars were common to humans and cattle. Rare serovars were prevalent:  Colindale (cattle and humans); Rubislaw and Bredeney (humans); and Dublin, Give,  Eastbourne, Hadar, Marseille, Sundsvall, Bergen, Ekotedo, Carno and Ealing  (cattle). The sequence types (ST) include ST 584, ST 198, ST 562 and ST 512 for  S. Colindale, S. Kentucky S. Rubislaw and S. Urbana, respectively. Clonal cluster  shared by cattle and human WGST isolates was not found. Antimicrobial resistance  rates were generally low and towards only chloramphenicol, ampicillin,  gentamicin, ciprofloxacin, tetracycline and streptomycin, range 2.7%  (chloramphenicol) to 8.9% (streptomycin). Multiply resistant isolates included  serovars Kentucky, 4,5,12:i:- and Typhimurium. The study presents a baseline  description of the prevalence, serotypes, antimicrobial resistance phenotypes and  genetic relatedness of Salmonella isolated from healthy and diarrhoeic humans,  and cattle at harvest, on farm and at market. Cattle are a reservoir of diverse  salmonellae with shared serovars with humans, but WGST does not support zoonotic  transmission. Further study with larger samples is recommended to determine  whether epidemiological link exists between cattle and humans.</t>
  </si>
  <si>
    <t>Place: Germany PMID: 29193894</t>
  </si>
  <si>
    <t>Fashae, Kayode; Engelmann, Ines; Monecke, Stefan; Braun, Sascha D.; Ehricht, Ralf</t>
  </si>
  <si>
    <t>Molecular characterisation of extended-spectrum ß-lactamase producing Escherichia coli in wild birds and cattle, Ibadan, Nigeria.</t>
  </si>
  <si>
    <t>10.1186/s12917-020-02734-4</t>
  </si>
  <si>
    <t>BACKGROUND: Antimicrobial resistance (AMR) is an increasing global health concern reducing options for therapy of infections and also for perioperative  prophylaxis. Many Enterobacteriaceae cannot be treated anymore with third  generation cephalosporins (3GC) due to the production of certain 3GC hydrolysing  enzymes (extended spectrum beta-lactamases, ESBLs). The role of animals as  carriers and vectors of multi-resistant bacteria in different geographical  regions is poorly understood. Therefore, we investigated the occurrence and  molecular characteristics of ESBL-producing Escherichia coli (E. coli) in wild  birds and slaughtered cattle in Ibadan, Nigeria. Cattle faecal samples (n = 250)  and wild bird pooled faecal samples (cattle egrets, Bubulcus ibis, n = 28;  white-faced whistling duck, Dendrocygna viduata, n = 24) were collected and  cultured on cefotaxime-eosin methylene blue agar. Antimicrobial susceptibility  was determined by agar diffusion assays and all 3GC resistant isolates were  genotypically characterised for AMR genes, virulence associated genes (VAGs) and  serotypes using DNA microarray-based assays. RESULTS: All 3GC resistant isolates  were E. coli: cattle (n = 53), egrets (n = 87) and whistling duck (n = 4);  cultured from 32/250 (12.8%), 26/28 (92.9%), 2/24(8.3%), cattle, egrets and  whistling duck faecal samples, respectively. blaCTX-M gene family was prevalent;  blaCTX-M15 (83.3%) predominated over blaCTX-M9 (11.8%). All were susceptible to  carbapenems. The majority of isolates were resistant to at least one of the other  tested antimicrobials; multidrug resistance was highest in the isolates recovered  from egrets. The isolates harboured diverse repositories of other AMR genes  (including strB and sul2), integrons (predominantly class 1) and VAGs. The  isolates recovered from egrets harboured more AMR genes; eight were unique to  these isolates including tetG, gepA, and floR. The prevalent VAGs included hemL  and iss; while 14 (including sepA) were unique to certain animal isolates. E.  coli serotypes O9:H9, O9:H30 and O9:H4 predominated. An identical phenotypic  microarray profile was detected in three isolates from egrets and cattle,  indicative of a clonal relationship amongst these isolates. CONCLUSION: Wild  birds and cattle harbour diverse ESBL-producing E. coli populations with  potential of inter-species dissemination and virulence. Recommended guidelines to  balance public health and habitat conservation should be implemented with  continuous surveillance.</t>
  </si>
  <si>
    <t>Place: England PMID: 33461554  PMCID: PMC7814699</t>
  </si>
  <si>
    <t>Fashae, Kayode; Hendriksen, Rene S.</t>
  </si>
  <si>
    <t>Diversity and antimicrobial susceptibility of Salmonella enterica serovars isolated from pig farms in Ibadan, Nigeria.</t>
  </si>
  <si>
    <t>10.1007/s12223-013-0270-6</t>
  </si>
  <si>
    <t>Animals including food animals play a significant role in the epidemiology of Salmonella enterica. The control requires identification of sources and  institution of targeted interventions. This study investigates the diversity of  S. enterica serovars, antimicrobial susceptibility, and occurrence of  plasmid-mediated quinolone resistance (PMQR) genes in pigs in Ibadan, Nigeria.  Pooled fresh pen floor fecal samples of pigs collected from 31 pig farms were  cultured; the Salmonella isolates were serotyped and their antimicrobial  susceptibility was determined. PMQR genes were screened by polymerase chain  reaction. The 229 Salmonella isolates were made of 50 serovars predominated by  rare serovars Salmonella Give (n = 36; 15.7 %), Salmonella Brancaster (n = 17;  7.4 %), Salmonella Colindale (n = 15; 6.6 %), Salmonella Elisaberthville (n = 13;  5.7 %), Salmonella Hillingdon (n = 13; 5.7 %), and Salmonella Kingston (n = 13;  5.7 %). The most widely distributed serovars among the farms were Salmonella Give  (six farms) and Salmonella Elisaberthville (six farms). Resistance to  chloramphenicol, sulfonamides, nalidixic acid, streptomycin, and tetracycline  ranged from 11.6 % (n = 26) to 22.8 % (n = 51). Resistance ciprofloxacin and  gentamicin was low (n = 2; 0.9 %). Multiply resistant isolates included  Salmonella Kentucky, the most resistant serovar. qnrB19 was found in two isolates  of Salmonella Corvallis and one isolate of Salmonella Larochelle, respectively,  while qnrS1 was found in two isolates of Salmonella Derby. Other PMQR genes were  not detected. Pigs constitute an important source of diverse Salmonella serovars  in Ibadan. The isolates were more resistant to old antimicrobials with some  multiple resistant. Control measures and regulation of antimicrobials are  warranted.</t>
  </si>
  <si>
    <t>Place: United States PMID: 23893398</t>
  </si>
  <si>
    <t>Fashae, Kayode; Ogunsola, Folasade; Aarestrup, Frank M.; Hendriksen, Rene S.</t>
  </si>
  <si>
    <t>Antimicrobial susceptibility and serovars of Salmonella from chickens and humans in Ibadan, Nigeria.</t>
  </si>
  <si>
    <t>10.3855/jidc.909</t>
  </si>
  <si>
    <t>BACKGROUND: This study determines the prevalence and antibiotic resistance of Salmonella serovars from humans and chickens in Ibadan, Nigeria, in 2004-2007.  METHODOLOGY: A total of 991 blood samples were collected from patients in 2004 to  2005 and 641 fecal samples were collected from poultry farms in 2007. All  Salmonella isolates were serotyped and tested for antimicrobial susceptibility.  RESULTS: Thirty-nine (4%) Salmonella isolates were obtained from human blood and  70 (11%) from chicken fecal samples. The human isolates revealed nine different  serovars; 82% were non-typhoidal Salmonella and 18% were (S. Typhi). The majority  of serovars from humans were S. Enteritidis (33%), S. Dublin (18%), and S.  Typhimurium (18%). Resistance to chloramphenicol, sulfamethoxazole, trimethoprim,  and ampicillin ranged from 36% to 59% for the human isolates. Eight different  serovars were obtained from chickens; S. Virchow (71%) predominated. A high  frequency (87%) of reduced susceptibility to ciprofloxacin was observed among the  chicken isolates. A high frequency of resistance to tetracycline (93%), nalidixic  acid (81%), and sulfamethoxazole (87%) was observed. Rare serovars such as S.  Apapa, S. Mouschaui, S. Jukestown, S. Oritamerin, and S. Onireke were isolated  from both humans and chickens. Identical serovars were not found among human and  chicken isolates. CONCLUSIONS: This study indicates that chickens are not a  reservoir of Salmonella causing bacteraemia among humans in Ibadan, Nigeria.  Studies locating the reservoirs responsible for invasive salmonellosis in humans  are needed. Controls and targeted interventions against S. Virchow and the  frequent occurrence of antimicrobial resistance in chickens should be initiated  to prevent the spread of this serovar.</t>
  </si>
  <si>
    <t>Place: Italy PMID: 20818100</t>
  </si>
  <si>
    <t>Famuyide, Ibukun M.; Fasina, Folorunso O.; Eloff, Jacobus N.; McGaw, Lyndy J.</t>
  </si>
  <si>
    <t>The ultrastructural damage caused by Eugenia zeyheri and Syzygium legatii acetone leaf extracts on pathogenic Escherichia coli.</t>
  </si>
  <si>
    <t>10.1186/s12917-020-02547-5</t>
  </si>
  <si>
    <t>BACKGROUND: Antibiotics are commonly added to livestock feeds in sub-therapeutic doses as growth promoters and for prophylaxis against pathogenic microbes,  especially those implicated in diarrhoea. While this practice has improved  livestock production, it is a major cause of antimicrobial resistance in microbes  affecting livestock and humans. This has led to the banning of prophylactic  antibiotic use in animals in many countries. To compensate for this, alternatives  have been sought from natural sources such as plants. While many studies have  reported the antimicrobial activity of medicinal plants with potential for use as  phytogenic/botanical feed additives, little information exists on their mode of  action. This study is based on our earlier work and describes ultrastructural  damage induced by acetone crude leaf extracts of Syzygium legatii and Eugenia  zeyheri (Myrtaceae) active against diarrhoeagenic E. coli of swine origin using  scanning electron microscopy (SEM), transmission electron microscopy (TEM), and  fluorescent microscopy (FM). Gas chromatography/mass spectrometry (GC-MS) was  used to investigate the chemical composition of plant extracts. RESULTS: The  extracts damaged the internal and external anatomy of the cytoplasmic membrane  and inner structure at a concentration of 0.04 mg/mL. Extracts also led to an  increased influx of propidium iodide into treated bacterial cells suggesting  compromised cellular integrity and cellular damage. Non-polar compounds such as  α-amyrin, friedelan-3-one, lupeol, and β-sitosterol were abundant in the  extracts. CONCLUSIONS: The extracts of S. legatii and E. zeyheri caused  ultrastructural damage to E. coli cells characterized by altered external and  internal morphology. These observations may assist in elucidating the mode of  action of the extracts.</t>
  </si>
  <si>
    <t>Place: England PMID: 32887606  PMCID: PMC7472583</t>
  </si>
  <si>
    <t>plant extracts</t>
  </si>
  <si>
    <t>Famuyide, Ibukun M.; Aro, Abimbola O.; Fasina, Folorunso O.; Eloff, Jacobus N.; McGaw, Lyndy J.</t>
  </si>
  <si>
    <t>Antibacterial activity and mode of action of acetone crude leaf extracts of under-investigated Syzygium and Eugenia (Myrtaceae) species on multidrug  resistant porcine diarrhoeagenic Escherichia coli.</t>
  </si>
  <si>
    <t>10.1186/s12917-019-1914-9</t>
  </si>
  <si>
    <t>BACKGROUND: Diarrhoea, a global economically important disease burden affecting swine and, especially piglets, is commonly caused by infection with  entero-toxigenic E. coli (ETEC). Adherence of ETEC to porcine intestinal  epithelial cells following infection, is necessary for its pathogenesis. While  antimicrobials are commonly given as therapy or as feed additives for prophylaxis  against microbial infections, the concern over increased levels of antimicrobial  resistance necessitate the search for safe and effective alternatives in  livestock feed. Attention is shifting to natural products including plants as  suitable alternatives to antimicrobials. The activity of acetone crude leaf  extracts of nine under-explored South African endemic plants from the Myrtaceae  family with good antimicrobial activity were tested against pathogenic E. coli of  porcine origin using a microplate serial dilution method. Bioautography, also  with p-iodonitrotetrazolium violet as growth indicator was used to view the  number of bioactive compounds in each extract. In vitro toxicity of extracts was  determined against Caco-2 cells using the  3-(4,5-dimethythiazolyl-2)-2,5-diphenyltetrazolium bromide reduction assay. The  antimicrobial susceptibility of E. coli isolates was tested on a panel of  antimicrobials using the Kirby-Bauer agar diffusion method while the  anti-adherence mechanism was evaluated using a Caco-2 cell enterocyte  anti-adhesion model. RESULTS: The MIC of the extracts ranged from 0.07-0.14 mg/mL  with S. legatii having the best mean MIC (0.05 mg/mL). Bioautography revealed at  least two active bands in each plant extract. The 50% lethal concentration  (LC(50)) values ranged between 0.03-0.66 mg/mL. Eugenia zeyheri least cytotoxic  (LC(50) = 0.66 mg/ml) while E. natalitia had the highest cytotoxicity  (LC(50) = 0.03 mg/mL). All the bacteria were completely resistant to doxycycline  and colistin sulphate and many of the plant extracts significantly reduced  adhesion of E. coli to Caco-2 cells. CONCLUSIONS: The extracts of the plants had  good antibacterial activity as well as a protective role on intestinal epithelial  cells against enterotoxigenic E. coli bacterial adhesion. This supports the  potential use of these species in limiting infection causes by E. coli. Some of  these plants or extracts may be useful as phytogenic feed additives but it has to  be investigated by animal feed trials.</t>
  </si>
  <si>
    <t>Place: England PMID: 31118023  PMCID: PMC6532232</t>
  </si>
  <si>
    <t>Fall-Niang, Ndeye Khota; Sambe-Ba, Bissoume; Seck, Abdoulaye; Deme, Saidou Nourou; Wane, Abdoul Aziz; Bercion, Raymond; Alambedji-Bada, Rianatou; Gassama-Sow, Amy</t>
  </si>
  <si>
    <t>Antimicrobial Resistance Profile of Salmonella Isolates in Chicken Carcasses in Dakar, Senegal.</t>
  </si>
  <si>
    <t>10.1089/fpd.2018.2459</t>
  </si>
  <si>
    <t>The incidence of the Salmonella contamination of poultry products in Senegal is unknown. Salmonella contamination and antimicrobial drug resistance profiles in  chicken carcasses were investigated. Between July 2012 and July 2013, three types  of chicken carcasses (broilers, laying hens, and premises chickens) obtained from  retailers in the markets of Dakar and its suburbs were tested for Salmonella  contamination. Salmonella strains were isolated from 300 chicken carcasses  according to International Organization for Standardization ISO 6579 (2002)  guidelines. In these samples, 273 isolates were obtained, belonging to 22  serovars, and 53% samples were contaminated with at least 1 serovar. Standardized  techniques were used for the susceptibility testing and serotyping of isolates.  Hygiene conditions, in terms of the cleanliness of stalls, the packing of chicken  carcasses in bags, and the maintenance of the cold chain at the stall, were  moderately poor. The three serovars most frequently identified were Salmonella  Istanbul (28%), Salmonella Brancaster (19%), and Salmonella Kentucky (13%).  Overall, 21% of isolates were resistant to quinolones and fluoroquinolones.  Serovar Istanbul was resistant to tetracycline (TE) and trimethoprim +  sulfamethoxazole (SXT). Serovars Brancaster and Kentucky were resistant to  betalactams and to quinolones or fluoroquinolones. The uncommon serovar  Senftenberg had the strongest resistance profile, displaying resistance to  betalactams including imipenem (IMP). Large numbers of isolates were resistant to  TE (66%) and SXT (47%). Resistance to cephalosporins (5%), chloramphenicol (2%),  gentamicin (8%), and IMP (1%) was less frequent. A large proportion of the  broilers sold in Dakar markets were contaminated with Salmonella. This situation  probably resulted from poor hygiene conditions in chicken farms and  slaughterhouses and from breaks in the cold chain at some point in the  distribution of poultry products.</t>
  </si>
  <si>
    <t>Place: United States PMID: 30707626</t>
  </si>
  <si>
    <t>Fagbamila, Idowu Oluwabunmi; Ramon, Elena; Lettini, Antonia A.; Muhammad, Maryam; Longo, Alessandra; Antonello, Keti; Aworh, Mabel K.; Kwaga, Jacob K. P.; Abdu, Paul A.; Umoh, Jarleth U.; Kabir, Junaidu A.; Ricci, Antonia; Barco, Lisa</t>
  </si>
  <si>
    <t>Assessing the mechanisms of multi-drug resistant non-typhoidal Salmonella (NTS) serovars isolated from layer chicken farms in Nigeria.</t>
  </si>
  <si>
    <t>10.1371/journal.pone.0290754</t>
  </si>
  <si>
    <t>BACKGROUND: In Nigeria, there have been reports of widespread multiple antimicrobial resistance (AMR) amongst Salmonella isolated from poultry. To  mitigate the impact of mortality associated with Salmonella on their farms,  farmers resort to the use of antimicrobials without sound diagnostic advice. We  conducted this study to describe the AMR patterns, mechanisms and genetic  similarities within some Salmonella serovars isolated from different layer farms.  METHOD: We determine the AMR profiles of two hundred Salmonella isolates,  selected based on frequency, serovar, and geographical and sample type  distribution. We also assessed the mechanisms of multi-drug resistance for  specific genetic determinants by using PCR protocols and gene sequence analysis.  Pulsed-field gel electrophoresis (PFGE) was conducted on seven selected serovars  to determine their genetic relatedness. RESULTS: Of 200 isolates, 97 (48.5%)  revealed various AMR profiles, with the multiple antibiotic resistance (MAR)  index ranging from 0.07-0.5. Resistance to ciprofloxacin was common in all the  multi-drug resistant isolates, while all the isolates were susceptible to  cefotaxime, ceftazidime, and meropenem. Genotypic characterization showed the  presence of resistance genes as well as mutations in the nucleotide genes with  subsequent amino acid substitutions. Fifteen isolates (43%) of S. Kentucky were  indistinguishable, but were isolated from four different states in Nigeria (Ogun,  n = 9; Kaduna, n = 6; Plateau, n = 3, and: Bauchi, n = 2). PFGE revealed 40  pulsotype patterns (Kentucky, n = 12; Larochelle, n = 9; Virchow, n = 5;  Saintpaul, n = 4; Poona, n = 3; Isangi, n = 2, and; Nigeria, n = 2). CONCLUSION:  This study recorded strictly related but diversely distributed Salmonella  serovars with high AMR rates in poultry. We recommend strict regulation on  antimicrobial use and regular monitoring of AMR trends among bacteria isolated  from animals and humans to inform public policy.</t>
  </si>
  <si>
    <t>Place: United States PMID: 37676896  PMCID: PMC10484460</t>
  </si>
  <si>
    <t>Eyitayo, C. A.; Coker, A. O.; Adegbola, R.; Johnson, T.; Olukoya, D. K.; Odugbemi, T.</t>
  </si>
  <si>
    <t>Antibiotic susceptibility patterns and plasmid profile of Helicobacter isolates from Nigeria.</t>
  </si>
  <si>
    <t>West African journal of medicine</t>
  </si>
  <si>
    <t>Antibiotic susceptibility testing and plasmid screening of 50 local isolates of Campylobacter coli and Campylobacter jejuni were done. All isolates were  sensitive to ofloxacin but were resistant to ampicillin, cloxacillin, penicillin,  streptomycin and aztreonam. A large number of isolates were sensitive to  nalidixic acid (96%), ceftriaxone (96%) and chloramphenicol (86%). It is  noteworthy that nine (18%) of the isolates were resistant to each of  erythromycin, 15 (30%) were found to harbour plasmid DNA ranging in sizes from  2.0 to 45 megadalton. Resistance to tetracycline in one isolate was associated  with the carriage of a 45-megadalton plasmid.</t>
  </si>
  <si>
    <t>Place: Nigeria PMID: 1476963</t>
  </si>
  <si>
    <t>Ewnetu, Desalegne; Mihret, Adane</t>
  </si>
  <si>
    <t>Prevalence and antimicrobial resistance of Campylobacter isolates from humans and chickens in Bahir Dar, Ethiopia.</t>
  </si>
  <si>
    <t>10.1089/fpd.2009.0433</t>
  </si>
  <si>
    <t>In this study, the isolation and antimicrobial resistance of Campylobacter jejuni and Campylobacter coli strains from chickens and humans in Bahir Dar, Ethiopia,  were analyzed. Two hundred and ten human and 220 chicken samples were analyzed  between October 2007 and April 2008. Seventeen human and 160 chicken  Campylobacter species were isolated. The overall prevalence of thermophilic  campylobacters was 8% and 72.7% in humans and chickens, respectively. In humans,  94.1% of the isolates were C. jejuni and 5.9% were C. coli. C. jejuni was a  predominant species of thermophilic campylobacters in all categories of patients.  In chicken, 92.5% of thermophilic campylobacters isolated were C. jejuni and 7.5%  were C. coli. Among the 16 isolates of C. jejuni in humans, 18.8%, 12.5%, 12.5%,  18.8%, 25%, and 22.2% were resistant to ampicillin, ciprofloxacin, erythromycin,  nalidixic acid, streptomycin, and tetracycline, respectively, whereas among the  148 C. jejuni isolates from chicken, 17.5%, 14.9%, 12.2%, and 13.5% were  resistant to ampicillin, erythromycin, streptomycin, and tetracycline,  respectively. Among the 12 isolates of C. coli in chicken, 16.6%, 8.3%, and 16.6%  were resistant to ampicillin, streptomycin, and tetracycline, respectively. The  overall level of resistance was not significantly different in C. jejuni and C.  coli isolates of both humans and poultry. The detection of resistant isolates for  commonly used antimicrobials may cause a threat to humans and chickens by  limiting therapeutic options.</t>
  </si>
  <si>
    <t>Place: United States PMID: 20482228</t>
  </si>
  <si>
    <t>ElSayed, Nada; El-Attar, Laila; Amine, Amira</t>
  </si>
  <si>
    <t>Prevalence of antimicrobial-resistant bacteria in conventional vs. organic livestock farms in Egypt: a cross-sectional comparative study.</t>
  </si>
  <si>
    <t>10.1093/lambio/ovac048</t>
  </si>
  <si>
    <t>The silent pandemic of antimicrobial resistance (AR) has been on the rise for the past decades. It is essential to determine the burden of AR in animal farms that  spreads leading to human exposure. A total of 100 samples including soil, litter,  animal excreta, and wastewater were collected from seven conventional and one  organic farm in Egypt. The prevalence of extended-spectrum β-lactamase-producing  Escherichia coli (ESBL-producing E. coli), fluoroquinolone-resistant E. coli,  fluoroquinolone-resistant Salmonella, and vancomycin-resistant enterococci (VRE)  was determined in studied farms. Conventional farms had a higher prevalence of  antimicrobial-resistant bacteria than the organic farm (73.81% vs. 18.75%,  P &lt; .001). In conventional farms 21.43% of samples yielded mixed isolates;  however, in the organic farm, only single isolates of ESBL-producing E. coli were  detected. The most prevalent ESBL-production gene was blaTEM (82.14%), followed  by blaCTX-M (48.22%), and blaSHV (19.64%), either alone or in combination with  another gene. The most prevalent fluoroquinolone-resistance genes were qnrS  (82.69%) and qnrB (42.30%), either alone or in combination with another gene(s).  A total of five VRE isolates harbored vanA gene (83.33%), none carried vanB gene,  and one isolate was negative for both genes. The studied conventional livestock  farms had significantly higher rates of serious AR threats than the organic farm.</t>
  </si>
  <si>
    <t>Place: England PMID: 36688777</t>
  </si>
  <si>
    <t>Elsayed, Mohamed Sabry Abd Elraheam; Eldsouky, Samah Mahmoud; Roshdy, Tamer; Bayoume, Abeer Mohamed Ahmed; Nasr, Ghada M.; Salama, Ali S. A.; Akl, Behiry A.; Hasan, Al Shaimaa; Shahat, Amany Kasem; Khashaba, Rana Atef; Abdelhalim, Walid Abdellatif; Nasr, Hend E.; Mohammed, Lina Abdelhady; Salah, Ahmed</t>
  </si>
  <si>
    <t>Genetic and antimicrobial resistance profiles of non-O157 Shiga toxin-producing Escherichia coli from different sources in Egypt.</t>
  </si>
  <si>
    <t>10.1186/s12866-021-02308-w</t>
  </si>
  <si>
    <t>BACKGROUND: The Shiga toxin-producing Escherichia coli (STEC) represented a great risk to public health. In this study, 60 STEC strains recovered from broiler and  duck fecal samples, cow's milk, cattle beef, human urine, and ear discharge were  screened for 12 virulence genes, phenotypic and genotypic antimicrobial  resistance, and multiple-locus variable-number tandem-repeat analysis (MLVA).  RESULTS: The majority of strains harbored Shiga toxin 1 (stx(1)) and stx(1d),  stx(2) and stx(2e), and ehxA genes, while a minority harbored stx(2c) subtype and  eaeA. We identified 10 stx gene combinations; most of strains 31/60 (51.7%)  exhibited four copies of stx genes, namely the stx(1), stx(1d), stx(2), and  stx(2e), and the strains exhibited a high range of multiple antimicrobial  resistance indices. The resistance genes blaCTX-M-1 and blaTEM were detected. For  the oxytetracycline resistance genes, most of strains contained tetA, tetB, tetE,  and tetG while the tetC was present at low frequency. MLVA genotyping resolved 26  unique genotypes; genotype 21 was highly prevalent. The six highly discriminatory  loci DI = 0.9138 are suitable for the preliminary genotyping of STEC from animals  and humans. CONCLUSIONS: The STEC isolated from animals are virulent, resistant  to antimicrobials, and genetically diverse, thus demands greater attention for  the potential risk to human.</t>
  </si>
  <si>
    <t>Place: England PMID: 34556033  PMCID: PMC8461963</t>
  </si>
  <si>
    <t>Elsayed, Mohamed Sabry Abd Elraheam; Roshdey, Tamer; Salah, Ahmed; Tarabees, Reda; Younis, Gamal; Eldeep, Doaa</t>
  </si>
  <si>
    <t>Phenotypic and genotypic methods for identification of slime layer production, efflux pump activity, and antimicrobial resistance genes as potential causes of  the antimicrobial resistance of some mastitis pathogens from farms in Menoufia,  Egypt.</t>
  </si>
  <si>
    <t>10.1007/s11033-019-05099-6</t>
  </si>
  <si>
    <t>Mastitis caused by multi- or pan-drug resistant bacteria is a growing health concern. A total of 110 milk samples were collected: Staphylococcus aureus,  Streptococcus agalactiae, Streptococcus dysgalactiae, Enterococcus faecalis, and  Escherichia coli were present in 54/110 (49.09%), 37/110 (33.63%), 25/110  (22.72%), 7/110 (6.36%), and 50/110 (45.45%) samples, respectively. A total of 20  methicillin-resistant S. aureus (MRSA) isolates, 19 Streptococcus sp. isolates,  and 15 E. coli isolates were selected, and 100% were positive for (coagulase and  hemolysins), streptokinase, and hemolytic activity, respectively. A number of 11  E. coli isolates were serotyped, and the serotypes were: O26, O55, O111, O119,  O124, O125, O127, and O158. The antimicrobial resistance index ranges for MRSA,  Streptococcus sp., and E. coli were 0.49-0.83, 0.39-0.83, and 0.56-1,  respectively. The most effective antimicrobials on Gram-positive isolates were  cephradine, ciprofloxacin, doxycycline, norfloxacin, and vancomycin, while  doxycycline and norfloxacin were effective on E. coli serotypes. All of the  selected isolates exhibited slime layer production. The efflux pumps of the 12  MRSA, 12 Streptococcus sp., and 11 E. coli isolates exhibited activity with  ethidium bromide concentrations of 1, 1.5, and 0.5 µg/ml, respectively. There was  a simultaneous antimicrobial activity of the efflux pump inhibitor chlorpromazine  with amoxicillin/clavulanic acid, erythromycin, and oxacillin, to which the  isolates were resistant. The 12 MRSA isolates harboured the methicillin  resistance genes mec(A,A1, and A2), mecA1, and mecC at frequencies of 9/12 (75%),  9/12 (75%), and 8/12 (66.7%), respectively, and the penicillin resistance gene  BlaZ was present at a frequency of 5/12 (41.7%). The distributions of erm(A),  erm(B), erm(C), erm(F), erm(G), and erm(Q) were 8/12 (66.7%), 5/12 (41.7%), 12/12  (100%), 2/12 (16.7%), 0/12 (0.0%), and 8/12 (66.7%), respectively. The 12  Streptococcus sp. isolates harboured mec(A, A1, and A2), mecA1, mecC, and blaZ at  rates of 4/12 (33.33%), 4/12 (33.33%), 5/12 (41.7%), and 4/12 (33.33%),  respectively. The frequencies of erm(A) and erm(F) were 4/12 (33.33%), and 9/12  (75%), respectively. The 11 E. coli isolates harboured the extended-spectrum  β-lactamases integrase1, integrase2, blaCTX-M, blaCTX-M-1, and blaTEM at  frequencies of 10/11 (90.90%), 11/11 (100%), 9/11 (81.81%), 6/11 (54.54%), and  10/11 (90.90%), respectively. Moreover, the frequencies of erm(A), erm(B),  erm(C), erm(F), erm(G), and erm(Q) were 7/11 (63.63%), 4/11 (36.36%), 4/11  (36.36%), 5/11 (45.45%), 10/11 (90.90%), and 10/11 (90.90%), respectively. Our  results demonstrated the high antimicrobial resistance of the investigated  isolates and confirmed the existence of multiple mechanisms underlying multidrug  resistance.</t>
  </si>
  <si>
    <t>Place: Netherlands PMID: 31583568</t>
  </si>
  <si>
    <t>Elmowalid, Gamal A.; Ahmad, Adel Attia M.; Hassan, Muhammad N.; Abd El-Aziz, Norhan K.; Abdelwahab, Ashraf M.; Elwan, Shymaa I.</t>
  </si>
  <si>
    <t>Molecular Detection of New SHV β-lactamase Variants in Clinical Escherichia coli and Klebsiella pneumoniae Isolates from Egypt.</t>
  </si>
  <si>
    <t>10.1016/j.cimid.2018.09.013</t>
  </si>
  <si>
    <t>The emergence of multidrug-resistant (MDR) pathogens was reported worldwide. Herein, SHV extended-spectrum β-lactamase (SHV-ESBL) variants detection was  investigated in MDR E. coli and K. pneumoniae isolates recovered from human  subjects (n = 144), one day-old chicks (n = 36) and broiler clinical samples  (n = 90). All examined samples were positive for E. coli (n = 246/270; 91.11%)  and Klebsiella pneumoniae (n = 24/270; 8.89%). Antimicrobial susceptibility  testing was performed on E. coli and K. pneumoniae. SHV-ESBL producing isolates  were defined followed by SHV-ESBL amino acids sequence and proteins  structure-function analyses. Phylogenetic analysis of 11 MDR isolates resistant  to at least 6 β-lactams was designed to determine their genetic relationship with  those previously identified in Egypt. SHV-ESBL variants were detected in 28% and  16% of E. coli and K. pneumoniae isolates, respectively. Among the 11 SHV-ESBL  producing isolates, one isolate displayed 100% blaSHV-12 similarity with three  point mutations, while the other 10 isolates displayed amino acid substitutions  at previously non-reported sites. Amino acid sequence analyses of these 10  isolates displayed 96-100% identity to blaSHV-10 (2 isolates with 3-6 point  mutations), blaSHV-18 (one isolate with 4 point mutations), blaSHV-58 (4 isolates  with 4-5 point mutations), and blaSHV-91 (3 isolates with 3-7 point mutations).  These mutations altered SHV-enzyme pocket dimensions and its binding sites  chargeability. The blaSHV phylogeny analysis revealed occurrence of variants in  closely related lineages with blaSHV-5 and blaSHV-12 with possibility of blaSHV  gene transfer between human and birds. The occurrence of these variants in Egypt  could help in epidemiological studies and could explain the emergent resistance  to β-lactams.</t>
  </si>
  <si>
    <t>Place: England PMID: 30396428</t>
  </si>
  <si>
    <t>Elmadiena, Mayha Mohammed Ali Nor; El Hussein, Adil Ali; Muckle, Catherine Anne; Cole, Linda; Wilkie, Elizabeth; Mistry, Ketna; Perets, Ann</t>
  </si>
  <si>
    <t>Antimicrobial susceptibility and multi-drug resistance of Salmonella enterica subspecies enterica serovars in Sudan.</t>
  </si>
  <si>
    <t>10.1007/s11250-012-0334-7</t>
  </si>
  <si>
    <t>This study was undertaken to determine the antimicrobial resistance patterns of Salmonella enterica subspecies enterica recovered from human, food, water, and  animal samples collected in Khartoum State, Sudan. A total of 64 Salmonella  isolates belonging to 28 different serovars were tested for their susceptibility  to 13 antimicrobial agents. The majority of isolates (98.4 %) were resistant to  at least one antimicrobial agent. Isolates were frequently resistant to  ampicillin (90.6 %), cephalexin (50.0 %), nalidixic acid (25.0 %), streptomycin  (21.9 %), kanamycin (18.8 %), gentamicin (17.2 %), and co-trimoxazole and  trimethoprim (12.5 %). The most common pattern of multiple drug resistance  included resistance to ampicillin and cephalexin. Most isolates were sensitive to  chloramphenicol (98.4 %), ciprofloxacin (93.8 %), and norfloxacin (90.6 %). Two  chicken- and the two human-origin S. Kentucky isolates were resistant to both  ciprofloxacin and norfloxacin. All S. Kentucky isolates and the one S. Rissen  isolate demonstrated multi-drug resistance. The results indicate the significance  of multi-drug-resistant Salmonella serovars isolated from chickens and other  animals and foods as sources for multi-drug-resistant Salmonella in humans in  Sudan.</t>
  </si>
  <si>
    <t>Place: United States PMID: 23271416</t>
  </si>
  <si>
    <t>Elkenany, Rasha; Elsayed, Mona Mohieldin; Zakaria, Amira I.; El-Sayed, Shimaa Abd-El-Salam; Rizk, Mohamed Abdo</t>
  </si>
  <si>
    <t>Antimicrobial resistance profiles and virulence genotyping of Salmonella enterica serovars recovered from broiler chickens and chicken carcasses in Egypt.</t>
  </si>
  <si>
    <t>10.1186/s12917-019-1867-z</t>
  </si>
  <si>
    <t>BACKGROUND: This study aimed to survey the prevalence, antimicrobial resistance, and virulence-associated genes of Salmonella enterica recovered from broiler  chickens and retail shops at El-Sharkia Province in Egypt. Salmonella virulence  factors were determined using the polymerase chain reaction assays targeting the  invA, csgD, hilC, bcfC, stn, avrA, mgtC, ompF, sopE1 and pefA genes. RESULTS: One  hundred tweenty out of 420- samples from broiler chickens' cloacal swabs, farm  environmental samples, and freshly dressed whole chicken carcasses were positive  Salmonella species. The isolates were serotyped as S. Enteritidis as the most  dominant serotypes. Interestingly, none of the isolates were resistant to  imipenem. The multidrug resistance was determined in 76.7% of the isolates with  multidrug antibiotic resistance index of 0.2-0.6. Eight virulence genes (invA,  csgD, hilC, stn, bcfC, mgtC, avrA, and ompf) were characterized among 120 S.  enterica isolates with variable frequencies, while sopE1and pefA genes that were  completely absent in all isolates. Based on the combination of presence and  absence of virulence genes, the most common genetic profile (P7, 30%) was invA  and csgD genes. CONCLUSION: S. Enteritidis and S. Typhimurium were the most  common identified serotypes in the examined sources. Circulation of such strains  in broiler farms required introducing special biosecurity and biocontrol measures  for control of Salmonella. Such measures might limit the adverse effects of  antibiotics and ensure the safety of the environment and animal-derived food.</t>
  </si>
  <si>
    <t>Place: England PMID: 31029108  PMCID: PMC6486964</t>
  </si>
  <si>
    <t>Elkenany, Rasha M.; Eladl, Abdelfattah H.; El-Shafei, Reham A.</t>
  </si>
  <si>
    <t>Genetic characterisation of class 1 integrons among multidrug-resistant Salmonella serotypes in broiler chicken farms.</t>
  </si>
  <si>
    <t>10.1016/j.jgar.2018.04.009</t>
  </si>
  <si>
    <t>OBJECTIVES: Antimicrobial resistance in Salmonella serotypes has been reported. Integrons play an important role in the dissemination of antimicrobial resistance  genes in bacteria. Scarce literature is available on the identification of  integrons in Salmonella isolated from broiler chickens. In this study,  antimicrobial susceptibility testing and characterisation of class 1 integrons  among multidrug-resistant (MDR) Salmonella enterica serotypes in broiler chicken  farms in Egypt were performed. METHODS: Antimicrobial susceptibility was  determined by the disk diffusion method. PCR was performed to detect  antimicrobial resistance genes and class 1 integrons in the tested Salmonella  serotypes. Gene sequencing of the variable region of a class 1 integron was  performed. RESULTS: Salmonella spp. were detected in 26 (13.5%) of 192 broiler  samples, with Salmonella Enteritidis being the most frequently detected serotype,  followed by Salmonella Kentucky and Salmonella Typhimurium and other serotypes. A  very high resistance rate was observed to trimethoprim/sulfamethoxazole (100%),  whilst a low resistance rate was observed to cefuroxime (57.7%). MDR S. enterica  isolates displayed resistance to ciprofloxacin and azithromycin. Class 1  integrons were detected in 20 (76.9%) of the 26 Salmonella isolates. A high  prevalence of class 1 integrons, as the first recorded percentage in the  literature, associated with MDR Salmonella isolates was observed. CONCLUSIONS:  Antimicrobial resistance rates in Salmonella serotypes from broiler chicken farms  were alarming, especially for ciprofloxacin and azithromycin. Thus, another  therapeutic strategy other than antimicrobials is recommended to prevent  outbreaks of MDR Salmonella.</t>
  </si>
  <si>
    <t>Place: Netherlands PMID: 29684574</t>
  </si>
  <si>
    <t>Elisha, Ishaku L.; Jambalang, Alexander R.; Botha, Francien S.; Buys, Elna M.; McGaw, Lyndy J.; Eloff, Jacobus N.</t>
  </si>
  <si>
    <t>Potency and selectivity indices of acetone leaf extracts of nine selected South African trees against six opportunistic Enterobacteriaceae isolates from  commercial chicken eggs.</t>
  </si>
  <si>
    <t>10.1186/s12906-017-1597-3</t>
  </si>
  <si>
    <t>BACKGROUND: The rise in antimicrobial resistance in a plethora of nosocomial and opportunistic bacterial pathogens often isolated from commercial eggs, poses a  serious public health concern. The existence of these contaminants may also serve  as a drawback in the current efforts of improving the well-being of  immunocompromised patients. The aim of this study was to determine the efficacy  of plant extracts that had good activity on Escherichia coli in previous word on  pathogens isolated from eggs for possible use in combating pathogens from eggs.  METHODS: Acetone leaf extracts of nine trees with good activities against  Escherichia coli were tested for their in vitro antibacterial activity against  six opportunistic bacterial isolates from commercial eggs (Stenotrophomonas  maltophilia, Klebsiella pneumoniae, Salmonella serotype Typhimurium, Proteus  mirabilis, Enterobacter cloacae and Escherichia coli) using a serial  microdilution method with tetrazolium violet as indicator of growth. Cytotoxicity  was determined using a tetrazolium-based colorimetric assay against Vero kidney  cells, and selectivity index calculated. RESULTS: The MIC values range of the  different extracts against Stenotrophomonas maltophilia was 0.08-0.31 mg/ml,  Klebsiella pneumonia 0.08-0.63 mg/ml, Salmonella ser. Typhimurium  0.08-0.63 mg/ml, Proteus mirabilis 0.02-1.25 mg/ml, Enterobacter cloacae  0.08-0.31 mg/ml and Escherichia coli 0.08-0.16 mg/ml respectively. Escherichia  coli was the most sensitive while Proteus mirabilis was most resistant pathogen  to the different test extracts, with mean MIC values of 0.08 mg/ml and 0.46 mg/ml  respectively. Cremaspora triflora extracts had good activity against all the  pathogenic egg isolates, with the exception of Proteus mirabilis. Maesa  lanceolata and Elaeodendron croceum had the best total antibacterial activity  (TAA), while generally the selectivity index of the extract was low (SI &lt; 1).  CONCLUSION: The exceptional activity of C. triflora extracts suggests that the  plant has potential as a therapeutic agent against some members of the  Enterobacteriaceae. Further pharmacological investigations may be interesting in  the search for new antimicrobial leads.</t>
  </si>
  <si>
    <t>Place: England PMID: 28148263  PMCID: PMC5289020</t>
  </si>
  <si>
    <t>Elisha, Ishaku Leo; Botha, Francien S.; McGaw, Lyndy Joy; Eloff, Jacobus Nicolaas</t>
  </si>
  <si>
    <t>The antibacterial activity of extracts of nine plant species with good activity against Escherichia coli against five other bacteria and cytotoxicity of  extracts.</t>
  </si>
  <si>
    <t>10.1186/s12906-017-1645-z</t>
  </si>
  <si>
    <t>BACKGROUND: The development of antibiotic resistant bacteria stems from a number of factors, including inappropriate use of antibiotics in human and animal health  and their prolonged use as growth promoters at sub-clinical doses in poultry and  livestock production. We were interested in investigating plants that could be  useful in protecting humans or animals against diarrhoea. We decided to work on  extracts of nine plant species with good activity against Escherichia coli based  on earlier work in the Phytomedicine Programme. Leaves of nine medicinal plant  species with high antibacterial activity against Escherichia coli were extracted  with acetone and their minimal inhibitory concentration (MIC) values determined  using a microplate serial dilution technique against Gram-positive  (Staphylococcus aureus, Enterococcus faecalis and Bacillus cereus) and  Gram-negative (Escherichia coli, Salmonella Typhimurium and Pseudomonas  aeruginosa) bacteria. Bioautography was used to determine the number of bioactive  compounds in each extract. In vitro safety of the extracts was determined using  the 3-(4,5-dimethylthiazolyl-2)-2,5-diphenyltetrazolium bromide reduction assay  on Vero cells. RESULTS: The extracts were active against all the pathogens with  average MICs ranging from 0.02 to 0.52 mg/ml. As expected E. coli was relatively  sensitive, while E. faecalis and S. Typhimurium were more resistant to the  extracts (average MICs of 0.28 mg/ml and 0.22 mg/ml respectively). Cremaspora  triflora and Maesa lanceolata leaf extracts had higher activity than the other  extracts against Gram-positive and Gram-negative pathogens with mean MICs of  0.07 mg/ml and 0.09 mg/ml respectively. Extracts of Maesa lanceolata and  Hypericum roeperianum had the highest total antibacterial activity (TAA) at 1417  and 963 ml/g respectively. All extracts with the exception of that of Maesa  lanceolata, Elaeodendron croceum and Calpurnia aurea had relatively low  cytotoxicity with LC(50) &gt; 20 μg/ml. Cremaspora triflora had the best selectivity  index (SI) against S. aureus and E. coli of 2.87 and 1.15 respectively. Hypericum  roeperianum had a SI of 1.10 against B. cereus. Bioautography revealed 1-6  visible antimicrobial compounds that were generally non-polar. CONCLUSIONS: There  was a weak positive, but statistically non-significant correlation between the  potency of the extracts and their cytotoxicity (R = 0.45, ρ &gt; 0.05). The activity  of the extracts on the test bacteria was in some cases not correlated with  cytotoxicity, as shown by selectivity indices &gt;1. This means that cellular  toxicity was probably not due to compounds with antibacterial activity. Some of  the extracts had a good potential for therapeutic use against the bacterial  pathogens or for application in treating diarhoea. It does not appear that  activity against E. coli is a good predictor of activity against Gram-negative  rather than Gram-positive bacteria. Further investigation is in progress on C.  triflora and H. roeperianum, both of which had promising activities and potential  safety based on cytotoxicity.</t>
  </si>
  <si>
    <t>Place: England PMID: 28241818  PMCID: PMC5329917</t>
  </si>
  <si>
    <t>Elhassan, Mortada M. O.; Adam, Habiba B. A.; Fagir, Shaimaa S. A. O.; Mohamed, Sofia B.; Khaier, Mona A. M.; Abdulaziz, Romisa; Ismail, Arshad; Allam, Mushal</t>
  </si>
  <si>
    <t>Whole-genome sequence data of a Salmonella enterica serovar Rissen sequence type 8877 isolated from cracked table egg in Sudan.</t>
  </si>
  <si>
    <t>10.1016/j.dib.2023.109005</t>
  </si>
  <si>
    <t>Salmonella enterica serovar Rissen is an emerging and important Salmonella serovar prevalent in live animals and foods from retail markets worldwide. Here,  we describe the whole-genome sequence of Salmonella enterica Serovar Rissen  Sequence Type 8877 isolated from a cracked table egg in Sudan. The whole-genome  sequencing was obtained using Illumina Miseq platform. The quality of the  sequenced read, the De novo assembly, and the sequencing typing was conducted by  JEKESA pipeline (https://github.com/stanikae/jekesa). The assembled genome was  also uploaded to the Center for Genomic Epidemiology web server to determine  acquired antibiotic resistance genes, predict the serovar, and the antigenic  profile. The genome of Salmonella enterica serovar Rissen 1-M1 was found to  harbor 4,689 protein-coding genes, 96 RNA genes, and 115 pseudogenes, as  predicted by NCBI Prokaryotic Genome Annotation Pipeline. This whole genome  shotgun project has been deposited at DDBJ/ENA/GenBank under accession  JAPSFB000000000.</t>
  </si>
  <si>
    <t>Place: Netherlands PMID: 36915641  PMCID: PMC10006416</t>
  </si>
  <si>
    <t>Elgroud, R.; Zerdoumi, F.; Benazzouz, M.; Bouzitouna-Bentchouala, C.; Granier, S. A.; Frémy, S.; Brisabois, A.; Dufour, B.; Millemann, Y.</t>
  </si>
  <si>
    <t>Characteristics of Salmonella contamination of broilers and slaughterhouses in the region of Constantine (Algeria).</t>
  </si>
  <si>
    <t>10.1111/j.1863-2378.2008.01164.x</t>
  </si>
  <si>
    <t>The present study provides the first data about the prevalence of Salmonella contamination of broilers and slaughterhouses in the region of Constantine,  Algeria. The serotypes and anti-microbial resistance phenotypes of the isolates  were determined, and risk factors contributing to the contamination were  evaluated. A total of 2490 samples, 1800 originating from 30 broiler farms and  690 from 15 slaughterhouses, were taken during two periods: March 2005-June 2006  and September 2006-March 2007. Salmonella contamination concerned 37% of the  broiler farms and 53% of the slaughterhouses. Among the 55 isolates recovered, 10  different serotypes were identified. The most frequently recovered serotypes in  both slaughterhouses and breeder farms were S. Hadar (36%, n = 20), S. Virchow  (16%, n = 9), S. Infantis (10.9%, n = 6), S. Albany (11%, n = 6) and S. Carnac  (7%, n = 4). Isolates belonging to S. Heidelberg (2%, n = 1) and S. Rissen (2%, n  = 1) were found only in farms, while those belonging to S. Typhimurium (9%, n =  5), S. Enteritidis (4%, n = 2) and S. Montevideo (2%, n = 1) were recovered only  from slaughterhouses. Thirty-nine isolates (80%) were resistant to at least one  anti-microbial and 51% were multi-resistant, i.e. resistant to two or more  anti-microbial molecules. About 58% (n = 32) were resistant to streptomycin, 36%  (n = 20) to tetracyclines, 27% (n = 15) to nalidixic acid, 13% (n = 7) to  ofloxacin and one isolate to enrofloxacin. Finally, seven distinct anti-microbial  resistance profiles were identified. In parallel, four risk factors were found to  be significantly associated with Salmonella contamination. Together with the huge  spread of Salmonella in the broiler production chain in Constantine, Algeria,  these risk factors highlight the hazards of the broiler channels, particularly  linked to poor technical and hygiene practices.</t>
  </si>
  <si>
    <t>Place: Germany PMID: 18705656</t>
  </si>
  <si>
    <t>Elgroud, Rachid; Granier, Sophie A.; Marault, Muriel; Kerouanton, Annaëlle; Lezzar, Abdesslem; Bouzitouna-Bentchouala, Chafia; Brisabois, Anne; Millemann, Yves</t>
  </si>
  <si>
    <t>Contribution of Avian Salmonella enterica Isolates to Human Salmonellosis Cases in Constantine (Algeria).</t>
  </si>
  <si>
    <t>10.1155/2015/352029</t>
  </si>
  <si>
    <t>An epidemiological investigation was carried out on one hundred Salmonella isolates from broiler farms, slaughterhouses, and human patients in the  Constantine region of Algeria, in order to explore the contribution of avian  strains to human salmonellosis cases in this region over the same period of time.  The isolates were characterized by phenotypic as well as genotypic methods. A  large variety of antimicrobial resistance profiles was found among human  isolates, while only seven profiles were found among avian isolates.  Enterobacterial Repetitive Intergenic Consensus-PCR (ERIC-PCR), Insertion  Sequence 200-PCR (IS200-PCR), and Pulsed Field Gel Electrophoresis (PFGE)  resulted in the allocation of the isolates to 16, 20, and 34 different profiles,  respectively. The 3 genotyping methods led to complementary results by  underlining the clonality of some serovars with the diffusion and persistence of  a single clone in the Constantine area as well as stressing the polymorphism  present in isolates belonging to other serovars, indicating the diversity of  potential reservoirs of nontyphoidal Salmonella. Altogether, our results seem to  indicate that nontyphoidal avian Salmonella may play an important role in human  salmonellosis in the Constantine region.</t>
  </si>
  <si>
    <t>Place: United States PMID: 26543858  PMCID: PMC4620278</t>
  </si>
  <si>
    <t>Elafify, Mahmoud; Khalifa, Hazim O.; Al-Ashmawy, Maha; Elsherbini, Mohammed; El Latif, Amera Abd; Okanda, Takashi; Matsumoto, Tetsuya; Koseki, Shige; Abdelkhalek, Adel</t>
  </si>
  <si>
    <t>Prevalence and antimicrobial resistance of Shiga toxin-producing Escherichia coli in milk and dairy products in Egypt.</t>
  </si>
  <si>
    <t>Food contaminated with Shiga toxin-producing Escherichia coli (STEC) represents a hazardous public health problem worldwide. Therefore, the present study was  performed to elucidate the virulent and antimicrobial resistance characteristics  of STEC isolated from milk and dairy products marketed in Egypt. A total of 125  samples (raw market milk, bulk tank milk, Kareish cheese, white soft cheese, and  small scale-produced ice cream, 25 each) were collected for determination the  prevalence and antimicrobial resistance profiling of STEC. Thirty-six STEC  isolates were recovered from milk and dairy products. Serological analysis  illustrated that three isolates were E. coli O157:H7 and 33 isolates belonged to  different serotypes. Molecular examination indicated that all isolates harboured  stx1 and/or stx2 genes, 14 isolates expressed eaeA gene and 3 isolates possessed  rfbE gene. Antimicrobial resistance profiling of the isolates was both  phenotypically and genetically examined. Interestingly, 31 out of 36 (86.11%)  isolates were multidrug-resistant and harboured the extended-spectrum β-lactamase  encoding genes, namely, bla(CTX-M-15), bla(SHV-12) and bla(CTX-M-14). Moreover,  12 isolates (33.33%) harboured plasmid-mediated quinolone resistant gene, qnrS.  The overall conclusion of the current investigation indicated insufficient  hygienic measures adopted during milking, handling, and processing leading to  development of pathogenic and multidrug-resistant STEC.</t>
  </si>
  <si>
    <t>DOI: 10.1080/03601234.2019.1686312 ISSN: 1532-4109 0360-1234 Issue: 3 Journal Abbreviation: J Environ Sci Health B Pages: 265-272 Publication Title: Journal of environmental science and health. Part. B, Pesticides, food contaminants, and agricultural wastes PMID: 31762384</t>
  </si>
  <si>
    <t>El-Shazly, D. A.; Nasef, S. A.; Mahmoud, F. F.; Jonas, Daniel</t>
  </si>
  <si>
    <t>Expanded spectrum β-lactamase producing Escherichia coli isolated from chickens with colibacillosis in Egypt.</t>
  </si>
  <si>
    <t>10.3382/ps/pew493</t>
  </si>
  <si>
    <t>Throughout the world, expanded spectrum β-lactamases (ESBL) are increasing among clinical isolates of Enterobacteriaceae, both in humans and animals.  Unfortunately, there is a paucity of data on ESBL or Ampicillin class C  β-lactamase (AmpC) in Egypt, although antimicrobial consumption is high in this  developing country. This study aims to characterize the resistance mechanisms to  expanded spectrum cephalosporins among resistant veterinary Escherichia coli  isolates in Egypt. We investigated 50 clinical multi-resistant E. coli strains  isolated from 20 chicken farms for production of ESBL or AmpC. Antibiotic  susceptibility was tested by Clinical and Laboratory Standards Institute (CLSI)  disk diffusion and ESBL confirmatory tests. PCR and sequencing were performed to  screen for plasmid mediated ESBL genes and genes encoding AmpC β-lactamases. All  the isolates were phylogentically classified, investigated for harboring class 1  integrons, and genotyped by amplified fragment length polymorphism (AFLP). Three  strains showed ESBL and 6 strains AmpC phenotypic patterns, respectively, with  confirmed ESBL genes of blaTEM-57, blaSHV-12, blaCTX-M-14, and blaCMY-2 for AmpC  producing strains. All ESBL strains belonged to phylogroup D with different  clones isolated from different flocks, while most of the AmpC strains belonged to  phylogroup B1 (4/6) and were assigned to the same genotype distributed in 2  different farms. Class 1 integrons were disseminated in 60% of all tested strains  and in 100% of ESBL and AmpC strains. These results highlight the antimicrobial  resistance problem in Egypt, caused in all probability by unwise use of  antimicrobials in animal husbandry. The results call for a nationwide  surveillance program to monitor antimicrobial resistance.</t>
  </si>
  <si>
    <t>Place: England PMID: 28339845</t>
  </si>
  <si>
    <t>El-Demerdash, Azza S.; Aggour, Mohamed G.; El-Azzouny, Mona M.; Abou-Khadra, Sally H.</t>
  </si>
  <si>
    <t>Molecular analysis of integron gene cassette arrays associated multi-drug resistant Enterobacteriaceae isolates from poultry.</t>
  </si>
  <si>
    <t>Cellular and molecular biology (Noisy-le-Grand, France)</t>
  </si>
  <si>
    <t>The study investigated 110 Enterobacteriaceae isolates from broiler chickens isolated from Sharkia poultry farms and analyzed the isolates antimicrobial  resistance and the presence of integrons as a potential basis for this  resistance. Antibiotic susceptibilities against 12 different antibiotics were  determined by the disk diffusion method. Prevalences and classes of integrons  were then detected in multi-drug resistant (MDR) strains using polymerase chain  reaction-restriction fragment length polymorphism (PCR-RFLP) followed by  sequencing of the variable parts. Fifty-three isolates were MDR (resistant to  three or more antimicrobial agents). High resistance was detected for rifamycin  (82.7%), erythromycin (67.2%), and amoxicillin-clavulanic acid (63%). Classes 1  and 2 integrons were detected in 38 of 53 MDR Enterobacteriaceae isolates of  which the most common were Salmonella species (n=19), followed by Escherichia  coli (12), Klebsiella pneumoniae (3), Proteus species (3), and Citrobacter  freundii (1). Three isolates only harbored class 1 integrons while the remaining  35 isolates carried class 2.  All class 1 integron positive isolates exhibited  the same gene cassettes arrangements: 1.) dfrA12-orfF-aadA27 (1.6 kbp); 2.)  aadA23 (1.0 kbp); and 3.) dfrA15 (0.8 kbp). Moreover, four different gene  cassettes were identified within class 2 integrons: 1.) dfrA1-sat2-aadA30 (2 kbp)  in all isolates; 2.) sat2-aadA1 (1.7 kbp) in only one isolate; 3.) catB2 (0.9  kbp) in four isolates; and 4.) a new variant of sat2 (0.65 kbp) in three  isolates. Efforts should be made to introduce surveillance programs for  monitoring antimicrobial resistance that could potentially be transmitted from  broiler chickens to human via integrons.</t>
  </si>
  <si>
    <t>Place: France PMID: 29729709</t>
  </si>
  <si>
    <t>El Zowalaty, Mohamed E.; Hickman, Rachel A.; Gambushe, Sydney M.; Zishiri, Oliver T.; El Zowalaty, Ahmed E.; Järhult, Josef D.</t>
  </si>
  <si>
    <t>Genome sequences of two multidrug-resistant Escherichia coli strains MEZEC8 and MEZEC10 isolated from livestock in South Africa.</t>
  </si>
  <si>
    <t>10.1016/j.jgar.2020.11.008</t>
  </si>
  <si>
    <t>OBJECTIVES: The emergence of antimicrobial-resistant livestock-associated Escherichia coli represents a great public health concern. Here we report the  draft genome sequences of two multidrug-resistant livestock-associated E. coli  strains MEZEC8 and MEZEC10 isolated from sheep in South Africa. METHODS: Genomic  DNA of E. coli strains MEZEC8 and MEZEC10 was sequenced using an Illumina MiSeq  platform. Generated reads were trimmed and de novo assembled. The assembled  contigs were analysed for antimicrobial resistance genes, chromosomal mutations  and extrachromosomal plasmids, and the sequence type (ST) was determined by  multilocus sequence typing (MLST). To compare strains MEZEC8 and MEZEC10 with  other previously published sequences of E. coli strains, raw read sequences of E.  coli from livestock were downloaded from the NCBI's Sequence Read Archive and all  sequence files were treated identically to generate a core genome bootstrapped  maximum likelihood phylogenetic tree. RESULTS: Antimicrobial resistance genes  were detected in MEZEC8 and MEZEC10 conferring resistance to tetracycline and  macrolides. MEZEC10 harboured two extrachromosomal plasmids (pO111 and Incl2),  while MEZEC8 did not contain any extrachromosomal plasmids. Strain MEZEC8  belonged to serotype H25:O9 and ST58, whereas strain MEZEC10 belonged to serotype  H49:O8 and ST1844. CONCLUSION: The genome sequences of E. coli strains MEZEC8 and  MEZEC10 will serve as a reference point for molecular epidemiological studies of  antimicrobial-resistant livestock-associated E. coli in Africa. In addition, this  study allows in-depth analysis of genomic structure and will provide valuable  information enabling us understand the antimicrobial resistance of  livestock-associated E. coli.</t>
  </si>
  <si>
    <t>Place: Netherlands PMID: 33246212</t>
  </si>
  <si>
    <t>Duplicate</t>
  </si>
  <si>
    <t>El Zowalaty, Mohamed E.; Hickman, Rachel A.; Mthembu, Thobeka P.; Zishiri, Oliver T.; El Zowalaty, Ahmed E.; Järhult, Josef D.</t>
  </si>
  <si>
    <t>Genome sequences of two Salmonella enterica strains (MEZSAL74 and MEZSAL81) harbouring multiple antimicrobial resistance genes isolated from livestock in  South Africa.</t>
  </si>
  <si>
    <t>10.1016/j.jgar.2020.04.001</t>
  </si>
  <si>
    <t>OBJECTIVES: Antimicrobial-resistant livestock-associated Salmonella enterica infections pose a significant public-health threat worldwide. Here we report for  the first time the draft genome sequences of two multidrug-resistant  livestock-associated S. enterica strains isolated from a chicken and a cow in  South Africa. METHODS: Genomic DNA of S. enterica strains MEZSAL74 and MEZSAL81  was sequenced using an Illumina MiSeq platform. The generated reads were trimmed  and de novo assembled. The assembled contigs were analysed for antimicrobial  resistance genes, chromosomal mutations and extrachromosomal plasmids. Multilocus  sequence typing (MLST) was also performed. In order to compare isolates MEZSAL74  and MEZSAL81 with other previously sequenced S. enterica isolates, raw read  sequences were downloaded and all sequence files were treated identically to  generate a bootstrapped maximum likelihood phylogenetic tree. RESULTS:  Extrachromosomal plasmids and genetic determinants of antimicrobial resistance  were detected in both sequenced bacterial isolates to aminoglycosides and  fluoroquinolones. By MLST, strain MEZSAL74 belonged to an unknown sequence type  (ST) and strain MEZSAL81 belonged to ST33. CONCLUSION: The genome sequences of  strains MEZSAL74 and MEZSAL81 reported here will serve as a reference for  molecular epidemiological studies of antimicrobial-resistant livestock-associated  S. enterica in Africa.</t>
  </si>
  <si>
    <t>Place: Netherlands PMID: 32437966</t>
  </si>
  <si>
    <t>El Baaboua, Aicha; El Maadoudi, Mohamed; Bouyahya, Abdelhakim; Kounnoun, Ayoub; Bougtaib, Hajar; Belmehdi, Omar; Senhaji, Nadia Skali; Abrini, Jamal</t>
  </si>
  <si>
    <t>Prevalence and antimicrobial profiling of Campylobacter spp. isolated from meats, animal, and human feces in Northern of Morocco.</t>
  </si>
  <si>
    <t>10.1016/j.ijfoodmicro.2021.109202</t>
  </si>
  <si>
    <t>The present work was carried out to understand the occurrence and antimicrobial susceptibility of Campylobacter spp., in various samples in Northern of Morocco.  For this purpose, a random sampling was undertaken from butcher shops,  traditional markets, and slaughterhouse. First, the research of Campylobacter was  performed according to the Moroccan standard NM ISO: 10272-1 (2008). Second, the  isolates were identified by biochemical tests and real time PCR. After the  biochemical and molecular identification of suspected colonies, a disk diffusion  method was executed to determine the sensitivity of Campylobacter spp. against 18  antibiotics. The results showed a moderate prevalence of Campylobacter species  (130/466) recovered mainly on the Campylobacter blood base agar, where C. coli  (108/130) were more prevalent comparable to C. jejuni (22/130) in poultry and  cattle meat, raw milk, cloacal and surface swabs, and stool of patient suffering  from diarrhea. The findings supported also the sensitivity of multiplex qPCR to  detect Campylobacter strains compared to Moroccan standard NM ISO: 10272-1  (2008). Among our isolates, C. jejuni were the most susceptible strain toward  colistin, florfenicol, gentamicin, streptomycin, and erythromycin. Nonetheless,  the presence of multidrug Campylobacter resistant strains was highly observed in  C. jejuni isolated, particularly, from broiler chickens toward the antibiotic  classes of cephalosporin, penicillin, monobactam, quinolone, fluoroquinolone,  sulfamide, as well as tetracycline. This may be due to common use of these drugs  in veterinary medicine and farms as growth factor, which limits the usefulness of  these molecules. Hence, the study highlights the importance of resistance profile  monitoring of these pathogens in Northern of Morocco, in order to develop  appropriate control measures and to reduce the emergence of multidrug-resistant  strains.</t>
  </si>
  <si>
    <t>Place: Netherlands PMID: 33991875</t>
  </si>
  <si>
    <t>El Allaoui, A.; Rhazi Filali, F.; Ameur, N.; Bouchrif, B.</t>
  </si>
  <si>
    <t>Contamination of broiler turkey farms by Salmonella spp. in Morocco: prevalence, antimicrobial resistance and associated risk factors.</t>
  </si>
  <si>
    <t>10.20506/rst.36.3.2726</t>
  </si>
  <si>
    <t>The authors present a study that estimates the prevalence, sensitivity to antibiotics and distribution of Salmonella spp. serotypes in 20 broiler turkey  farm buildings in the north-west of Morocco. Each farm was inspected three times  for this purpose; one batch of ten pools of five droppings per farm was sampled  on each visit (n = 600) for analysis. The high isolation rate observed for  Salmonella spp. (35%) and the serotypes isolated were alarming. The authors found  62 Salmonella-positive isolates and identified nine serotypes: S. Kentucky (21  isolates, 33.8%), S. Parkroyal (10 isolates, 16.3%), S. Agona (7 isolates,  11.3%), S. Saintpaul (6 isolates, 9.6%), S. Typhimurium (5 isolates, 8%), S.  Enteritidis and S. Heidelberg (4 isolates each, 6.4%), S. Newport (3 isolates,  4.8%) and S. Ruzizi (2 isolates, 3.2%). The Salmonella spp. antimicrobial  resistance results showed that 93.5% (58/62) of the strains were resistant to at  least one antibiotic. Multi-resistant strains (resistant to three or more  antibiotics) accounted for 80.64% of the strains isolated. The percentage with  resistance to ceftazidime (third-generation cephalosporin), ceftriaxone and  cefotaxime was lower at 4.8%. Three strains of S. Agona with extended-spectrum  beta-lactamase were detected, with a high level of resistance to ceftriaxone and  a minimum inhibitory concentration of 16 µg/ml. The variables associated with  contamination are linked to: the cleanout period (p = 0.037); antibiotic  treatment (p = 0.001); infection of turkey poults at placement (p = 0.002);  manure storage (p = 0.003); keeping sick turkeys in the turkey house (p = 0.009);  the season (p = 0.001); and the age of the turkeys at the time of sampling (p =  0.01).</t>
  </si>
  <si>
    <t>Place: France PMID: 30160689</t>
  </si>
  <si>
    <t>Ejo, Mebrat; Garedew, Legesse; Alebachew, Zabishwork; Worku, Walelgn</t>
  </si>
  <si>
    <t>Prevalence and Antimicrobial Resistance of Salmonella Isolated from Animal-Origin Food Items in Gondar, Ethiopia.</t>
  </si>
  <si>
    <t>10.1155/2016/4290506</t>
  </si>
  <si>
    <t>Salmonella has been found to be the major cause of foodborne diseases and a serious public health problem in the world, with an increasing concern for the  emergence and spread of antimicrobial-resistant strains. A cross-sectional study  was conducted between February 2014 and December 2015 on food items of animal  origin to assess the prevalence and antimicrobial resistance profiles of  Salmonella isolates using standard bacteriological methods. The overall  prevalence rate of 5.5% was recorded from the total analyzed food items of animal  origin. Salmonella isolates were detected from 12% of raw meat, 8% of minced  meat, 2.9% of burger samples, 18% of raw eggs, and 6% of raw milk. Furthermore,  antimicrobial susceptibility test identified 47.6% resistant Salmonella isolates,  28.6% intermediately sensitive isolates, and 23.8% susceptible isolates. Among  Salmonella isolates tested, 42.6%, 28.6%, and 14.3% were found to be relatively  resistant to tetracycline, sulfamethoxazole-trimethoprim, and ampicillin,  respectively, while 9.5%-19% were intermediately resistant to tetracycline,  amoxicillin, ampicillin, cephalothin, and nitrofurantoin. Therefore, our findings  provide the prevalence and drug resistance of Salmonella from foods of animal  origin and contribute information to scientists as well as public health  researchers to minimize the prevalent and resistant foodborne Salmonella species  in Ethiopia.</t>
  </si>
  <si>
    <t>Place: United States PMID: 28074185  PMCID: PMC5198084</t>
  </si>
  <si>
    <t>Ejikeugwu, Chika; Nworie, Okoro; Saki, Morteza; Al-Dahmoshi, Hussein O. M.; Al-Khafaji, Noor S. K.; Ezeador, Chika; Nwakaeze, Emmanuel; Eze, Peter; Oni, Eniola; Obi, Chidiebere; Iroha, Ifeanyichukwu; Esimone, Charles; Adikwu, Michael U.</t>
  </si>
  <si>
    <t>Metallo-β-lactamase and AmpC genes in Escherichia coli, Klebsiella pneumoniae, and Pseudomonas aeruginosa isolates from abattoir and poultry origin in Nigeria.</t>
  </si>
  <si>
    <t>10.1186/s12866-021-02179-1</t>
  </si>
  <si>
    <t>BACKGROUND: Gram-negative bacteria (GNB) including Escherichia coli, Pseudomonas aeruginosa, and Klebsiella pneumoniae represent the most relevant reservoir of  resistance genes such as metallo-β-lactamase (MBL) and AmpC genes that give them  the undue advantage to resist antimicrobial onslaught. This study aimed to  investigate the occurrence of MBL (bla(IMP-1), bla(IMP-2), bla(VIM-1),  bla(VIM-2)) and AmpC (bla(FOX), bla(DHA), bla(CMY), bla(ACC)) resistance genes in  aforementioned GNB collected from abattoir and poultry sources in Nigeria.  RESULTS: In total, 370 isolates were collected from abattoir tables (n = 130),  anal region of cows (n = 120), and the cloacae of poultry birds (n = 120). The  test isolates showed high rate of resistance to cephalosporins and carbapenems.  The MBLs were phenotypically detected in 22 E. coli, 22 P. aeruginosa, and 18 K.  pneumoniae isolates using combined disc test (CDT). However, only 11 E. coli, 24  P. aeruginosa, and 18 Klebsiella pneumoniae isolates were phenotypically  confirmed to be AmpC producers using cefoxitin-cloxacillin double disk synergy  test (CC-DDST). MBL encoding genes (particularly the bla(IMP-1) genes and  bla(IMP-2) genes) were detected by polymerase chain reaction (PCR) in 12 (54.6%)  E. coli, 15 (83.3%) K. pneumoniae, and 16 (72.7%) P. aeruginosa isolates. AmpC  genes (particularly the bla(CMY) genes and bla(FOX) genes) were found in a total  of 5 (29.4%) E. coli isolates, 5 (27.8%) isolates of K. pneumoniae, and 10  (41.7%) isolates of P. aeruginosa. CONCLUSIONS: Our study showed the circulation  of MBL and AmpC genes in GNB from abattoir and poultry origin in Nigeria.  Adoption of regular control policies is necessary to reduce the spread of these  species as soon as possible, especially in poultry and slaughterhouses.</t>
  </si>
  <si>
    <t>Place: England PMID: 33882823  PMCID: PMC8059301</t>
  </si>
  <si>
    <t>Eibach, Daniel; Dekker, Denise; Gyau Boahen, Kennedy; Wiafe Akenten, Charity; Sarpong, Nimako; Belmar Campos, Cristina; Berneking, Laura; Aepfelbacher, Martin; Krumkamp, Ralf; Owusu-Dabo, Ellis; May, Jürgen</t>
  </si>
  <si>
    <t>Extended-spectrum beta-lactamase-producing Escherichia coli and Klebsiella pneumoniae in local and imported poultry meat in Ghana.</t>
  </si>
  <si>
    <t>10.1016/j.vetmic.2018.02.023</t>
  </si>
  <si>
    <t>Antibiotic use in animal husbandry has raised concerns on the spread of resistant bacteria. Currently animal products are traded globally with unprecedented ease,  which has been challenging the control of antimicrobial resistance. This study  aims to detect and characterize extended-spectrum beta-lactamase (ESBL)-producing  Escherichia coli and Klebsiella pneumoniae from imported and locally produced  poultry products sold in Ghana. Local and imported chicken meat was collected  from 94 stores and markets throughout Kumasi (Ghana) and cultured on selective  ESBL screening agar. Phenotypic ESBL-producing E. coli and K. pneumoniae isolates  were confirmed by combined disc test and further characterized by antibiotic  susceptibility testing, amplification of the bla(CTX-M), bla(TEM) and bla(SHV)  genes as well as multilocus sequence typing (MLST) and linked to the country of  origin. Out of 200 meat samples, 71 (36%) samples revealed 81 ESBL-producing  isolates (46 E. coli and 35 K. pneumoniae), with 44% (30/68) of local poultry and  31% (41/132) of imported products being contaminated. Most ESBL-producing  isolates harboured the bla(CTX-M-15) gene (61/81, 75%) and the dominant Sequence  Types (ST) were ST2570 (7/35, 20%) among K. pneumoniae and ST10 (5/46, 11%) among  E. coli. High numbers of ESBL-producing bacteria, particularly on local but also  imported poultry meat, represent a potential source for human colonization and  infection as well as spread within the community. Surveillance along the poultry  production-food-consumer chain would be a valuable tool to identify sources of  emerging multidrug resistant pathogens in Ghana.</t>
  </si>
  <si>
    <t>Place: Netherlands PMID: 29615260</t>
  </si>
  <si>
    <t>Eguale, Tadesse; Asrat, Daniel; Alemayehu, Haile; Nana, Ismael; Gebreyes, Wondwossen A.; Gunn, John S.; Engidawork, Ephrem</t>
  </si>
  <si>
    <t>Phenotypic and genotypic characterization of temporally related nontyphoidal Salmonella strains isolated from humans and food animals in central Ethiopia.</t>
  </si>
  <si>
    <t>10.1111/zph.12490</t>
  </si>
  <si>
    <t>Salmonella is one of the common causes of food-borne bacterial illnesses. The primary sources of human nontyphoidal Salmonella (NTS) infection are food  animals. This study characterized temporally and spatially related Salmonella  isolated during April 2013 to March 2014 from faeces of diarrhoeic human patients  in Addis Ababa (n = 68) and food animals (n = 84) in Addis Ababa and surrounding  districts (dairy cattle, n = 30; slaughtered cattle, n = 20; poultry, n = 26;  swine n = 8). Isolates were serotyped, page typed and tested for antimicrobial  susceptibility using Kirby-Bauer disc diffusion method, and genotyped by  pulsed-field gel electrophoresis (PFGE). The dominant Salmonella serovars  isolated from food animals were S. Saintpaul (38.1%), S. Typhimurium (17.9%) and  S. Kentucky (9.5%), whereas in humans, S. Typhimurium (39.7%), S. Virchow (30.9%)  and S. Kottbus (10.3%) were frequently isolated. Resistance to streptomycin,  sulfisoxazole, tetracycline, ampicillin and cephalothin was higher in animal  isolates than human isolates, and mean number of antimicrobials to which isolates  were resistant was significantly higher in isolates from cattle and poultry  compared to those from humans (p &lt; 0.05). All S. Kentucky isolated from animals  and humans were multidrug resistant (MDR) with shared resistance phenotype  (AmpCfCipTeSuSNa). Although this study involved small sample size and was not  able to show clear epidemiological linkage among isolates from various sources,  genotyping by PFGE analysis demonstrated circulation of closely related genotypes  of S. Virchow, S. Typhimurium and S. Kentucky among humans and food animals.  Detection of related Salmonella isolates from humans and animals, the high MDR  status of isolates from animals and close proximity of farms and human  residential areas in the absence of appropriate biosecurity present major public  health problem. Integrated surveillance of Salmonella serovars in humans and  animals and implementation of appropriate hazard analysis and pathogen control  strategies along critical points of the food chain from farm to table is  recommended.</t>
  </si>
  <si>
    <t>Place: Germany PMID: 29984468</t>
  </si>
  <si>
    <t>Eguale, Tadesse</t>
  </si>
  <si>
    <t>Non-typhoidal Salmonella serovars in poultry farms in central Ethiopia: prevalence and antimicrobial resistance.</t>
  </si>
  <si>
    <t>10.1186/s12917-018-1539-4</t>
  </si>
  <si>
    <t>BACKGROUND: Poultry is one of the common sources of non-typhoidal Salmonella and poultry products are the major sources of human infection with non-typhoidal  Salmonella. In spite of flourishing poultry industry in the country, data on  prevalence and antimicrobial susceptibility of non-typhoidal Salmonella serovars  at farm level is not available in Ethiopia. This study investigated prevalence,  serotype distribution and antimicrobial resistance of non-typhoidal Salmonella in  poultry farms in Addis Ababa and its surrounding districts. RESULTS: A total of  549 fresh pool of fecal droppings (n = 3 each) were collected from 48 poultry  farms and cultured for Salmonella using standard laboratory technique and  serotyped using slide agglutination technique. Susceptibility of Salmonella  isolates to18 antimicrobials was tested according to CLSI guideline using  Kirby-Bauer disk diffusion assay. Salmonella was recovered in 7 (14.6%) of the  farms and 26 (4.7%) of the samples. Salmonella was more common in poultry farms  with larger flock size than in the smaller ones and in Ada'a district as compared  to other districts. All isolates were obtained from farms containing layers. Two  out of 6 (33.3%) farms that kept birds in cage were positive for Salmonella while  only 5 (11.9%) of the 42 farms who used floor system were positive.  Oxytetracycline was used widely in 40 (83.3%) of the farms, followed by  amoxicillin 14 (29.2%) and sulfonamides 11 (22.9%). Salmonella Saintpaul was the  dominant serotype detected accounting for 20 (76.9%) of all isolates. Other  serovars, such as S. Typhimurium3 (11.5%), S. Kentucky 2 (7.7%) and S. Haifa 1  (3.8%) were also detected. Of all the Salmonella isolates tested, 24 (92.3%) were  intermediately or fully resistant to sulfisoxazole and streptomycin, 12 (46.2%)  to cephalothin, while 11 (42.3%) were resistant to ampicillin,  amoxicillin+clavulanic acid, kanamycin and chloramphenicol. Multidrug resistance  (MDR) to several drugs was common in S. Kentucky and S. Saintpaul. CONCLUSION:  Despite low prevalence of Salmonella in poultry farms in the study area,  circulation of MDR strains in some farms warrant special biosecurity measures to  hinder dissemination of these pathogens to other farms and the public. Moreover,  awareness creation on prudent use of antimicrobials is recommended.</t>
  </si>
  <si>
    <t>Place: England PMID: 29980208  PMCID: PMC6035434</t>
  </si>
  <si>
    <t>Eguale, Tadesse; Engidawork, Ephrem; Gebreyes, Wondwossen A.; Asrat, Daniel; Alemayehu, Haile; Medhin, Girmay; Johnson, Roger P.; Gunn, John S.</t>
  </si>
  <si>
    <t>Fecal prevalence, serotype distribution and antimicrobial resistance of Salmonellae in dairy cattle in central Ethiopia.</t>
  </si>
  <si>
    <t>10.1186/s12866-016-0638-2</t>
  </si>
  <si>
    <t>BACKGROUND: Salmonellae are major worldwide zoonotic pathogens infecting a wide range of vertebrate species including humans. Consumption of contaminated dairy  products and contact with dairy cattle represent a common source of non-typhoidal  Salmonella infection in humans. Despite a large number of small-scale dairy farms  in Addis Ababa and its surrounding districts, little is known about the status of  Salmonella in these farms. RESULTS: Salmonella was recovered from the feces of at  least one animal in 7.6% (10/132) of the dairy farms. Out of 1203 fecal samples  examined, 30 were positive for Salmonella resulting in a weighted animal level  prevalence of 2.3%. Detection of diarrhea in an animal and in a farm was  significantly associated with animal level (p = 0.012) and herd level (p &lt; 0.001)  prevalence of Salmonella. Animal level prevalence of Salmonella was significantly  associated with age (p = 0.023) and study location; it was highest among those  under 6 months of age and in farms from Adaa district and Addis Ababa  (p &lt; 0.001). Nine different serotypes were identified using standard serological  agglutination tests. The most frequently recovered serotypes were Salmonella  Typhimurium (23.3%), S. Saintpaul (20%), S. Kentucky (16.7%) and S. Virchow  (16.7%). All isolates were resistant or intermediately resistant to at least one  of the 18 drugs tested. Twenty-six (86.7%), 19 (63.3 %), 18 (60%), 16 (53.3%) of  the isolates were resistant to streptomycin, nitrofurantoin, sulfisoxazole and  tetracycline , respectively. Resistance to 2 drugs was detected in 27 (90%) of  the isolates. Resistance to 3 or more drugs was detected in 21 (70%) of the  isolates, while resistance to 7 or more drugs was detected in 11 (36.7%) of the  isolates. The rate of occurrence of multi-drug resistance (MDR) in Salmonella  strains isolated from dairy farms in Addis Ababa was significantly higher than  those isolated from farms outside of Addis Ababa (p = 0.009). MDR was more common  in S. Kentucky, S. Virchow and S. Saintpaul. CONCLUSION: Isolation of Salmonella  serotypes commonly known for causing human salmonellosis that are associated with  an MDR phenotype in dairy farms in close proximity with human population is a  major public health concern. These findings imply the need for a strict pathogen  reduction strategy.</t>
  </si>
  <si>
    <t>Place: England PMID: 26879347  PMCID: PMC4754838</t>
  </si>
  <si>
    <t>Egbule, Olivia Sochi; Iweriebor, Benson C.; Odum, Edward Ikenna</t>
  </si>
  <si>
    <t>Beta-Lactamase-Producing Escherichia coli Isolates Recovered from Pig Handlers in Retail Shops and Abattoirs in Selected Localities in Southern Nigeria:  Implications for Public Health.</t>
  </si>
  <si>
    <t>10.3390/antibiotics10010009</t>
  </si>
  <si>
    <t>Antibiotic resistance evolution among pathogenic microorganisms has become a huge burden globally as it has increased the burden of diseases amongst humans and  animals. The prevalence of extended-spectrum beta-lactamase-producing Escherichia  coli (ESBL-Ec) and metallo beta-lactamase-producing Escherichia coli (MBL-Ec)  isolated from pig abattoir and handlers in retail shops was studied. In addition,  the relationship between the isolates' prevalence and the background  characteristics of the butchers/retailers was also investigated. Samples from 32  hand swabs of pork sellers at retail shops and 8 butchers at abattoirs, as well  as 272 swabs taken from knives, tables, floors, water troughs, and carcasses from  both retail shops and abattoirs, were collected. Escherichia coli (E. coli) was  isolated from hand swabs, fomites, and carcasses and were identified by standard  microbiological procedures. The isolates susceptibility to nitrofurantoin (300  µg), ciprofloxacin (5 µg), ceftazidime (30 µg), cefuroxime (30 µg), gentamicin  (10 µg), cefixime (5 µg), ofloxacin (5 µg), amoxicillin/clavulanic acid (30 µg),  imipenem (10 µg), and meropenem (10 µg) and their ability to produce ESBL and MBL  was determined by phenotypic methods. Demographic information of the handlers was  retrieved by means of a structured questionnaire and, in some cases, via face to  face interviews. Out of 104 E. coli isolates from both sources, 52 (50.0%) and 8  (7.7%) were ESBL and MBL producers, respectively. ESBL was more prevalent on the  hands of the retailers (40.6%) and butchers (75.0%). The isolates were 100%  resistant to ceftazidime, cefotaxime, and amoxicillin-clavulanic acid and 4.8%  resistant to nitrofurantoin. Diverse resistance patterns were observed among  ESBL-Ec and MBL-Ec. It was found that 90% of ESBL-Ec and 100% of MBL-Ec were  multidrug-resistant. A possible epidemiological link between the two sources was  observed. The prevalence of E. coli ESBL- and MBL-producing isolates was  associated with the duty performed by handlers (p = 0.012) and gender (p =  0.012). Our results provide evidence that the handlers' hands and abattoir  environment had a great role to play in the high prevalence and resistance  profiles of the microorganisms.</t>
  </si>
  <si>
    <t>Place: Switzerland PMID: 33374204  PMCID: PMC7824224</t>
  </si>
  <si>
    <t>Ed-Dra, Abdelaziz; Filali, Fouzia Rhazi; Karraouan, Bouchra; El Allaoui, Abdellah; Aboulkacem, Amal; Bouchrif, Brahim</t>
  </si>
  <si>
    <t>Prevalence, molecular and antimicrobial resistance of Salmonella isolated from sausages in Meknes, Morocco.</t>
  </si>
  <si>
    <t>10.1016/j.micpath.2017.02.042</t>
  </si>
  <si>
    <t>Salmonella is among the most important food borne pathogens worldwide contaminating a wide range of animal products including meat products. The aims  of this study go through two steps: The first step is to estimate the proportion  of sausages products contaminated with Salmonella in Meknes city (Morocco), which  were collected from various shopping sites: butchery, street vendors, supermarket  and souk (Weekly market combines the population of the small villages around  Meknes city). The second one is to identify serovars, to determine the  antimicrobials resistance patterns of isolates and to detect the invA and spvC  genes. 34 (21.79%) Salmonella were isolated, recovered 4 serogroups and 12  serotypes. The most prevalent serotypes were Salmonella Corvallis (23.53%) and  Salmonella Kentucky (17.65%). All Salmonella isolates were tested for their  susceptibility to 18 selected antimicrobials agents, of which 100% were resistant  to at least one antimicrobial, 85.30% (29/34) were resistant to two or more  antimicrobials and 44.12% (15/34) were resistant to at least three  antimicrobials. All Salmonella are resistant to ampicillin, 76.47% to  streptomycin, 20.59% to sulfonamides, 17.65% to Tetracycline and 11.77% to  Ofloxacin. The "ACSSuT" penta-resistance pattern was observed in tow of the  Salmonella Typhimurium strains. In addition, this study showed that all  Salmonella strains (34) were positive for invasion gene invA and negative for the  virulence gene spvC.</t>
  </si>
  <si>
    <t>Place: England PMID: 28258000</t>
  </si>
  <si>
    <t>Dulo, Fitsum; Feleke, Aklilu; Szonyi, Barbara; Fries, Reinhard; Baumann, Maximilian P. O.; Grace, Delia</t>
  </si>
  <si>
    <t>Isolation of Multidrug-Resistant Escherichia coli O157 from Goats in the Somali Region of Ethiopia: A Cross-Sectional, Abattoir-Based Study.</t>
  </si>
  <si>
    <t>10.1371/journal.pone.0142905</t>
  </si>
  <si>
    <t>Toxigenic Escherichia coli (E. coli) are an important cause of gastroenteritis in developing countries. In Ethiopia, gastroenteritis due to food-borne disease is a  leading cause of death. Yet, there is no surveillance for E. coli O157 and little  is known about the carriage of this pathogen in Ethiopia's livestock. This study  aimed to assess the prevalence and levels of antimicrobial resistance of E. coli  O157 in goat meat, feces, and environmental samples collected at a large abattoir  in the Somali region of Ethiopia. The samples were enriched in modified tryptone  broth containing novobiocin, and plated onto sorbitol MacConkey agar. Isolates  were confirmed using indole test and latex agglutination. Antimicrobial  susceptibility testing was conducted using the disk diffusion method. A total of  235 samples, including 93 goat carcass swabs, 93 cecal contents, 14 water, 20  hand, and 15 knife swabs were collected. Overall, six (2.5%) samples were  contaminated with E. coli O157 of which two (2.1%) were isolated from cecal  contents, three (3.2%) from carcass swabs, and one (7.1%) from water. All  isolates were resistant to at least two of the 18 antimicrobials tested. Two  isolates (33.3%) were resistant to more than five antimicrobials. Abattoir  facilities and slaughter techniques were conducive to carcass contamination. This  study highlights how poor hygiene and slaughter practice can result in  contaminated meat, which is especially risky in Ethiopia because of the common  practice of eating raw meat. We detect multi-resistance to drugs not used in  goats, suggesting that drugs used to treat human infections may be the  originators of antimicrobial resistance in livestock in this ecosystem. The  isolation of multidrug-resistant E. coli O157 from goats from a remote  pastoralist system highlights the need for global action on regulating and  monitoring antimicrobial use in both human and animal populations.</t>
  </si>
  <si>
    <t>Place: United States PMID: 26561414  PMCID: PMC4641637</t>
  </si>
  <si>
    <t>Gilbert</t>
  </si>
  <si>
    <t>Dougnon, Philibert; Dougnon, Victorien; Legba, Boris; Fabiyi, Kafayath; Soha, Arnaud; Koudokpon, Hornel; Sintondji, Kevin; Deguenon, Esther; Hounmanou, Gildas; Quenum, Carlos; Aminou, Taératou; Lokossou, Richard; Togla, Innocent; Boko, Cyrille; Djossa, Bruno; Assogba-Komlan, Françoise; Baba-Moussa, Lamine</t>
  </si>
  <si>
    <t>Antibiotic profiling of multidrug resistant pathogens in one-day-old chicks imported from Belgium to benin.</t>
  </si>
  <si>
    <t>10.1186/s12917-023-03570-y</t>
  </si>
  <si>
    <t>BACKGROUND: Little data exist on the presence of resistant pathogens in day-old chicks imported into Benin. The occurrence of pathogenic bacteria was assessed in  180 one-day-old chicks imported from Belgium and received at the Cardinal  Bernardin Gantin International Airport in Cotonou (Benin). The samples included  swabbing the blisters of 180 chicks, followed by 18 pools of 10 swabs for  bacterial isolation. Classic bacteriological methods based on Gram staining,  culture on specific media and biochemical characterization were used.  Antibacterial susceptibility screening to antibiotics was conducted using the  Kirby-Bauer disc diffusion method, and the results were interpreted according to  guidelines from the European Committee on Antimicrobial Susceptibility Testing  (EUCAST). DNA extraction was performed by the heat treatment method. Resistance  genes were screened by real-time PCR. RESULTS: We isolated 32 bacteria, including  Escherichia coli (50%), Enterococcus spp. (28%), and coagulase-negative  staphylococci (10%). The isolates were investigated for antibiotic resistance  against antibiotics using the disk diffusion method and showed that in the  Escherichia coli strains isolated, the highest rate of resistance was obtained  against ciprofloxacin (81%), followed by trimethoprim + sulfamethoxazole (62%).  Enterobacter cloacae was sensitive to all the antibiotics tested. Pseudomonas  spp. resistant to amoxicillin and trimethoprim + sulfamethoxazole was noted. The  SulII gene was found in all cloacal samples, while the SulI and bla(TEM) genes  were present at 44.44% and 16.67%, respectively. CONCLUSION: This study confirms  that imported day-old chicks can be a potential source of dissemination of  resistant bacteria in poultry production. A system for immediate detection of  resistant bacteria in chicks upon arrival in the country is thus needed.</t>
  </si>
  <si>
    <t>Place: England PMID: 36670436  PMCID: PMC9862823</t>
  </si>
  <si>
    <t>No prevalence, Brazil, Gemonic analysis</t>
  </si>
  <si>
    <t>Dos Santos, Anamaria Mota Pereira; Panzenhagen, Pedro; Ferrari, Rafaela G.; de Jesus, Ana Carolina S.; Portes, Ana Beatriz; Ochioni, Alan Clavelland; Rodrigues, Dalia Dos Prazeres; Conte-Junior, Carlos Adam</t>
  </si>
  <si>
    <t>Genomic Characterization of Salmonella Isangi: A Global Perspective of a Rare Serovar.</t>
  </si>
  <si>
    <t>10.3390/antibiotics12081309</t>
  </si>
  <si>
    <t>Salmonella Isangi is an infrequent serovar that has recently been reported in several countries due to nosocomial infections. A considerable number of reports  indicate Salmonella Isangi multidrug resistance, especially to cephalosporins,  which could potentially pose a risk to public health worldwide. Genomic analysis  is an excellent tool for monitoring the emergence of microorganisms and related  factors. In this context, the aim of this study was to carry out a genomic  analysis of Salmonella Isangi isolated from poultry in Brazil, and to compare it  with the available genomes from the Pathogen Detection database and Sequence Read  Archive. A total of 142 genomes isolated from 11 different countries were  investigated. A broad distribution of extended-spectrum beta-lactamase (ESBL)  genes was identified in the Salmonella Isangi genomes examined (bla(CTX-M-15),  bla(CTX-M-2), bla(DHA-1), bla(NDM-1), bla(OXA-10), bla(OXA-1), bla(OXA-48),  bla(SCO-1), bla(SHV-5), bla(TEM-131), bla(TEM-1B)), primarily in South Africa.  Resistome analysis revealed predicted resistance to aminoglycoside, sulfonamide,  macrolide, tetracycline, trimethoprim, phenicol, chloramphenicol, and quaternary  ammonium. Additionally, PMQR (plasmid-mediated quinolone resistance) genes qnr19,  qnrB1, and qnrS1 were identified, along with point mutations in the genes  gyrA(D87N), gyrA(S83F), and gyrB(S464F), which confer resistance to ciprofloxacin  and nalidixic acid. With regard to plasmids, we identified 17 different  incompatibility groups, including IncC, Col(pHAD28), IncHI2, IncHI2A, IncM2,  ColpVC, Col(Ye4449), Col156, IncR, IncI1(Alpha), IncFIB (pTU3), Col(B5512),  IncQ1, IncL, IncN, IncFIB(pHCM2), and IncFIB (pN55391). Phylogenetic analysis  revealed five clusters grouped by sequence type and antimicrobial gene  distribution. The study highlights the need for monitoring rare serovars that may  become emergent due to multidrug resistance.</t>
  </si>
  <si>
    <t>Place: Switzerland PMID: 37627729  PMCID: PMC10451742</t>
  </si>
  <si>
    <t>Genotypic- PCR</t>
  </si>
  <si>
    <t>Dlamini, Beauty Sicelo; Montso, Peter Kotsoana; Kumar, Ajay; Ateba, Collins Njie</t>
  </si>
  <si>
    <t>Distribution of virulence factors, determinants of antibiotic resistance and molecular fingerprinting of Salmonella species isolated from cattle and beef  samples: suggestive evidence of animal-to-meat contamination.</t>
  </si>
  <si>
    <t>Environmental science and pollution research international</t>
  </si>
  <si>
    <t>10.1007/s11356-018-3231-4</t>
  </si>
  <si>
    <t>In this study, three hundred presumptive Salmonella strains isolated from cattle faeces and raw beef samples were subjected to both preliminary and confirmatory  tests specific for Salmonella. PCR assays revealed that 100%, 20% and 26.7% of  the isolates were positive for 16S rRNA, fliC and fljB gene fragments,  respectively. Large proportions (62.4 to 94.3%) of these isolates were multiple  antibiotic resistant (MAR) strains that were resistant to three or more  antibiotics belonging to different classes. MAR phenotypes Ab1, Ab2, Ab3, Ab7,  Ab8, Ab9, Ab26 and Ab27 were dominant among the isolates. Cluster analysis of  antibiotic inhibition zone diameter data revealed two major clusters (clusters 1  and 2), and each cluster contained two sub-clusters (1A, 1B, 2A and 2B). PCR data  revealed that 27.1% and 30.7% of the isolates possessed the spvC and invA  virulent genes, respectively. There was a significant correlation between the  possession of MAR phenotypes and virulent gene determinants. Analysis of  restriction fragment length polymorphism (RFLP) of 16S rRNA gene fragments using  EcoRI and HaeIII showed that large proportions of isolates from beef and cattle  faeces produced similar genetic fingerprints. From these results, it is suggested  that Salmonella species in cattle are transmitted to beef and, therefore, the  consumption of undercooked beef could pose severe health complications on  consumers. These findings provide baseline data that could be of great  epidemiological importance and, thus, the need to utilise more sensitive typing  tools in determining the genetic relatedness of isolates from different sources.</t>
  </si>
  <si>
    <t>Place: Germany PMID: 30244441</t>
  </si>
  <si>
    <t>Djeffal, Samia; Bakour, Sofiane; Mamache, Bakir; Elgroud, Rachid; Agabou, Amir; Chabou, Selma; Hireche, Sana; Bouaziz, Omar; Rahal, Kheira; Rolain, Jean-Marc</t>
  </si>
  <si>
    <t>Prevalence and clonal relationship of ESBL-producing Salmonella strains from humans and poultry in northeastern Algeria.</t>
  </si>
  <si>
    <t>10.1186/s12917-017-1050-3</t>
  </si>
  <si>
    <t>BACKGROUND: The aims of this study were to investigate Salmonella contamination in broiler chicken farms and slaughterhouses, to assess the antibiotic resistance  profile in avian and human Salmonella isolates, and to evaluate the relationship  between avian and human Extended Spectrum β-Lactamase (ESBL)-producing isolates.  Salmonella was screened in different sample matrices collected at thirty-two  chicken farms and five slaughterhouses. The human isolates were recovered from  clinical specimens at the University Teaching Hospital of Constantine (UTH). All  suspected colonies were confirmed by MALDI-TOF (Matrix Assisted Laser Desorption  Ionization Time OF light) and serotyped. Susceptibility testing against 13  antibiotics including, amoxicillin/clavulanic acid, ticarcillin, cefoxitin,  cefotaxime, aztreonam, imipenem, ertapenem, gentamicin, amikacin, ciprofloxacin,  colistin, trimethoprim/sulfamethoxazole and fosfomycin, was performed using the  disk diffusion method on Mueller-Hinton agar. ESBL-production was screened by the  double-disk synergy test and confirmed by molecular characterization using PCR  (polymerase chain reaction) amplification and sequencing of ESBL encoding genes.  Clonality of the avian and human strains was performed using the Multi Locus  Sequencing Typing method (MLST). RESULTS: Forty-five isolated avian Salmonella  strains and 37 human collected ones were studied. Five S. enterica serotypes were  found in avian isolates (mainly Kentucky) and 9 from human ones (essentially  Infantis). 51.11% and 26.6% of the avian isolates were resistant to ciprofloxacin  and cefotaxime, respectively, whereas human isolates were less resistant to these  antibiotics (13.5% to ciprofloxacin and 16.2% to cefotaxime). Eighteen (12 avian  and 6 human) strains were found to produce ESBLs, which were identified as bla  (CTX-M-1) (n = 12), bla (CTX-M-15) (n = 5) and bla (TEM) group (n = 8).  Interestingly, seven of the ESBL-producing strains (5 avian and 2 human) were of  the same ST (ST15) and clustered together, suggesting a common origin.  CONCLUSION: The results of the combined phenotypic and genotypic analysis found  in this study suggest a close relationship between human and avian strains and  support the hypothesis that poultry production may play a role in the spread of  multidrug-resistant Salmonella in the human community within the study region.</t>
  </si>
  <si>
    <t>Place: England PMID: 28506272  PMCID: PMC5433073</t>
  </si>
  <si>
    <t>Dione, Michel M.; Geerts, Stanny; Antonio, Martin</t>
  </si>
  <si>
    <t>Characterisation of novel strains of multiply antibiotic-resistant Salmonella recovered from poultry in Southern Senegal.</t>
  </si>
  <si>
    <t>10.3855/jidc.1530</t>
  </si>
  <si>
    <t>INTRODUCTION: Non-typhoidal Salmonella (NTS) contamination in poultry and poultry products is a major cause of food-borne disease in humans. This study presents  the molecular epidemiology of NTS isolated from poultry in Senegal. METHODOLOGY:  A total of 261 NTS recovered from broiler farms, chicken carcasses and street  vendors were characterized using random amplification of polymorphic DNA (RAPD)  and multilocus sequence typing (MLST) techniques. RESULTS: We observed 20  distinct RAPD profiles corresponding to 18 different serotypes. Strains from each  of these 20 groups were further analysed using MLST. Consequently, 12 new MLST  alleles and 17 new sequence types were discovered. Three sequence types (S.  Kentucky ST198, S. Agona ST13 and S. Istanbul ST33) have previously been  described in Senegal and other countries, suggesting that these clones are  geographically widely distributed and are circulating in a wide range of hosts.  Nine clones showed multi-resistance to the most commonly used antibiotics in both  humans and animals. However, a novel multi-resistant clone of S. Kentucky ST832  was found. CONCLUSION: This study gives new insights into the genetic diversity  of NTS in Senegal. Molecular tools remain essential to improve our understanding  of the epidemiology of NTS by tracking the sources of infection and/or  contamination.</t>
  </si>
  <si>
    <t>Place: Italy PMID: 22610711</t>
  </si>
  <si>
    <t>Dione, Michel M.; Ikumapayi, Usman; Saha, Debasish; Mohammed, Nuredin Ibrahim; Adegbola, Richard A.; Geerts, Stanny; Ieven, Margareta; Antonio, Martin</t>
  </si>
  <si>
    <t>Antimicrobial resistance and virulence genes of non-typhoidal Salmonella isolates in The Gambia and Senegal.</t>
  </si>
  <si>
    <t>10.3855/jidc.1512</t>
  </si>
  <si>
    <t>INTRODUCTION: The prevalence of virulence genes in non-typhoidal Salmonella (NTS) and its association with commonly used antibiotics in West Africa is unknown.  METHODOLOGY: We tested 185 NTS isolates from children, animals, and food products  for the presence of twelve virulence genes by PCR. Ten of the virulence genes  tested belonged to the five Salmonella pathogenicity islands implicated in its  pathogenesis. RESULTS: Ten of twelve virulence genes except sopE and pefA were  present in at least 70% of the isolates tested; sopE and pefA were observed in  33% and 44% of the isolates, respectively. The most prevalent gene was invA  (99.5%), which is an invasion gene conserved within the Salmonella enterica. pipD  and sopB genes, which were associated with serovar Enteritidis, were detected in  92.4% and 94.1% of isolates respectively. S. Istanbul and S. Javiana, which were  isolated from chicken-serving restaurants, carried all the virulence genes of the  five pathogenicity islands. There was significant association between sopB, sitC,  orfLC, pipD and pefA virulence genes and resistance to commonly used antibiotics  in Senegal and The Gambia, namely amoxicillin, ticarcillin, trimethoprim plus  sulfamethoxazole, tetracycline, trimethoprim, spectinomycin, streptomycin,  sulfonamides and nitrofurantoin. CONCLUSIONS: This study shows that virulence  genes are present in NTS strains isolated from various sources. The significant  association between some virulence genes and antibiotic resistance may have  important implications with regard to the spread and persistence of resistance  and virulence genes in Salmonella and to the prudent use of antimicrobial agents  in humans and animals in West Africa.</t>
  </si>
  <si>
    <t>Place: Italy PMID: 22112729</t>
  </si>
  <si>
    <t>Dione, Michel M.; Ieven, Margareta; Garin, Benoît; Marcotty, Tanguy; Geerts, Stanny</t>
  </si>
  <si>
    <t>Prevalence and antimicrobial resistance of Salmonella isolated from broiler farms, chicken carcasses, and street-vended restaurants in Casamance, Senegal.</t>
  </si>
  <si>
    <t>10.4315/0362-028x-72.11.2423</t>
  </si>
  <si>
    <t>This study was undertaken to determine the prevalence and distribution of Salmonella on 57 randomly selected broiler farms at the end of the rearing period  and in chicken products in urban and periurban areas in Casamance, Senegal, and  to evaluate the antimicrobial resistance profiles of the Salmonella serovars.  Salmonella was detected in chicken feces, on carcass skin, and in muscle on 35.1,  38.6, and 29.8% of farms, respectively. Salmonella was found in chicken meat  servings from 14.3% of the 42 street restaurants and in 40.4% of the 285 chicken  carcasses examined. The prevalence on skin and in muscle was significantly  associated with the detection of Salmonella in feces (P &lt;or= 0.001). Eighteen  Salmonella serovars were identified; the most common were Brancaster (57.9%),  Goelzau (10.7%), Kentucky (8.4%), and Hadar (7.3%). High levels of resistance  were found to trimethoprim-sulfamethoxazole, tetracycline, trimethoprim,  streptomycin, and sulfonamides. All Salmonella serovars were susceptible to  fluoroquinolones and third-generation cephalosporins. A large proportion of the  isolates belonging to 11 serovars were resistant to two or more antibiotics.  Salmonella continues to be of serious concern in the broiler production chain in  Senegal.</t>
  </si>
  <si>
    <t>Place: United States PMID: 19903412</t>
  </si>
  <si>
    <t>Genome sequencing</t>
  </si>
  <si>
    <t>Dieye, Yakhya; Hull, Dawn M.; Wane, Abdoul Aziz; Harden, Lyndy; Fall, Cheikh; Sambe-Ba, Bissoume; Seck, Abdoulaye; Fedorka-Cray, Paula J.; Thakur, Siddhartha</t>
  </si>
  <si>
    <t>Genomics of human and chicken Salmonella isolates in Senegal: Broilers as a source of antimicrobial resistance and potentially invasive nontyphoidal  salmonellosis infections.</t>
  </si>
  <si>
    <t>10.1371/journal.pone.0266025</t>
  </si>
  <si>
    <t>Salmonella enterica is the most common foodborne pathogen worldwide. It causes two types of diseases, a self-limiting gastroenteritis and an invasive, more  threatening, infection. Salmonella gastroenteritis is caused by several serotypes  and is common worldwide. In contrast, invasive salmonellosis is rare in  high-income countries (HIC) while frequent in low- and middle-income countries  (LMIC), especially in sub-Saharan Africa (sSA). Invasive Nontyphoidal Salmonella  (iNTS), corresponding to serotypes other than Typhi and Paratyphi, have emerged  in sSA and pose a significant risk to public health. We conducted a whole-genome  sequence (WGS) analysis of 72 strains of Salmonella isolated from diarrheic human  patients and chicken meat sold in multipurpose markets in Dakar, Senegal.  Antimicrobial susceptibility testing combined with WGS data analysis revealed  frequent resistance to fluoroquinolones and the sulfamethoxazole-trimethoprim  combination that are among the most used treatments for invasive Salmonella. In  contrast, resistance to the historical first-line drugs chloramphenicol and  ampicillin, and to cephalosporins was rare. Antimicrobial resistance (AMR) was  lower in clinical isolates compared to chicken strains pointing to the concern  posed by the excessive use of antimicrobials in farming. Phylogenetic analysis  suggested possible transmission of the emerging multidrug resistant (MDR)  Kentucky ST198 and serotype Schwarzengrund from chicken to human. These results  stress the need for active surveillance of Salmonella and AMR in order to address  invasive salmonellosis caused by nontyphoidal Salmonella strains and other  important bacterial diseases in sSA.</t>
  </si>
  <si>
    <t>Place: United States PMID: 35325007  PMCID: PMC8947133</t>
  </si>
  <si>
    <t>Genotypic-PCR</t>
  </si>
  <si>
    <t>Dhaouadi, Sana; Soufi, Leila; Hamza, Amani; Fedida, Didier; Zied, Chtioui; Awadhi, Emna; Mtibaa, Mohamed; Hassen, Bilel; Cherif, Ameur; Torres, Carmen; Abbassi, Mohamed Salah; Landolsi, Ramzi Boubaker</t>
  </si>
  <si>
    <t>Co-occurrence of mcr-1 mediated colistin resistance and β-lactamase-encoding genes in multidrug-resistant Escherichia coli from broiler chickens with  colibacillosis in Tunisia.</t>
  </si>
  <si>
    <t>10.1016/j.jgar.2020.03.017</t>
  </si>
  <si>
    <t>OBJECTIVES: Colibacillosis caused by avian pathogenic Escherichia coli (APEC) is considered a major hindrance in poultry farming worldwide. This study aimed to  characterize the genetic content and the relatedness between multidrug-resistant  E. coli isolates from broiler chickens died due to colibacillosis from three  farms from Tunisia. METHODS: One hundred samples were collected from chickens'  fresh carcasses from three poultry farms in Tunisia. E. coli isolation and  identification were performed. Then, antimicrobial susceptibility regarding  antibiotics, the ability to produce β-lactamases and minimum inhibitory  concentration for colistin were determined according to Clinical and Laboratory  Standards Institute guidelines. β-Lactam and non-β-lactam antimicrobial  resistance genes, integrons, virulence genes, and phylogenetic groups were  investigated using polymerase chain reaction. The genetic relatedness of the E.  coli isolates was analysed by pulsed field gel electrophoresis (PFGE) and  multilocus sequence typing (MLST). RESULTS: A high infection rate of E. coli  (50%) in infected organs of chickens was observed. The majority of E. coli  isolates were multidrug resistant (96%); among them, 24% were colistin resistant  and 30% were ESBL producing. Seven of 12 colistin-resistant isolates harboured  the mcr-1 gene; among them, 10 were ESBL producing and carried bla(CTX-M-1),  bla(TEM), and bla(SHV) β-lactamase-encoding genes. E. coli isolates were assigned  to different phylogroups but most of them (74%) belonged to the pathogenic  phylogroup B2. Molecular typing by PFGE showed that some E. coli isolates  harbouring ESBL-mcr-1 genes were clonally related. MLST revealed the presence of  four different ST lineages among ESBL- and mcr-1-carrying E. coli: ST4187,  ST3882; ST5693, and ST8932 with clonal dissemination of E. coli ST4187 between  two of the farms. CONCLUSION: This is the first report of ESBL-mcr-1-carrying E.  coli isolates of a clinically relevant phylogenetic group (B2) from chickens that  died due to colibacillosis in Tunisian poultry farms.</t>
  </si>
  <si>
    <t>Place: Netherlands PMID: 32251867</t>
  </si>
  <si>
    <t>In humans</t>
  </si>
  <si>
    <t>Deksissa, Tolera; Gebremedhin, Endrias Zewdu</t>
  </si>
  <si>
    <t>A cross-sectional study of enteric fever among febrile patients at Ambo hospital: prevalence, risk factors, comparison of Widal test and stool culture and  antimicrobials susceptibility pattern of isolates.</t>
  </si>
  <si>
    <t>10.1186/s12879-019-3917-3</t>
  </si>
  <si>
    <t>BACKGROUND: Enteric fever is one of the common infectious diseases of humans. The objectives of this study were to:1) estimate the prevalence of enteric fever  among febrile patients visiting Ambo hospital; 2) comparison of Widal test and  stool culture;3) evaluation of the antimicrobial susceptibility of isolates; and  4) assess potential risk factors to acquire enteric fever infection. METHODS:  Blood and stool samples were collected from 372 febrile patients with symptoms  clinically similar to enteric fever. Widal test was used for testing sera while  stool culturing and bacterial identification was done using WHO standard methods.  Susceptibility testing was done using Kirby-Bauer disc diffusion method.  Chi-Square test and Logistic Regression analysis were used to analyze the data.  RESULTS: The apparent and true prevalence of enteric fever were 56.2% (95%  confidence interval [CI]: 50.97-61.29%) and 57.52% (95% CI: 52.3-62.6%)  respectively, while, the culture prevalence was 2.7% (95% CI: 1.30-4.89%).  Isolation rates of S. Typhi and S. Paratyphi were 0.8% (95% CI: 0.17-2.34%) and  1.9% (95% CI: 0.76-3.84%) respectively. The isolates showed 100% resistance to  amoxicillin, bacitracin, erythromycin, 80%resistance to cefotaxime and  streptomycin and 20% for chloramphenicol. The sensitivity, specificity, positive  and negative predictive values of Widal test was 80.0, 44.5, 3.8 and 98.8%  respectively. Multivariable logistic regression analysis revealed that age  (adjusted odds ratio [aOR] = 2.45; 95% CI: 1.38-4.37; P = 0.002), religion  (aOR = 15.57, 95% CI: 3.01-80.64; P = 0.001), level of education (aOR = 2.60, 95%  CI: 1.27-5.28; P = 0.009), source of water (aOR = 2.20, 95% CI: 1.21-3.98;  P = 0.009), raw milk (aOR =2.19, 95% CI:1.16-4.16; P = 0.016) and raw meat  consumption (aOR = 1.80, 95% CI: 1.07-3.01; P = 0.026) are the predictors of  enteric fever seropositivity. CONCLUSIONS: Patients were wrongly diagnosed and  treated for enteric fever by Widal test. Therefore, rapid tests with better  sensitivity and specificity are needed for the diagnosis of enteric fever.  Provision of safe water and health education are vital to bring behavioral change  towards raw food consumption.</t>
  </si>
  <si>
    <t>Place: England PMID: 30917795  PMCID: PMC6437987</t>
  </si>
  <si>
    <t>Dekker, Denise; Eibach, Daniel; Boahen, Kennedy G.; Akenten, Charity Wiafe; Pfeifer, Yvonne; Zautner, Andreas E.; Mertens, Eva; Krumkamp, Ralf; Jaeger, Anna; Flieger, Antje; Owusu-Dabo, Ellis; May, Jürgen</t>
  </si>
  <si>
    <t>Fluoroquinolone-Resistant Salmonella enterica, Campylobacter spp., and Arcobacter butzleri from Local and Imported Poultry Meat in Kumasi, Ghana.</t>
  </si>
  <si>
    <t>10.1089/fpd.2018.2562</t>
  </si>
  <si>
    <t>Salmonella and Campylobacter are important gastroenteric pathogens. Arcobacter butzleri is an emerging enteric pathogen. Data on the frequencies of these  poultry-associated pathogens on meat products sold in sub-Saharan Africa are  scarce. This study aimed to analyze the frequency of Salmonella, Campylobacter,  and Arcobacter antibiotic resistance and underlying mechanisms of resistance to  fluoroquinolones in locally produced and imported poultry sold in urban Ghana.  Chicken meat was collected and cultured on standard media. Bacterial strains were  identified by biochemical methods and by mass spectrometry. Antibiotic  susceptibility was tested by disk diffusion. Ciprofloxacin-resistant strains were  assessed for molecular mechanisms of resistance. Among 200 samples, comprising  34% (n = 68) from the Ghanaian poultry industry and 66% (n = 132) from imports,  9% (n = 17) contained Salmonella, 11% (n = 22) Campylobacter, and 26.5% (n = 53)  A. butzleri. Higher overall contamination frequencies were found in local meat.  Most common Salmonella serovars identified were Kentucky (n/N = 5/16; 31%) and  Poona (n/N = 4/16; 25%). Campylobacter were C. coli (n/N = 10/19; 53%) and C.  jejuni (n/N = 9/19; 47%). Resistance to fluoroquinolones was high with 63%  (n = 10), 75% (n = 15), and 52% (n = 25) in Salmonella, Campylobacter, and  Arcobacter, respectively. A link between Salmonella Kentucky [sequence type (ST)  198] and a ciprofloxacin minimum inhibitory concentration of 16 μg/mL was found.  Salmonella Poona-ST308 revealed transferable qnrB2 fluoroquinolone resistance  genes. Markedly high frequencies of resistant Salmonella, Campylobacter, and  Arcobacter predominant in locally produced meat represent a probable transmission  reservoir for human infections. These findings highlight the need for  implementation of surveillance systems that focus on food hygiene, use of  antibiotics in animal husbandry, and continuous monitoring of the quality of meat  products from imports.</t>
  </si>
  <si>
    <t>Place: United States PMID: 30907631  PMCID: PMC6529854</t>
  </si>
  <si>
    <t>Deguenon, Esther; Dougnon, Victorien; Lozes, Evelyne; Maman, Nana; Agbankpe, Jerrold; Abdel-Massih, Roula M.; Djegui, Fidélia; Baba-Moussa, Lamine; Dougnon, Jacques</t>
  </si>
  <si>
    <t>Resistance and virulence determinants of faecal Salmonella spp. isolated from slaughter animals in Benin.</t>
  </si>
  <si>
    <t>10.1186/s13104-019-4341-x</t>
  </si>
  <si>
    <t>OBJECTIVE: Salmonella spp. are one of the leading foodborne pathogens worldwide naturally found in the intestines of many animals. People that are in direct  contact with the infected animals or their cages may become ill. The aim of this  study was to determine the prevalence, antibiogram and virulence genes associated  with Salmonella serovars from fecal samples of animals intended for consumption  in Southern Benin. RESULTS: Out of a total of 406 samples, 2.46% were positive.  The isolates identified were multidrug-resistant Salmonella spp. to penicillins,  first generation cephalosporins and some aminoglycosides. All Salmonella isolates  produced invA gene of 284 bp, fimA of 85 bp and stn of 260 bp. The spvC gene  (571 bp) was present in 10% of the isolates whereas the spvR gene (310 bp) was  found in 20% of the isolates. The control strain possessed all the tested genes.  The invA gene implies that strains are able to invade epithelial cells. The fimA  and stn genes present in all isolates show that they are capable of causing  gastrointestinal illness in humans. The presence of spvC and spvR genes suggests  the possibility of these strains to produce toxins.</t>
  </si>
  <si>
    <t>Place: England PMID: 31174590  PMCID: PMC6556020</t>
  </si>
  <si>
    <t>Debelo, Motuma; Mohammed, Nezif; Tiruneh, Abebaw; Tolosa, Tadele</t>
  </si>
  <si>
    <t>Isolation, identification and antibiotic resistance profile of thermophilic Campylobacter species from Bovine, Knives and personnel at Jimma Town Abattoir,  Ethiopia.</t>
  </si>
  <si>
    <t>10.1371/journal.pone.0276625</t>
  </si>
  <si>
    <t>Thermophilic Campylobacter species are common cause of animal and human bacterial diseases with growing resistance to antimicrobials. The aim of this study was to  determine the prevalence and antimicrobial susceptibility pattern of  Campylobacter species from bovine, knives and personnel in Jimma Town, Ethiopia.  Faecal samples and carcasses swabs were collected from cattle systematically  selected from the annual plan of Jimma Municipal Abattoir. Personnel hand and  knife swabs were collected after slaughtering each selected cattle. A  cross-sectional study with systematic sampling method was conducted from October  2019 to September 2020 for the isolation, identification and antimicrobial  susceptibility pattern of thermophilic Campylobacter species. Isolation and  identification of Campylobacter species were performed according to the  techniques recommended by the International Organization for Standardization, and  in vitro antibiotic susceptibility testing was screened using the standard agar  disc diffusion method as recommended by Clinical and Laboratory Standards  Institutions. A total of 684 samples (171 samples from faeces, carcasses, knives  and personnel hands, were collected independently). The overall prevalence of  thermophilic Campylobacterspecies was 5.6% (38/684). Majority of the isolates  were from faecal samples (12.9%, n = 22) followed by carcass swabs(4.1% n = 7),  knife swabs(3.5% n = 6) and personnel hand swabs(1.8% n = 3). Isolated and  identified species of C.jejuni, C. coli and C. lari accounted for 63.2%, 23.7%  and 13.2%, respectively. The isolated Campylobacter species were found to be  resistant to Cephalothin (100%), Ampicillin (60.5%), Cefotaxime (60.5%),  Chloramphenicol (47.4%) and Tetracycline (42.1%). On the other hand, the isolates  were susceptible to Nalidixic acid (86.8%), Ciprofloxacin (86.8%),  Sulphamethazole (84.2%), Ceftriaxone (78.9%), Clindamycin (68.4%) and Cefixime  (65.8%). 84.2% of the isolates showed multi-drug resistance for three-to-six drug  classes. All the C. lari isolates were multidrug resistant. All the three  isolated species of Campylobacter were resistant to Cephalothin, and most were  multidrug resistant. Isolation of Campylobacter species from faecal, carcass,  knife and hand swabs revealed possible risk of contamination and exposure to  Campylobacter infection of those who consume raw meat. Therefore, enactment of  hygienic practices during the slaughtering process, proper handling and cooking  of meat and awareness creation on jurisdictional antibiotic usage are required to  avoid Campylobacter infection.</t>
  </si>
  <si>
    <t>Place: United States PMID: 36269734  PMCID: PMC9586361</t>
  </si>
  <si>
    <t>Genotyphic</t>
  </si>
  <si>
    <t>de Vries, Stefan P. W.; Vurayai, Moses; Holmes, Mark; Gupta, Srishti; Bateman, Michael; Goldfarb, David; Maskell, Duncan J.; Matsheka, Maitshwarelo Ignatius; Grant, Andrew J.</t>
  </si>
  <si>
    <t>Phylogenetic analyses and antimicrobial resistance profiles of Campylobacter spp. from diarrhoeal patients and chickens in Botswana.</t>
  </si>
  <si>
    <t>10.1371/journal.pone.0194481</t>
  </si>
  <si>
    <t>Campylobacter spp. are a leading cause of bacterial enteritis worldwide, including countries in Africa, and have been identified by the World Health  Organisation (WHO) as one of the high priority antimicrobial resistant pathogens.  However, at present there is little knowledge on the prevalence, molecular  epidemiology or antimicrobial susceptibility of Campylobacter spp. isolates in  Botswana, both in patients and in the zoonotic context. Some data indicate that  ~14% of diarrhoeal disease cases in a paediatric setting can be ascribed to  Campylobacter spp., urging the need for the magnitude of Campylobacter-associated  diarrhoea to be established. In this survey, we have characterised the genomic  diversity of Campylobacter spp. circulating in Botswana isolated from cases of  diarrhoeal disease in humans (n = 20) and from those that colonised commercial  broiler (n = 35) and free-range (n = 35) chickens. Phylogeny showed that the  Campylobacter spp. isolated from the different poultry and human sources were  highly related, suggesting that zoonotic transmission has likely occurred. We  found that for Campylobacter spp. isolated from humans, broilers and free-range  chickens, 52% was positive for tetO, 47% for gyrA-T86I, 72% for blaOXA-61, with  27% carrying all three resistance determinants. No 23S mutations conferring  macrolide resistance were detected in this survey. In summary, our study provides  insight into Campylobacter spp. in poultry reservoirs and in diarrhoeal patients,  and the relevance for treatment regimens in Botswana.</t>
  </si>
  <si>
    <t>Place: United States PMID: 29561903  PMCID: PMC5862492</t>
  </si>
  <si>
    <t>Datok, Danladi Walong; Ishaleku, David; Tsaku, Paul Alumbugu; Agya, Elisha Obakas; Adoga, Moses Peter</t>
  </si>
  <si>
    <t>Multidrug resistance to commonly prescribed antibiotics in Escherichia coli isolated from barbecued beef (Suya) sold in a Nigerian City.</t>
  </si>
  <si>
    <t>10.11604/pamj.2021.39.50.25502</t>
  </si>
  <si>
    <t>INTRODUCTION: Suya, a form of barbecued meat widely consumed in Nigeria is a rising source of concern for the dissemination of pathogens and antibiotic  resistance. METHODS: this study was carried out to determine the antibiotic  resistance profile of Escherichia coli (E. coli) isolated from Suya sold in Karu  Local Government Area, Nasarawa State, Nigeria. A total of three hundred (300)  Suya samples were collected and screened for the presence of E. coli. An  antibiotic susceptibility study was carried out on the isolated bacteria to  determine their resistance profiles. RESULTS: the overall isolation and  occurrence of E. coli was 13.3%. The isolated organisms were most resistant to  Ampicillin (100%) followed by Amoxicillin/Clavulanic acid (95%), Ciprofloxacin  (92.5%), Nitrofurantoin, Imipenem and Ceftriaxone (85%), Cefixime (80%),  Streptomycin (77.5%), and Cotrimoxazole (77%), with a low level of resistance  recorded against Gentamycin (5%). Most of the E. coli isolates had multiple  resistance (MAR) to at least five antibiotics (MAR Index of = 0.5) and the most  frequent MAR Index was 0.8 with 37.5% occurrence. The most frequently encountered  resistance phenotype was  Nitrofurantoin-Imipenem-Streptomycin-Ciprofloxacin-Ceftriaxone-Amoxicillin/clavulanic  acid-Cefixime-Ampicillin. The E. coli isolates categorised based on drug  resistance classes were Multi-Drug Resistance, MDR (97.5%), Pan Drug Resistance,  PDR (2.5%), Non-Multi-Drug Resistance, NMDR (0.0%) and Extensive Drug Resistance,  XDR (0.0%). CONCLUSION: these findings indicate a potential danger of multidrug  resistant organisms in circulation. Antibiotics stewardship and drug resistance  surveillance is strongly recommended for all stakeholders.</t>
  </si>
  <si>
    <t>Place: Uganda PMID: 34422173  PMCID: PMC8356927</t>
  </si>
  <si>
    <t>Dahshan, Hesham; Abd-Elall, Amr Mohamed Mohamed; Megahed, Ayman Mohamed; Abd-El-Kader, Mahdy A.; Nabawy, Ehab Elsayed</t>
  </si>
  <si>
    <t>Veterinary antibiotic resistance, residues, and ecological risks in environmental samples obtained from poultry farms, Egypt.</t>
  </si>
  <si>
    <t>Environmental monitoring and assessment</t>
  </si>
  <si>
    <t>10.1007/s10661-014-4218-3</t>
  </si>
  <si>
    <t>In Egypt, poultry production constitutes one of the main sources of pollution with veterinary antibiotics (VAs) into the environment. About 80 % of meat  production in Egypt is of poultry origin, and the potential environmental risks  associated with the use of VAs in these farms have not yet been properly  evaluated. Thus, the main purpose of this research was to evaluate the prevalence  of antibiotic-resistant enteric key bacteria and the incidence of residual  antibiotics in poultry farm environmental samples and to determine whether  fertilizing soils with poultry litter from farms potentially brings ecological  risks. From December 2011 to September 2012, a total of 225 litter, bird  dropping, and water samples were collected from 75 randomly selected boiler  poultry farms. A high prevalence of Escherichia coli (n = 179; 79.5 %) in  contrast to the low prevalence of Salmonella spp. (n = 7; 3.1 %) was detected.  Amongst E. coli isolates, serotypes O142:K86, O125:K70, O91:K, and O119:K69 were  the most common. Meanwhile, Salmonella enterica serotypes emek and enteritidis  were recovered. The antibiograms using the disc diffusion method revealed  significantly more common resistant and multi-resistant isolates in broiler  poultry farms. Residues of tetracycline and ciprofloxacin were detected at 2.125  and 1.401 mg kg(-1) mean levels, respectively, in environmental samples  contaminated with E. coli-resistant strains by HPLC. The risk evaluations  highlighted that tetracycline residues in poultry litter significantly display  environmental risks with a hazard quotient value above 1 (1.64). Our study  implies that ineffective implementation of veterinary laws which guide and guard  against incorrect VA usage may potentially bring health and environmental risks.</t>
  </si>
  <si>
    <t>Place: Netherlands PMID: 25600402</t>
  </si>
  <si>
    <t>Dagnew, Betelhem; Alemayehu, Haile; Medhin, Girmay; Eguale, Tadesse</t>
  </si>
  <si>
    <t>Prevalence and antimicrobial susceptibility of Salmonella in poultry farms and in-contact humans in Adama and Modjo towns, Ethiopia.</t>
  </si>
  <si>
    <t>10.1002/mbo3.1067</t>
  </si>
  <si>
    <t>Consumption of contaminated poultry and poultry products represents a common source of nontyphoidal Salmonella infection. Little is known on the status of  Salmonella and their antimicrobial susceptibility in poultry farms in Ethiopia.  This study investigated the prevalence, serotype distribution, and antimicrobial  susceptibility of nontyphoidal Salmonella among poultry farms in Adama and Modjo  towns. Three hundred thirty-four cloacal swabs, 384 fecal droppings of birds, 59  feed, 59 floor swabs, and 36 stools from in-contact humans were collected and  processed for Salmonella isolation. Isolates were tested for their susceptibility  to 15 antimicrobials using Kirby-Bauer disk diffusion assay. Seventeen (28.8%) of  the farms and 24 (2.9%) of the samples from poultry farms and 2.8% (1/36) of  stool samples of humans in-contact with poultry were positive for Salmonella.  Most of the isolates (n = 21) were recovered from fecal droppings of birds while  the remaining isolates were recovered from floor swab samples (n = 2) and cloacal  swab sample (n = 1). Only three Salmonella serovars: S. Haifa (n = 14, 56%), S.  Anatum (n = 7; 28%), and S. Give (n = 4; 16%) were detected. Poultry farms in  Adama town, large flock sized farms, and farms that used antimicrobials were  significantly associated with the occurrence of Salmonella (p &lt; .05). Twenty  (80%) and 19 (76%) of Salmonella isolates were resistant to streptomycin and  tetracycline, respectively. Nineteen (76%) of the isolates were resistant to two  or more antimicrobials. Detection of multidrug-resistant strains of Salmonella in  poultry farms suggests the need for detailed epidemiological and molecular  studies to establish sources of acquisition of resistant Salmonella strains.</t>
  </si>
  <si>
    <t>Place: England PMID: 32510864  PMCID: PMC7424249</t>
  </si>
  <si>
    <t>Crump, John A.; Thomas, Kate M.; Benschop, Jackie; Knox, Matthew A.; Wilkinson, David A.; Midwinter, Anne C.; Munyua, Peninah; Ochieng, John B.; Bigogo, Godfrey M.; Verani, Jennifer R.; Widdowson, Marc-Alain; Prinsen, Gerard; Cleaveland, Sarah; Karimuribo, Esron D.; Kazwala, Rudovick R.; Mmbaga, Blandina T.; Swai, Emanuel S.; French, Nigel P.; Zadoks, Ruth N.</t>
  </si>
  <si>
    <t>Investigating the Meat Pathway as a Source of Human Nontyphoidal Salmonella Bloodstream Infections and Diarrhea in East Africa.</t>
  </si>
  <si>
    <t>Clinical infectious diseases : an official publication of the Infectious Diseases Society of America</t>
  </si>
  <si>
    <t>10.1093/cid/ciaa1153</t>
  </si>
  <si>
    <t>BACKGROUND: Salmonella Enteritidis and Salmonella Typhimurium are major causes of bloodstream infection and diarrheal disease in East Africa. Sources of human  infection, including the role of the meat pathway, are poorly understood.  METHODS: We collected cattle, goat, and poultry meat pathway samples from  December 2015 through August 2017 in Tanzania and isolated Salmonella using  standard methods. Meat pathway isolates were compared with nontyphoidal serovars  of Salmonella enterica (NTS) isolated from persons with bloodstream infections  and diarrheal disease from 2007 through 2017 from Kenya by core genome  multi-locus sequence typing (cgMLST). Isolates were characterized for  antimicrobial resistance, virulence genes, and diversity. RESULTS: We isolated  NTS from 164 meat pathway samples. Of 172 human NTS isolates, 90 (52.3%) from  stool and 82 (47.7%) from blood, 53 (30.8%) were Salmonella Enteritidis sequence  type (ST) 11 and 62 (36.0%) were Salmonella Typhimurium ST313. We identified  cgMLST clusters within Salmonella Enteritidis ST11, Salmonella Heidelberg ST15,  Salmonella Typhimurium ST19, and Salmonella II 42:r:- ST1208 that included both  human and meat pathway isolates. Salmonella Typhimurium ST313 was isolated  exclusively from human samples. Human and poultry isolates bore more  antimicrobial resistance and virulence genes and were less diverse than isolates  from other sources. CONCLUSIONS: Our findings suggest that the meat pathway may  be an important source of human infection with some clades of Salmonella  Enteritidis ST11 in East Africa, but not of human infection by Salmonella  Typhimurium ST313. Research is needed to systematically examine the contributions  of other types of meat, animal products, produce, water, and the environment to  nontyphoidal Salmonella disease in East Africa.</t>
  </si>
  <si>
    <t>Place: United States PMID: 32777036  PMCID: PMC8492120</t>
  </si>
  <si>
    <t>No abstract available</t>
  </si>
  <si>
    <t>Corkish, J. D.; Assoku, R. K.</t>
  </si>
  <si>
    <t>Letter: Public health hazard of antibiotic resistance in enterobacterial (E. coli and Salmonella) isolates from poultry in Ghana.</t>
  </si>
  <si>
    <t>Ghana medical journal</t>
  </si>
  <si>
    <t>Place: Ghana PMID: 4618961</t>
  </si>
  <si>
    <t>Cooper, R.; Segal, H.; Lastovica, A. J.; Elisha, B. G.</t>
  </si>
  <si>
    <t>Genetic basis of quinolone resistance and epidemiology of resistant and susceptible isolates of porcine Campylobacter coli strains.</t>
  </si>
  <si>
    <t>10.1046/j.1365-2672.2002.01650.x</t>
  </si>
  <si>
    <t>AIMS: The aims of this study were to investigate the epidemiology of quinolone-resistant and -susceptible porcine isolates of Campylobacter coli and  to characterize the genetic basis of quinolone resistance. METHODS AND RESULTS:  Penner serotyping and flagellin gene sequence polymorphisms were used to  investigate the epidemiology of the C. coli isolates. A total of 55 isolates were  included, of which 30 were paired resistant and susceptible isolates from 15  pigs. Amplification of gyrA, gyrB and parC, followed by direct sequencing of  amplicons was used to identify mutations in the targets of quinolones. Overall,  31 of the isolates were resistant to ciprofloxacin (minimum inhibitory  concentrations (MIC), 2- &gt;or = 32 microg x ml(-1)). Thirteen DdeI-flaA profiles  were observed and resistant and susceptible strains were identified for nine  profiles. The majority of resistant strains exhibited either profile 1 or 6.  While profile 1 comprised susceptible and resistant strains, all of the strains  with profile 6 were resistant to ciprofloxacin. The serogroup (O:24) of the  profile 6 strains was identical. The only other serogroup to be uniformly  associated with quinolone resistance was O:5. Strains with this phenotype  comprised a number of genotypes, including profile 1. Only four of the paired  isolates from individual pigs had the same profile. The genetic basis of  quinolone resistance was investigated in two strains with ciprofloxacin MICs of 2  and &gt; or = 32 miccrog x ml(-1), respectively. The amino acid substitution of  isoleucine for threonine at position 86 was identified in the GyrA proteins from  both strains. No mutations were identified in the GyrB proteins. CONCLUSIONS:  There was an association between two of the genotypes, serotypes 5 and 24, and  quinolone resistance. The association between genotype, serotype and resistance  in C. coli isolates has not been reported previously. Only the mutation in GyrA  associated with quinolone resistance was identified. No mutations in GyrB were  identified. Amplification products of parC were not obtained and it may be that  this gene is not present in some Campylobacter spp. SIGNIFICANCE AND IMPACT OF  THE STUDY: This study provides data on the distribution of ciprofloxacin  resistance between subtypes of C. coli.</t>
  </si>
  <si>
    <t>Place: England PMID: 12147072</t>
  </si>
  <si>
    <t>Chukwuati, Christopher N.; Moutloali, Richard M.</t>
  </si>
  <si>
    <t>Antibacterial studies of Ag@HPEI@GO nanocomposites and their effects on fouling and dye rejection in PES UF membranes.</t>
  </si>
  <si>
    <t>10.1016/j.heliyon.2022.e11825</t>
  </si>
  <si>
    <t>A series of polyethersulfone membranes containing Ag@HPEI@GO composite was fabricated using non-solvent induced phase separations (NIPS) to mitigate against  biofilm causing bacteria and modulate solute rejection. All materials produced  and used were fully characterised using a combination of appropriate  physicochemical techniques including FTIR, XRD, BET, SEM, AFM. The GO-based  fillers exhibited bactericidal activities. The bactericidal activities of GO,  HPEI@GO against Escherichia Coli (E. coli) were observed at 8 mg mL(-1) whilst  Ag@HPEI@GO composites exhibit bactericidal activities against E. coli at 4 mg  mL(-1). Against Klebsiella pneumonia (K. pneumonia), GO bactericidal activities  were observed at 8 mg mL(-1), whilst HPEI@GO and Ag@HPEI@GO bactericidal  activities on K. pneumonia were observed at 4 mg mL(-1). Against Staphylococcus  aureus (S. aureus), GO exhibit bactericidal activities at 8 mg mL(-1), HPEI@GO  and Ag@HPEI@GO composites exhibit bactericidal activities on S. aureus at 4 mg  mL(-1). The aforementioned microorganisms are among the microorganism that causes  biofilm formation on surfaces. The membrane performance was assessed by measuring  pure water flux, solute rejections and fouling propensity with three different  organic dye molecules and bovine serum albumin (BSA). All composite membranes  (GO/PES, HPEI@GO/PES, and Ag@HPEI@GO/PES) exhibited increased hydrophilicity and  higher pure water flux compared to the baseline PES membranes with concomitant  increase in fouling resistance, The observed flux recovery ratios (FRR) were 80%  (GO/PES), 70% (HPEI@GO/PES) and 69% (Ag@HPEI@GO/PES) respectively compared to the  45% FRR observed for the baseline PES membrane after BSA fouling. Congo red (CR)  used as an indicator for molecular cut-off of UF membranes was rejected above 95%  by all nanocomposite membranes. Furthermore, the nanocomposite  membranes-maintained rejection for the positively charged methylene blue (MB) of  above 90% whilst rejection observed for amaranth (AR) dye decreased from 80 to  58% with increasing filler content in the PES matrix. The results demonstrate the  positive influence of GO, HPEI@GO and Ag/HPEI@GO nanofillers on flux, fouling and  solute rejection performance of resultant PES nanocomposite membranes.</t>
  </si>
  <si>
    <t>Place: England PMID: 36468096  PMCID: PMC9712571</t>
  </si>
  <si>
    <t>In ticks</t>
  </si>
  <si>
    <t>Chigwada, Aubrey Dickson; Mapholi, Ntanganedzeni Olivia; Ogola, Henry Joseph Oduor; Mbizeni, Sikhumbuzo; Masebe, Tracy Madimabi</t>
  </si>
  <si>
    <t>Pathogenic and Endosymbiotic Bacteria and Their Associated Antibiotic Resistance Biomarkers in Amblyomma and Hyalomma Ticks Infesting Nguni Cattle (Bos spp.).</t>
  </si>
  <si>
    <t>10.3390/pathogens11040432</t>
  </si>
  <si>
    <t>Deciphering the interactions between ticks and their microbiome is key to revealing new insights on tick biology and pathogen transmission. However,  knowledge on tick-borne microbiome diversity and their contribution to drug  resistance is scarce in sub-Saharan Africa (SSA), despite endemism of ticks. In  this study, high-throughput 16S rRNA amplicon sequencing and PICRUSt predictive  function profiling were used to characterize the bacterial community structure  and associated antibiotic resistance markers in Amblyomma variegatum, A.  hebraeum, and Hyalomma truncatum ticks infesting Nguni cattle (Bos spp.).  Twenty-one (seven families and fourteen genera) potentially pathogenic and  endosymbiotic bacterial taxa were differentially enriched in two tick genera. In  H. truncatum ticks, a higher abundance of Corynebacterium (35.6%), Porphyromonas  (14.4%), Anaerococcus (11.1%), Trueperella (3.7%), and Helcococcus (4.7%) was  detected. However, Rickettsia (38.6%), Escherichia (7%), and Coxiellaceae (2%)  were the major differentially abundant taxa in A. variegatum and A. hebraeum.  Further, an abundance of 50 distinct antibiotic resistance biomarkers relating to  multidrug resistance (MDR) efflux pumps, drug detoxification enzymes, ribosomal  protection proteins, and secretion systems, were inferred in the microbiome. This  study provides theoretical insights on the microbiome and associated antibiotic  resistance markers, important for the design of effective therapeutic and control  decisions for tick-borne diseases in the SSA region.</t>
  </si>
  <si>
    <t>Place: Switzerland PMID: 35456107  PMCID: PMC9028808</t>
  </si>
  <si>
    <t>Chenouf, Nadia Safia; Carvalho, Isabel; Messaï, Chafik Redha; Ruiz-Ripa, Laura; Mama, Olouwafemi Mistourath; Titouche, Yacine; Zitouni, Abdelghani; Hakem, Ahcène; Torres, Carmen</t>
  </si>
  <si>
    <t>Extended Spectrum β-Lactamase-Producing Escherichia coli and Klebsiella pneumoniae from Broiler Liver in the Center of Algeria, with Detection of  CTX-M-55 and B2/ST131-CTX-M-15 in Escherichia coli.</t>
  </si>
  <si>
    <t>10.1089/mdr.2020.0024</t>
  </si>
  <si>
    <t>This study aimed to determine the prevalence and diversity of extended-spectrum β-lactamase (ESBL)-producing and multidrug-resistant (MDR) Escherichia coli and  Klebsiella pneumoniae isolates from 136 broiler livers randomly purchased in 136  retail markets in Djelfa (Algeria). Isolation was performed on Hektoen agar and  bacterial identification was carried out by API20E system and Maldi-TOF-MS  (matrix-assisted laser desorption/ionization time-of-flight mass spectrometry).  Antimicrobial susceptibility was tested by the disk diffusion and agar dilution  methods. Detection of ESBLs and other resistance and integron genes, phylogenetic  grouping, and molecular typing was performed by PCR and sequencing. Seventy-eight  isolates (one per positive sample) were recovered: 73 E. coli and 5 K.  pneumoniae. Among E. coli, 86.3% of isolates were MDR. ESBL activity was revealed  in eight E. coli and five K. pneumoniae isolates (rates of 5.9% and 3.7% in  analyzed samples, respectively). ESBL genes detected among E. coli were as  follows (number of isolates): bla(CTX-M-15) (3), bla(CTX-M-1) (3), bla(CTX-M-55)  (1), and bla(SHV-12) (1); all ESBL-producing K. pneumoniae isolates carried the  bla(CTX-M-15) gene. ESBL-producing E. coli isolates were assigned to lineages  (phylogroup/sequence type and number of isolates in parenthesis): A/ST48 (1),  B1/ST6448 (1), B1/ST5087 (3), B1/ST23 (1), and B2/ST131 (two bla(CTX-M-15) E.  coli isolates). K. pneumoniae isolates were ascribed to sequence types ST2010 and  ST3483. Regarding the 65 non-ESBL E. coli isolates, the most observed resistance  genes were as follows: tet(A) (75%), bla(TEM) (57.1%), and sul2 (43.5%). Class1  integrons were revealed in seven non-ESBL E. coli isolates (10.7%) and two  gene-cassette arrays were identified: dfrA1 and aadA1+dfrA1. Our study provides  evidence that broiler-derived food from Center of Algeria constitutes a source of  ESBL and/or MDR-producing Enterobacteriaceae, with detection of relevant ESBL  genes and epidemic clones.</t>
  </si>
  <si>
    <t>Place: United States PMID: 32609048</t>
  </si>
  <si>
    <t>Chantry, Caroline J.; Wiedeman, Jean; Buehring, Gertrude; Peerson, Janet M.; Hayfron, Kweku; K'Aluoch, Okumu; Lonnerdal, Bo; Israel-Ballard, Kiersten; Coutsoudis, Anna; Abrams, Barbara</t>
  </si>
  <si>
    <t>Effect of flash-heat treatment on antimicrobial activity of breastmilk.</t>
  </si>
  <si>
    <t>Breastfeeding medicine : the official journal of the Academy of Breastfeeding Medicine</t>
  </si>
  <si>
    <t>10.1089/bfm.2010.0078</t>
  </si>
  <si>
    <t>BACKGROUND AND OBJECTIVES: The World Health Organization recommends human immunodeficiency virus (HIV)-positive mothers in resource-poor regions heat-treat  expressed breastmilk during periods of increased maternal-to-child transmission  risk. Flash-heat, a "low tech" pasteurization method, inactivates HIV, but  effects on milk protein bioactivity are unknown. The objectives were to measure  flash-heat's effect on antimicrobial properties of lactoferrin, lysozyme, and  whole milk and on the digestive resistance of lactoferrin and lysozyme. METHODS:  Flash-heated and unheated breastmilk aliquots from HIV-positive mothers in South  Africa were "spiked" with Staphylococcus aureus and Escherichia coli and then  cultured for 0, 3, and 6 hours. Lysozyme and lactoferrin activities were  determined by lysis of Micrococcus luteus cells and inhibition of  enteropathogenic E. coli, respectively, measured spectrophotometrically.  Percentages of proteins surviving in vitro digestion, lactoferrin and lysozyme  activity, and bacteriostatic activity of whole milk in heated versus unheated  samples were compared. RESULTS: There was no difference in rate of growth of E.  coli or S. aureus in flash-heated versus unheated whole milk (p = 0.61 and p =  0.96, respectively). Mean (95% confidence interval) antibacterial activity of  lactoferrin was diminished 11.1% (7.8%, 14.3%) and that of lysozyme by up to  56.6% (47.1%, 64.5%) by flash-heat. Digestion of lysozyme was unaffected (p =  0.12), but 25.4% less lactoferrin survived digestion (p &lt; 0.0001). CONCLUSIONS:  In summary, flash-heat resulted in minimally decreased lactoferrin and moderately  decreased lysozyme bioactivity, but bacteriostatic activity of whole milk against  representative bacteria was unaffected. This suggests flash-heated breastmilk  likely has a similar profile of resistance to bacterial contamination as that of  unheated milk. Clinical significance of the decreased bioactivity should be  tested in clinical trials.</t>
  </si>
  <si>
    <t>Place: United States PMID: 21091243  PMCID: PMC3143386</t>
  </si>
  <si>
    <t>Chala, Gemechu; Eguale, Tadesse; Abunna, Fufa; Asrat, Daniel; Stringer, Andrew</t>
  </si>
  <si>
    <t>Identification and Characterization of Campylobacter Species in Livestock, Humans, and Water in Livestock Owning Households of Peri-urban Addis Ababa,  Ethiopia: A One Health Approach.</t>
  </si>
  <si>
    <t>10.3389/fpubh.2021.750551</t>
  </si>
  <si>
    <t>Campylobacter is the most common cause of bacterial infectious diarrhea and acute gastroenteritis globally, and is recognized as a significant zoonotic pathogen.  Antimicrobial resistance amongst Campylobacter isolates is a significant global  concern. A cross-sectional study was conducted to identify and characterize  Campylobacter species in humans, animals and water sources in livestock owning  households of peri-urban Addis Ababa, Ethiopia; and to characterize antimicrobial  resistance. A total of 519 fecal samples from humans (n = 99), livestock (n =  179), poultry (n = 69), and water (n = 172) were collected. Samples were cultured  for viable Campylobacter spp. and multiplex PCR utilized for the identification  and confirmation. Antimicrobial susceptibility of the isolates was assessed using  the Kirby-Bauer disc diffusion method. Campylobacter spp. was detected in 67/519  (13.0%) of the total tested samples, and the household level prevalence of  Campylobacter was 42.4%. The prevalence of Campylobacter spp. was: humans  (10.1%), cattle (18.5%), poultry (13.0%), sheep (13.3%), goats (7.1%), and water  (10.5%). Campylobacter jejuni and C. fetus were the most frequently isolated  species, followed by C. coli. The majority of isolates obtained from human  samples had co-occurrence with isolates from cattle, poultry or water samples  from the same household. The use of stored water, the practice of indoor and  outdoor manure collecting, and animal species Campylobacter positivity were  significantly associated with greater odds of human Campylobacter spp.  positivity. All Campylobacter isolates from humans, poultry, sheep, goats and  water, and 96.0% of isolates from cattle were resistant to at least one or more  of the tested antimicrobials, with 95.5% of isolates resistant to three or more  classes of antimicrobials. A One Health approach is recommended to further  investigate Campylobacter species infections, and other zoonotic infectious  diseases, in the livestock owning populations in Ethiopia, where there is close  interaction between humans, animals and the environment.</t>
  </si>
  <si>
    <t>Place: Switzerland PMID: 34926375  PMCID: PMC8677049</t>
  </si>
  <si>
    <t>Chah, Kennedy F.; Ugwu, Ifeoma C.; Okpala, Angela; Adamu, Kwabugge Y.; Alonso, Carla Andrea; Ceballos, Sara; Nwanta, John N.; Torres, Carmen</t>
  </si>
  <si>
    <t>Detection and molecular characterisation of extended-spectrum β-lactamase-producing enteric bacteria from pigs and chickens in Nsukka, Nigeria.</t>
  </si>
  <si>
    <t>10.1016/j.jgar.2018.06.002</t>
  </si>
  <si>
    <t>OBJECTIVES: This study screened chickens and pigs slaughtered for human consumption for the presence and characteristics of extended-spectrum β-lactamase  (ESBL)- and plasmid-encoded AmpC (pAmpC) β-lactamase-producing enteric bacteria.  METHODS: Faecal samples from 410 broiler chickens and 100 pigs were cultured on  MacConkey agar supplemented with 2μg/mL cefotaxime. Antimicrobial resistance  phenotypes of the recovered isolates were determined by disk diffusion. PCR and  sequencing were performed to identify the ESBL and pAmpC gene variants and other  associated resistance determinants. Genetic diversity of the isolates was  analysed by phylotyping and multilocus sequence typing. RESULTS: ESBL-producing  Escherichia coli, Klebsiella pneumoniae, Enterobacter asburiae and Providencia  spp. were isolated from 17 (4.1%) and 2 (2.0%) of the samples from chickens and  pigs, respectively. One pAmpC-producing E. coli isolate was obtained from a  chicken. Resistance to tetracycline, trimethoprim/sulfamethoxazole,  chloramphenicol and gentamicin was exhibited by 95%, 80%, 60% and 55% of the  ESBL/pAmpC-producing strains, respectively. tet(A) and aac(3)-II were the  predominant genes detected in tetracycline- and aminoglycoside-resistant strains,  respectively. bla(CTX-M), encoding CTX-M-15 (15 isolates) or CTX-M-1 variants (3  isolates), was present in all but one ESBL-producer, either alone or in  combination with bla(SHV) and/or bla(TEM). The remaining ESBL-producer, a  Providencia spp. recovered from a chicken, harboured bla(VEB). The only  pAmpC-positive E. coli strain carried bla(CMY-2). The 11 ESBL-producing E. coli  strains belonged to five lineages (ST226-A, ST3625-B1, ST10-A, ST46-A and  ST58-B1). CONCLUSIONS: Healthy chickens and pigs act as reservoirs of  ESBL/pAmpC-producing enterobacteria that can potentially be transmitted to humans  through direct contact or ingestion of contaminated meat.</t>
  </si>
  <si>
    <t>Place: Netherlands PMID: 29908916</t>
  </si>
  <si>
    <t>No abstract</t>
  </si>
  <si>
    <t>Chabou, Selma; Leulmi, Hamza; Rolain, Jean-Marc</t>
  </si>
  <si>
    <t>Emergence of mcr-1-mediated colistin resistance in Escherichia coli isolates from poultry in Algeria.</t>
  </si>
  <si>
    <t>10.1016/j.jgar.2018.12.012</t>
  </si>
  <si>
    <t>Place: Netherlands PMID: 30593930</t>
  </si>
  <si>
    <t>Cerdà-Cuéllar, Marta; Moré, Elisabet; Ayats, Teresa; Aguilera, Mònica; Muñoz-González, Sara; Antilles, Noelia; Ryan, Peter G.; González-Solís, Jacob</t>
  </si>
  <si>
    <t>Do humans spread zoonotic enteric bacteria in Antarctica?</t>
  </si>
  <si>
    <t>The Science of the total environment</t>
  </si>
  <si>
    <t>10.1016/j.scitotenv.2018.10.272</t>
  </si>
  <si>
    <t>Reports of enteric bacteria in Antarctic wildlife have suggested its spread from people to seabirds and seals, but evidence is scarce and fragmentary. We  investigated the occurrence of zoonotic enteric bacteria in seabirds across the  Antarctic and subantarctic region; for comparison purposes, in addition to  seabirds, poultry in a subantarctic island was also sampled. Three findings  suggest reverse zoonosis from humans to seabirds: the detection of a zoonotic  Salmonella serovar (ser. Enteritidis) and Campylobacter species (e.g. C. jejuni),  typical of human infections; the resistance of C. lari isolates to ciprofloxacin  and enrofloxacin, antibiotics commonly used in human and veterinary medicine; and  most importantly, the presence of C. jejuni genotypes mostly found in humans and  domestic animals but rarely or never found in wild birds so far. We also show  further spread of zoonotic agents among Antarctic wildlife is facilitated by  substantial connectivity among populations of opportunistic seabirds, notably  skuas (Stercorarius). Our results highlight the need for even stricter  biosecurity measures to limit human impacts in Antarctica.</t>
  </si>
  <si>
    <t>Place: Netherlands PMID: 30445320</t>
  </si>
  <si>
    <t>Caudell, Mark A.; Mair, Colette; Subbiah, Murugan; Matthews, Louise; Quinlan, Robert J.; Quinlan, Marsha B.; Zadoks, Ruth; Keyyu, Julius; Call, Douglas R.</t>
  </si>
  <si>
    <t>Identification of risk factors associated with carriage of resistant Escherichia coli in three culturally diverse ethnic groups in Tanzania: a biological and  socioeconomic analysis.</t>
  </si>
  <si>
    <t>10.1016/S2542-5196(18)30225-0</t>
  </si>
  <si>
    <t>BACKGOUND: Improved antimicrobial stewardship, sanitation, and hygiene are WHO-inspired priorities for restriction of the spread of antimicrobial  resistance. Prioritisation among these objectives is essential, particularly in  low-income and middle-income countries, but the factors contributing most to  antimicrobial resistance are typically unknown and could vary substantially  between and within countries. We aimed to identify the biological and  socioeconomic risk factors associated with carriage of resistant Escherichia coli  in three culturally diverse ethnic groups in northern Tanzania. METHODS: We  developed a survey containing more than 200 items and administered it in randomly  selected households in 13 Chagga, Arusha, or Maasai villages chosen on the basis  of ethnic composition and distance to urban centres. Human stool samples were  collected from a subset of households, as were liquid milk samples and swabs of  milk containers. Samples were processed and plated onto MacConkey agar plates,  then presumptive E coli isolates were identified on the basis of colony  morphology. Susceptibility of isolates was then tested against a panel of nine  antimicrobials (ampicillin, ceftazidime, chloramphenicol, ciprofloxacin,  kanamycin, streptomycin, sulfamethoxazole, tetracycline, and trimethoprim) via a  breakpoint assay. Susceptibility findings were matched with data across a wide  range of household characteristics, including education, hygiene practices,  wealth, livestock husbandry, and antibiotic use. FINDINGS: Between March 23,  2012, and July 30, 2015, we interviewed 391 households (118 Arusha, 100 Chagga,  and 173 Maasai). Human stool samples were collected at 226 (58%) households  across the 13 villages. 181 milk samples and 191 milk-container swabs were  collected from 117 households across seven villages. 11 470 putative E coli  samples were isolated from stool samples. Antimicrobial use in people and  livestock was not associated with prevalence of resistance at the household  level. Instead, the factors with the greatest predictive value involved exposure  to bacteria, and were intimately connected with fundamental cultural differences  across study groups. These factors included how different subsistence types  (pastoralists vs farmers) access water sources and consumption of unboiled milk,  reflecting increased exposure to resistant bacteria in milk. INTERPRETATION: When  cultural and ecological conditions favour bacterial transmission, there is a high  likelihood that people will harbour antimicrobial-resistant bacteria irrespective  of antimicrobial use practices. Public health interventions to limit  antimicrobial resistance need to be tailored to local practices that affect  bacterial transmission. FUNDING: US National Science Foundation; Biotechnology  and Biological Sciences Research Council, UK Medical Research Council; and the  Allen School.</t>
  </si>
  <si>
    <t>Place: Netherlands PMID: 30396440  PMCID: PMC6215761</t>
  </si>
  <si>
    <t>genomic</t>
  </si>
  <si>
    <t>Castellanos, L. Ricardo; van der Graaf-van Bloois, Linda; Donado-Godoy, Pilar; Veldman, Kees; Duarte, Francisco; Acuña, María T.; Jarquín, Claudia; Weill, François-Xavier; Mevius, Dik J.; Wagenaar, Jaap A.; Hordijk, Joost; Zomer, Aldert L.</t>
  </si>
  <si>
    <t>Antimicrobial Resistance in Salmonella enterica Serovar Paratyphi B Variant Java in Poultry from Europe and Latin America.</t>
  </si>
  <si>
    <t>10.3201/eid2606.191121</t>
  </si>
  <si>
    <t>Salmonella enterica serovar Paratyphi B variant Java sequence type 28 is prevalent in poultry and poultry meat. We investigated the evolutionary  relatedness between sequence type 28 strains from Europe and Latin America using  time-resolved phylogeny and principal component analysis. We sequenced isolates  from Colombia, Guatemala, Costa Rica, and the Netherlands and complemented them  with publicly available genomes from Europe, Africa, and the Middle East.  Phylogenetic time trees and effective population sizes (N(e)) showed separate  clustering of strains from Latin America and Europe. The separation is estimated  to have occurred during the 1980s. N(e) of strains increased sharply in Europe  around 1995 and in Latin America around 2005. Principal component analysis on  noncore genes showed a clear distinction between strains from Europe and Latin  America, whereas the plasmid gene content was similar. Regardless of the  evolutionary separation, similar features of resistance to β-lactams and  quinolones/fluoroquinolones indicated parallel evolution of antimicrobial  resistance in both regions.</t>
  </si>
  <si>
    <t>Place: United States PMID: 32441616  PMCID: PMC7258445</t>
  </si>
  <si>
    <t>Cardinale, E.; Perrier Gros-Claude, J. D.; Rivoal, K.; Rose, V.; Tall, F.; Mead, G. C.; Salvat, G.</t>
  </si>
  <si>
    <t>Epidemiological analysis of Salmonella enterica ssp. enterica serovars Hadar, Brancaster and Enteritidis from humans and broiler chickens in Senegal using  pulsed-field gel electrophoresis and antibiotic susceptibility.</t>
  </si>
  <si>
    <t>10.1111/j.1365-2672.2005.02618.x</t>
  </si>
  <si>
    <t>AIMS: Salmonella Hadar, Salmonella Brancaster and Salmonella Enteritidis are the main Salmonella enterica ssp. enterica serovars isolated from poultry in Senegal.  Our objective was to analyse the pulsed-field gel electrophoresis (PFGE) and  antibioresistance patterns of strains belonging to these serovars and to assess  the significance of broiler-chicken meat as a source of human infection. METHODS  AND RESULTS: A total of 142 Salmonella isolates were analysed: 79 were isolated  from Senegalese patients with sporadic diarrhoea (11 S. Hadar, nine S. Brancaster  and 59 S. Enteritidis) and 63 from poultry (30 S. Hadar, 17 S. Brancaster and 16  S. Enteritidis). The PFGE of XbaI- and SpeI-digested chromosomal DNA gave 20  distinct profiles for S. Hadar, nine for S. Brancaster and 22 for S. Enteritidis.  Each serovar was characterized by a major pulsotype which was X3S1 in 42% of S.  Hadar, X8S1 in 53.8% of S. Brancaster and X1S2 in 43% of S. Enteritidis isolates.  Human and poultry isolates of Salmonella had common PFGE patterns.  Antibiosensitivity tests showed multiresistance (more than two drugs) was  encountered in 14.5% of S. Hadar and in 5% of S. Enteritidis isolates. Resistance  to quinolones was considered to be of particular importance and 14.5% of S. Hadar  isolates were found to be resistant to nalidixic acid. CONLCUSIONS: The sharing  of similar PFGE profiles among isolates from humans and poultry provided indirect  evidence of Salmonella transmission from contaminated broiler meat. But most of  the Salmonella isolates remained drug sensitive. SIGNIFICANCE AND IMPACT OF THE  STUDY: Efforts are needed to eliminate Salmonella from poultry meat intended for  human consumption. This study has also highlighted the importance of continuous  surveillance to monitor antimicrobial resistance in bacteria associated with  animals and humans.</t>
  </si>
  <si>
    <t>Place: England PMID: 16162250</t>
  </si>
  <si>
    <t>Cardinale, Eric; Dromigny, Jacques-Albert; Tall, Fatou; Ndiaye, Maguatte; Konte, Mamady; Perrier-Gros-Claude, Jean David</t>
  </si>
  <si>
    <t>Fluoroquinolone susceptibility of Campylobacter strains, Senegal.</t>
  </si>
  <si>
    <t>10.3201/eid0911.020693</t>
  </si>
  <si>
    <t>To assess fluoroquinolone susceptibility of Campylobacter strains in Senegal, skin samples were collected from 250 chicken carcasses from January 2001 to  October 2002. Among 205 isolated Campylobacter strains, 59% and 41% were  identified as Campylobacter jejuni and C. coli, respectively; the overall  ciprofloxacin-resistance rate was 34%.</t>
  </si>
  <si>
    <t>Place: United States PMID: 14718098</t>
  </si>
  <si>
    <t>Campbell, Zoë A.; Njiru, Nelly; Mhone, Amos Lucky; Makumi, Angela; Moineau, Sylvain; Svitek, Nicholas</t>
  </si>
  <si>
    <t>Gender-Responsive Design of Bacteriophage Products to Enhance Adoption by Chicken Keepers in Kenya.</t>
  </si>
  <si>
    <t>10.3390/v15030746</t>
  </si>
  <si>
    <t>Women and men keeping chickens in Kenya aspire to have a source of income, feed their families healthy food, and grow their businesses. Managing animal diseases  and minimizing input costs enable their success. This study uses qualitative  methods to recommend design opportunities for a veterinary product under  development in Kenya that contains bacteriophages (phages) that target pathogenic  Salmonella strains responsible for fowl typhoid, salmonellosis, and pullorum in  chickens and foodborne illness in people. Our findings revealed the interplay  between gender and two production systems: free-range and semi-intensive. Chicken  keepers in both systems could benefit from phages combined with the orally  administered Newcastle disease vaccine, one of the most commonly used preventive  veterinary interventions, or phages as a treatment for fowl typhoid. Oral  administration is less labor intensive, with greater benefits for women who have  less control over family labor and reported doing more care tasks themselves. Men  in free-range systems usually pay for veterinary inputs. In semi-intensive  production systems, a phage-based product used prophylactically could be an  alternative to expensive, intramuscular fowl typhoid vaccines. Keeping layers was  common for women in semi-intensive systems, as they are more economically  impacted by reduced laying caused by bacterial diseases. Awareness of zoonoses  was low, but men and women were concerned about the negative health effects of  drug residues in meat and eggs. Therefore, highlighting the lack of a withdrawal  period for a phage product may appeal to customers. Antibiotics are used to both  treat and prevent diseases, and phage products will need to do both to compete in  the Kenyan market. These findings guide the ongoing design of a phage-based  product with the goal of introducing a new veterinary product that meets the  diverse needs of chicken keepers in Africa and serves as an alternative or  complement to antibiotics.</t>
  </si>
  <si>
    <t>Place: Switzerland PMID: 36992455  PMCID: PMC10053416</t>
  </si>
  <si>
    <t>Genomic profiling</t>
  </si>
  <si>
    <t>Bumunang, Emmanuel W.; McAllister, Tim A.; Polo, Rodrigo Ortega; Ateba, Collins N.; Stanford, Kim; Schlechte, Jared; Walker, Matthew; MacLean, Kellie; Niu, Yan D.</t>
  </si>
  <si>
    <t>Genomic Profiling of Non-O157 Shiga Toxigenic Escherichia coli-Infecting Bacteriophages from South Africa.</t>
  </si>
  <si>
    <t>PHAGE (New Rochelle, N.Y.)</t>
  </si>
  <si>
    <t>10.1089/phage.2022.0003</t>
  </si>
  <si>
    <t>BACKGROUND: Non-O157 Shiga toxigenic Escherichia coli (STEC) are one of the most important food and waterborne pathogens worldwide. Although bacteriophages  (phages) have been used for the biocontrol of these pathogens, a comprehensive  understanding of the genetic characteristics and lifestyle of potentially  effective candidate phages is lacking. MATERIALS AND METHODS: In this study, 10  non-O157-infecting phages previously isolated from feedlot cattle and dairy farms  in the North-West province of South Africa were sequenced, and their genomes were  analyzed. RESULTS: Comparative genomics and proteomics revealed that the phages  were closely related to other E. coli-infecting Tunaviruses, Seuratviruses,  Carltongylesviruses, Tequatroviruses, and Mosigviruses from the National Center  for Biotechnology Information GenBank database. Phages lacked integrases  associated with a lysogenic cycle and genes associated with antibiotic resistance  and Shiga toxins. CONCLUSIONS: Comparative genomic analysis identified a  diversity of unique non-O157-infecting phages, which could be used to mitigate  the abundance of various non-O157 STEC serogroups without safety concerns.</t>
  </si>
  <si>
    <t>Place: United States PMID: 36793886  PMCID: PMC9917312</t>
  </si>
  <si>
    <t>Bumunang, Emmanuel W.; McAllister, Tim A.; Zaheer, Rahat; Ortega Polo, Rodrigo; Stanford, Kim; King, Robin; Niu, Yan D.; Ateba, Collins N.</t>
  </si>
  <si>
    <t>Characterization of Non-O157 Escherichia coli from Cattle Faecal Samples in the North-West Province of South Africa.</t>
  </si>
  <si>
    <t>10.3390/microorganisms7080272</t>
  </si>
  <si>
    <t>Escherichia coli are commensal bacteria in the gastrointestinal tract of mammals, but some strains have acquired Shiga-toxins and can cause enterohemorrhagic  diarrhoea and kidney failure in humans. Shiga-toxigenic E. coli (STEC) strains  such as E. coli O157:H7 and some non-O157 strains also contain other virulence  traits, some of which contribute to their ability to form biofilms. This study  characterized non-O157 E. coli from South African cattle faecal samples for their  virulence potential, antimicrobial resistance (AMR), biofilm-forming ability, and  genetic relatedness using culture-based methods, pulsed-field gel electrophoresis  (PFGE), and whole genome sequencing (WGS). Of 80 isolates screened, 77.5% (62/80)  possessed Shiga-toxins genes. Of 18 antimicrobials tested, phenotypic resistance  was detected against seven antimicrobials. Resistance ranged from 1.3% (1/80) for  ampicillin-sulbactam to 20% (16/80) for tetracycline. Antimicrobial resistance  genes were infrequently detected except for tetA, which was found in 31.3%  (25/80) and tetB detected in 11.3% (9/80) of isolates. Eight biofilm-forming  associated genes were detected in STEC isolates (n = 62) and two non-STEC  strains. Prevalence of biofilm genes ranged from 31.3% (20/64) for ehaA(β)  passenger to 100% for curli structural subunit (csgA) and curli regulators (csgA  and crl). Of the 64 STEC and multi-drug resistant isolates, 70.3% (45/64) and  37.5% (24/64) formed strong biofilms on polystyrene at 22 and 37 °C,  respectively. Of 59 isolates screened by PFGE, 37 showed unique patterns and the  remaining isolates were grouped into five clusters with a ≥90% relatedness. In  silico serotyping following WGS on a subset of 24 non-O157 STEC isolates  predicted 20 serotypes comprising three novel serotypes, indicating their  diversity as potential pathogens. These findings show that North West South  African cattle harbour genetically diverse, virulent, antimicrobial-resistant and  biofilm-forming non-O157 E. coli. Biofilm-forming ability may increase the  likelihood of persistence of these pathogens in the environment and facilitate  their dissemination, increasing the risk of cross contamination or establishment  of infections in hosts.</t>
  </si>
  <si>
    <t>Place: Switzerland PMID: 31434244  PMCID: PMC6723556</t>
  </si>
  <si>
    <t>None related to our spp.</t>
  </si>
  <si>
    <t>Bryson, R. W.; Thomson, J. W.</t>
  </si>
  <si>
    <t>Laboratory and field control of clinical mastitis in dairy cows around Bulawayo.</t>
  </si>
  <si>
    <t>The organisms responsible for clinical mastitis in dairly herds around Bulawayo were identified and their antibiotic sensitivity was determined. Streptococci,  staphylococci and coliforms were responsible for 37%, 28% and 29,5% of cases  respectively. Antibiotic resistance increased over the 3 year period. The high  incidence of coliform mastitis is discussed, as is the effect of dry cow therapy  on peri-natal mastitis and the nature of the scheme of control. The laboratory is  considered an essential adjunct to other control methods.</t>
  </si>
  <si>
    <t>Place: South Africa PMID: 994137</t>
  </si>
  <si>
    <t>Antibiotic residue</t>
  </si>
  <si>
    <t>Brown, Kelsey; Mugoh, Maina; Call, Douglas R.; Omulo, Sylvia</t>
  </si>
  <si>
    <t>Antibiotic residues and antibiotic-resistant bacteria detected in milk marketed for human consumption in Kibera, Nairobi.</t>
  </si>
  <si>
    <t>10.1371/journal.pone.0233413</t>
  </si>
  <si>
    <t>The use of veterinary antibiotics is largely unregulated in low-income countries. Consequently, food producers rarely observe drug withdrawal periods, contributing  to drug residues in food products. Drug residues in milk can cause immunogenic  reactions in people, and selectively favor antibiotic-resistant bacteria in  unpasteurized products. We quantified the prevalence of antibiotic residues in  pasteurized and unpasteurized milk, and antibiotic-resistant bacteria from  unpasteurized milk sold within Kibera, an informal settlement in Nairobi, Kenya.  Ninety-five milk samples (74 pasteurized and 21 unpasteurized) were collected  from shops, street vendors or vending machines, and tested for the presence of  β-lactam and tetracycline residues using IDEXX SNAP kits. MacConkey agar without-  and with antibiotics (ampicillin, 32 μg/ml; tetracycline, 16 μg/ml) was used to  enumerate presumptive E. coli based on colony morphology (colony forming units  per ml, CFU/ml). β-lactam and tetracycline residues were found in 7.4% and 3.2%  of all milk samples, respectively. Residues were more likely to be present in  unpasteurized milk samples (5/21, 23.8%) compared to pasteurized samples (5/75,  6.8%); P = 0.039. Two thirds of unpasteurized samples (14/21, 66.7%) contained  detectable numbers of presumptive E. coli (mean 3.5 Log10 CFU/ml) and of these,  92.8% (13/14) were positive for ampicillin- (mean 3.2 Log10 CFU/ml) and 50%  (7/14) for tetracycline-resistant E. coli (mean 3.1 Log10 CFU/ml). We found no  relationship between the presence of antibiotic residues and the presence of  antibiotic-resistant E. coli in unpasteurized milk sold within Kibera (P &gt; 0.2).</t>
  </si>
  <si>
    <t>Place: United States PMID: 32463823  PMCID: PMC7255607</t>
  </si>
  <si>
    <t>About disinfectants</t>
  </si>
  <si>
    <t>Bragg, Robert; Jansen, Arina; Coetzee, Marisa; van der Westhuizen, Wouter; Boucher, Charlotte</t>
  </si>
  <si>
    <t>Bacterial resistance to Quaternary Ammonium Compounds (QAC) disinfectants.</t>
  </si>
  <si>
    <t>Advances in experimental medicine and biology</t>
  </si>
  <si>
    <t>10.1007/978-81-322-1774-9_1</t>
  </si>
  <si>
    <t>Control of bacterial diseases has, for many years, been dependent on the use of antibiotics. Due to the high levels of efficacy of antibiotics in the past other  disease control options have, to a large extent, been neglected. Mankind is now  facing an increasing problem with antibiotic resistance. In an effort to retain  some antibiotics for human use, there are moves afoot to limit or even ban the  use of antibiotics in animal production. The use of antibiotics as growth  promoters have been banned in the European Union and the USA. The potential ban  on the use of antibiotics to treat diseases in production animals creates a  dilemma for man-suffer significant problem with bacterial infection or suffer  from a severe shortage of food! There are other options for the control of  bacterial diseases. These include vaccine development, bacteriophage therapy, and  improved biosecurity. Vaccine development against bacterial pathogens,  particularly opportunistic pathogens, is often very challenging, as in many cases  the molecular basis of the virulence is not always clearly understood. This is  particularly true for Escherichia coli. Biosecurity (disinfection) has been a  highly neglected area in disease control. With the ever-increasing problems with  antibiotic resistance-the focus should return to improvements in biosecurity. As  with antibiotics, bacteria also have mechanisms for resistance to disinfectants.  To ensure that we do not replace one set of problems (increasing antibiotic  resistance) with another (increasing resistance to disinfectants) we need to  fully understand the modes of action of disinfectants and how the bacteria  develop resistance to these disinfectants. Molecular studies have been undertaken  to relate the presence of QAC resistance genes in bacteria to their levels of  sensitivity to different generations of QAC-based products. The mode of action of  QAC on bacteria has been studied using NanoSAM technology, where it was revealed  that the QAC causes disruption of the bacterial cell wall and leaking of the  cytoplasm out of the cells. Our main focus is on the control of bacterial and  viral diseases in the poultry industry in a post-antibiotic era, but the  principles remain similar for disease control in any veterinary field as well as  in human medicine.</t>
  </si>
  <si>
    <t>Place: United States PMID: 24595606</t>
  </si>
  <si>
    <t>Bounar-Kechih, S.; Hamdi, T. M.; Mezali, L.; Assaous, F.; Rahal, K.</t>
  </si>
  <si>
    <t>Antimicrobial resistance of 100 Salmonella strains isolated from Gallus gallus in 4 wilayas of Algeria.</t>
  </si>
  <si>
    <t>10.3382/ps.2011-01620</t>
  </si>
  <si>
    <t>This study aims at identifying serotypes and surveying the antimicrobial resistance and plasmid support of resistance of 100 Salmonella strains, which  were isolated from 96 out of 506 (18.97%) samples taken from different production  farms in the wilayas (i.e., Algerian states) of Tizi-Ouzou, Bouira, Bejaïa, and  Boumerdes in 2007. The highest percentage of Salmonella (48%) was recorded in  Bouira. Thirteen serotypes were identified among the 100 Salmonella strains used  in this study. The most prevalent ones were Salmonella Heidelberg (24%),  Salmonella Enteritidis (20%), Salmonella Albany (16%), and Salmonella Typhimurium  (9%). The strains showed resistance to 8 of the 34 antibiotics tested.  Fifty-three percent of strains were resistant to at least one antibiotic, among  which 15.09% were multiresistant. The most frequently observed resistance was to  quinolones (58.49%), with a contribution of 94.74% of Salmonella Heidelberg  resistant strains. The plasmid transfer performed on 53 strains showed that only  11 exhibited one or more markers of resistance, the most frequent being  ampicillin, followed by tetracycline, then cotrimoxazole, sulphonamides, and  kanamycin, in that order. The tetracycline characteristics were present in 72.72%  of transconjugants, those of the β-lactams and sulphonamides in 27.27% each and  those of the aminosides in 9.09%. The incompatibility groups of plasmids belong  to the F1me and Com1 classes, and the molecular weight of the plasmid DNA was  greater than 100 kb. The phenotypic and genotypic results indicate a clonal  dissemination in the Gallus gallus species in this particular study; this  phenomenon could generate resistant bacteria and transferable genes of resistance  to humans.</t>
  </si>
  <si>
    <t>Place: England PMID: 22499877</t>
  </si>
  <si>
    <t>Bouchrif, Brahim; Paglietti, Bianca; Murgia, Manuela; Piana, Andrea; Cohen, Nozha; Ennaji, Moulay Mustapha; Rubino, Salvatore; Timinouni, Mohammed</t>
  </si>
  <si>
    <t>Prevalence and antibiotic-resistance of Salmonella isolated from food in Morocco.</t>
  </si>
  <si>
    <t>10.3855/jidc.103</t>
  </si>
  <si>
    <t>BACKGROUND: Salmonellosis remains one of the most frequent food-borne diseases worldwide, especially in developing countries. The emergence of antimicrobial  resistance in Salmonella isolates from food can potentially compromise the  treatment of these infections. This investigation was conducted for the first  time in Morocco both to detect the occurrence of Salmonella in foods as well as  to determine the antibiotic resistance profile of the Salmonella isolates.  METHODOLOGY: In total, 11,516 food samples collected from 2002 to 2005 were  investigated. Isolated Salmonella were characterized by serotyping and  susceptibilities were determined for 15 antimicrobial drugs using the disc  diffusion assay. RESULTS: The overall percentage of Salmonella prevalence (n=105)  was 0.91% with rates of 71% for slaughterhouses and 9% for seafood. Sixteen  different serotypes were identified among 104 Salmonella enterica isolates  including serotypes Infantis (n=25), Bredeney (n=13), Blokley (n=11), Typhimurium  (n=9), Mbandaka (n=8), Branderup II (n=7), and Kiambu (n=6); 1 isolate of  Salmonella enterica belonged to subspecies II salamae. Twenty-nine percent of  isolates (n=30/105) were resistant to at least one antimicrobial. Resistance to  tetracycline was the most common finding (21%), followed by resistance to  ampicillin (13%), amoxicillin+clavulanic acid (9%), streptomycin (7%),  chloramphenicol (4%) and nalidixic acid (3,8%). None of the isolates was  resistant to 3rd-cephalosporin and fluoroquinolones (i.e. ciprofloxacin).  Multidrug resistance (MDR) was seen in 9.5% of the isolates, mainly in S..  Typhimurium DT104 with R-type ACSSuT and S. Hadar. CONCLUSIONS: Despite a low  frequency of Salmonella isolation, S. Typhimurium DT104 was identified in the  first step of the food chain. The study points out the need control antibiotic  resistance in Salmonella isolated from food in Morocco to avoid the spread of  MDR.</t>
  </si>
  <si>
    <t>Place: Italy PMID: 19749447</t>
  </si>
  <si>
    <t>Abstract not found</t>
  </si>
  <si>
    <t>Botes, H. J.</t>
  </si>
  <si>
    <t>The incidence, epidemiology and control of salmonellosis in domestic animals and poultry in South Africa.</t>
  </si>
  <si>
    <t>Bulletin - Office international des epizooties</t>
  </si>
  <si>
    <t>Place: France PMID: 4896900</t>
  </si>
  <si>
    <t>In vultures</t>
  </si>
  <si>
    <t>Blanco, Guillermo</t>
  </si>
  <si>
    <t>Supplementary feeding as a source of multiresistant Salmonella in endangered Egyptian vultures.</t>
  </si>
  <si>
    <t>10.1111/tbed.12806</t>
  </si>
  <si>
    <t>Wild birds have repeatedly been highlighted as vectors in the dissemination of livestock and human pathogens. Here, the occurrence, serotypes and antimicrobial  resistance of Salmonella were assessed in adult Egyptian vultures (Neophron  percnopterus), to test the hypothesis that infection is associated with the  consumption of swine carcasses provided at supplementary feeding stations (SFSs).  Faeces of year-round resident griffon vultures (Gyps fulvus) were also tested to  assess whether infection was acquired in the breeding grounds of both species or  in the African wintering quarters of Egyptian vultures. Depending on the shedding  rate criteria considered, the occurrence of infection in Egyptian vultures varied  between the three consecutive sampling days in a range with a minimum of 23%-41%  and a maximum of 64%-92% of individuals (n = 11-14 individuals, 27-39 faeces).  The occurrence in the single sampling of griffon vultures was 61% of faeces  (n = 18). Vultures mostly fed on pig carcasses, which together with their  predominant infection with multiresistant serotypes (mostly the monophasic  4,12:i:- variant resistant to aminopenicillins, aminoglycosides and  tetracyclines) typically found in pigs from Spain, strongly supports a  carcass-to-vulture transmission and cross-infection routes at SFSs. Efforts are  encouraged to avoid discarding carcasses of pigs with Salmonella at SFSs  established for the conservation of threatened scavengers. This could contribute  to reducing the long-distance transmission of resistant pathogens with an impact  on livestock and human health while avoiding infection risk and its effects on  wildlife.</t>
  </si>
  <si>
    <t>Place: Germany PMID: 29333678</t>
  </si>
  <si>
    <t>Bizimenyera, S. E.; Swan, G. E.; Chikoto, H.; Eloff, J. N.</t>
  </si>
  <si>
    <t>Rationale for using Peltophorum africanum (Fabaceae) extracts in veterinary medicine.</t>
  </si>
  <si>
    <t>10.4102/jsava.v76i2.397</t>
  </si>
  <si>
    <t>Peltophorum africanum (Fabaceae) is a deciduous tree widespread in southern Africa. The plant has many ethnomedical and ethnoveterinary uses. Root and bark  decoctions are used to treat diarrhoea, dysentery, sore throat, wounds, back and  joint pains, HIV-AIDS, venereal diseases and infertility. Pastoralists and rural  farmers use the root and bark extracts to treat diarrhoea, dysentery,  infertility, and to promote well-being and resistance to diseases in cattle. To  evaluate these ethnobotanical leads, dried leaves, stem bark and root bark were  extracted with ethanol, acetone, dichloromethane and hexane. Polyphenols in the  extract were determined by the Folin-Ciocalteu method with gallic acid as  standard. Qualitative antioxidant activity was screened by spraying thin layer  chromatograms (TLC) of the extracts with 0.2% 1,1-diphenyl-2-picryl hydrazyl  (DPPH), and quantified with Trolox equivalent antioxidant capacity (TEAC) assay.  Minimum inhibitory concentration (MIC) and total antibacterial activity (TAA)  were determined by serial microplate dilution for Staphylococcus aureus,  Escherichia coli, Pseudomonas aeruginosa and Enterococcus faecalis, with  gentamicin as standard and tetrazolium violet as growth indicator. Acetone and  ethanol extracted the largest quantity of material. Polyphenols concentration was  49.2% in acetone extract of the root and 3.8% in dichloromethane extract of the  leaf. Antioxidant activity of at least 5 antioxidant compounds as measured by  TEAC ranged from 1.34 (ethanol extract of the root) to 0.01 (hexane extract of  the leaf). The total antibacterial activity (volume to which active compounds  present in 1 g plant material can be diluted and still inhibit bacterial growth)  was 1263 ml/g for ethanol extract of the root against S. aureus, and 800 ml/g for  acetone extract of the root against P. aeruginosa. There was substantial activity  against both Gram-positive and Gram-negative bacteria, with MIC values of 0.08  mg/ml for S. aureus and 0.16 mg/ml for P. aeruginosa. There is therefore a  rationale for the traditional use of root and bark of P. africanum in treating  bacterial infection related diseases.</t>
  </si>
  <si>
    <t>Place: South Africa PMID: 16108521</t>
  </si>
  <si>
    <t>Bissong, Marie Ebob Agbortabot; Mobey, Kingsley Ngah; Muma, Vernon; Mkong, Philip Bainmbo</t>
  </si>
  <si>
    <t>Reduced susceptibility to carbapenems in Enterobacteriaceae and antimicrobial resistance profile of Escherichia coli strains isolated from clinical and  zoonotic sources in the Bamenda Municipality, Cameroon.</t>
  </si>
  <si>
    <t>10.11604/pamj.2023.44.90.31326</t>
  </si>
  <si>
    <t>INTRODUCTION: food-producing animals harbour pathogenic and antibiotic resistant bacteria which can be transmitted to humans. Resistance to carbapenems may  complicate treatment resulting to debilitating consequences. This study aimed at  determining the susceptibility of Enterobacteriaceae to carbapenems and to  compare the resistant patterns of E. coli strains isolated from clinical and  zoonotic sources. METHODS: this was a cross-sectional study involving patients  presenting at the Bamenda Regional Hospital and abattoir samples. Clinical  samples (faeces and urine) and zoonotic samples (cattle faeces) were cultured and  isolates identified using API-20E. Enterobacteriaceae isolates were tested for  their susceptibility to Carbapenems. The susceptibility of E. coli was tested  against eight antibiotics on Mueller Hinton agar. Data was analysed using SPSS  version 20. RESULTS: Enterobacteriaceae isolates from clinical specimen showed  susceptibility of 93.3% to carbapenems. Out of 208 isolates 14 (6.7%) were  Carbapenem-resistant Enterobacteriaceae (CRE) while 30 (14.4%) showed  intermediate resistance and 164 (78.9%) were susceptible. The predominant CRE  were Proteus (7/16, 43.8%), Providencia (3/15, 20.0%) and E. coli (4/60, 6.7%)  with E. coli being the most clinically significant CRE. Multiple drug resistance  (MDR) was observed in 83% of E. coli isolates, with the highest resistance being  against vancomycin (90, 81.8%), azithromycin (69, 62.7%) and doxycycline (68,  61.8%). Clinical isolates were significantly (P&lt;0.05) more resistant to  azithromycin, trimethoprim-suphamethoxazole and gentamicin than zoonotic  isolates. CONCLUSION: CRE were detected among isolates and a high rate of  multiple drug resistance was observed among E. coli isolates. Proper antibiotic  policies and good hygiene/sanitation measures may curb the development/spread of  CRE and MDR E. coli.</t>
  </si>
  <si>
    <t>Place: Uganda PMID: 37193103  PMCID: PMC10182376</t>
  </si>
  <si>
    <t>Bezuidt, Oliver; Pierneef, Rian; Mncube, Kingdom; Lima-Mendez, Gipsi; Reva, Oleg N.</t>
  </si>
  <si>
    <t>Mainstreams of horizontal gene exchange in enterobacteria: consideration of the outbreak of enterohemorrhagic E. coli O104:H4 in Germany in 2011.</t>
  </si>
  <si>
    <t>10.1371/journal.pone.0025702</t>
  </si>
  <si>
    <t>BACKGROUND: Escherichia coli O104:H4 caused a severe outbreak in Europe in 2011. The strain TY-2482 sequenced from this outbreak allowed the discovery of its  closest relatives but failed to resolve ways in which it originated and evolved.  On account of the previous statement, may we expect similar upcoming outbreaks to  occur recurrently or spontaneously in the future? The inability to answer these  questions shows limitations of the current comparative and evolutionary genomics  methods. PRINCIPAL FINDINGS: The study revealed oscillations of gene exchange in  enterobacteria, which originated from marine γ-Proteobacteria. These mobile  genetic elements have become recombination hotspots and effective 'vehicles'  ensuring a wide distribution of successful combinations of fitness and virulence  genes among enterobacteria. Two remarkable peculiarities of the strain TY-2482  and its relatives were observed: i) retaining the genetic primitiveness by these  strains as they somehow avoided the main fluxes of horizontal gene transfer which  effectively penetrated other enetrobacteria; ii) acquisition of antibiotic  resistance genes in a plasmid genomic island of β-Proteobacteria origin which  ontologically is unrelated to the predominant genomic islands of enterobacteria.  CONCLUSIONS: Oscillations of horizontal gene exchange activity were reported  which result from a counterbalance between the acquired resistance of bacteria  towards existing mobile vectors and the generation of new vectors in the  environmental microflora. We hypothesized that TY-2482 may originate from a  genetically primitive lineage of E. coli that has evolved in confined  geographical areas and brought by human migration or cattle trade onto an  intersection of several independent streams of horizontal gene exchange.  Development of a system for monitoring the new and most active gene exchange  events was proposed.</t>
  </si>
  <si>
    <t>Place: United States PMID: 22022434  PMCID: PMC3195076</t>
  </si>
  <si>
    <t>Beyi, Ashenafi Feyisa; Fite, Akafete Teklu; Tora, Ephrem; Tafese, Asdesach; Genu, Tadele; Kaba, Tamirat; Beyene, Tariku Jibat; Beyene, Takele; Korsa, Mesula Geloye; Tadesse, Fanos; De Zutter, Lieven; Goddeeris, Bruno Maria; Cox, Eric</t>
  </si>
  <si>
    <t>Prevalence and antimicrobial susceptibility of Escherichia coli O157 in beef at butcher shops and restaurants in central Ethiopia.</t>
  </si>
  <si>
    <t>10.1186/s12866-017-0964-z</t>
  </si>
  <si>
    <t>BACKGROUND: Ethiopia bears the largest burden of foodborne diseases in Africa, and diarrheal diseases are the second leading causes of premature deaths.  Enterohemorrhagic Escherichia coli O157 causes an asymptomatic infection to  severe diarrhea and/or hemolytic-uremic syndrome in humans. METHODS: A total of  440 beef carcass and in-contact surface swabs from 55 butcher shops and 85 minced  beef samples from 40 restaurants in central Ethiopia were collected and examined  for the presence of E. coli O157. Standard microbiological methods were used to  isolate and identify E. coli O157 and to characterize the antimicrobial  resistance of the isolates. RESULTS: E. coli O157 was detected in 4.5% carcass  swabs (n = 5) and 3.6% cutting board swabs (n = 4) samples from butcher shops. E.  coli O157 was not detected in any of the minced beef samples obtained from  restaurants. All isolates (n = 9) were 100% susceptible to five drugs, but five  isolates were resistant to amoxicillin, two isolates to streptomycin and three  isolates to chloramphenicol. One isolate was resistant to two drugs and another  to three drugs. CONCLUSIONS: The present study shows a low prevalence of E. coli  O157 in beef sold at butcher shops. Nevertheless, given the low infective dose of  this pathogen and the deep-rooted tradition of consuming raw or undercooked beef,  the current prevalence should not be considered lightly from a public health  perspective.</t>
  </si>
  <si>
    <t>Place: England PMID: 28253847  PMCID: PMC5335850</t>
  </si>
  <si>
    <t>Bester, Linda A.; Essack, Sabiha Y.</t>
  </si>
  <si>
    <t>Observational study of the prevalence and antibiotic resistance of Campylobacter spp. from different poultry production systems in KwaZulu-Natal, South Africa.</t>
  </si>
  <si>
    <t>10.4315/0362-028X.JFP-11-237</t>
  </si>
  <si>
    <t>Campylobacter bacteria are important foodborne pathogens that cause acute diarrheal illness, and infection is often associated with contaminated poultry.  In a blind observational study, the prevalence and resistance profiles of  thermophilic Campylobacter strains collected from different poultry production  systems were tested against the clinically used antibiotics ciprofloxacin,  tetracycline, erythromycin, gentamicin, and streptomycin. Campylobacter strains  were isolated from chickens in rural production systems, a free-range commercial  facility, and industrially raised broiler and egg-laying chickens all situated in  KwaZulu-Natal, South Africa. Isolates were collected from the chicken cecae and  were identified with conventional methods and tested for antibiotic resistance  with the Clinical and Laboratory Standards Institute agar dilution method. The  prevalence of Campylobacter spp. isolates in chickens was 68% (56 samples) in  rural production, 47% (140 samples) in commercial free-range broilers, 47% (133  samples) in industrial broilers, and 94% (34 samples) in industrial layer hens.  Isolates from the rurally raised chickens showed significantly (P &lt; 0.01) less  resistance against ciprofloxacin (7.9%), erythromycin (0%), and tetracycline  (21.6%) than those from commercially produced chickens. Isolates from the  commercially raised chickens (free range and industrial) were highly resistant to  tetracycline (98.9 to 100%). The incidence of gentamicin and streptomycin  resistance was 1.6 and 11.5%, respectively, in commercial free-range broilers,  1.7 and 16.4%, respectively, in industrially raised broilers, and 12.9 and 40%,  respectively, in industrially raised layers. It is possible that variations among  the poultry production systems, including antimicrobial usage, result in  differences in antibiotic resistance profiles in Campylobacter.</t>
  </si>
  <si>
    <t>Place: United States PMID: 22221370</t>
  </si>
  <si>
    <t>Bester, L. A.; Essack, S. Y.</t>
  </si>
  <si>
    <t>Prevalence of antibiotic resistance in Campylobacter isolates from commercial poultry suppliers in KwaZulu-Natal, South Africa.</t>
  </si>
  <si>
    <t>10.1093/jac/dkn408</t>
  </si>
  <si>
    <t>OBJECTIVES: Campylobacter jejuni isolated from broiler and layer chickens from registered abattoirs in KwaZulu-Natal, South Africa, were tested for their  susceptibility to eight antibiotics. METHODS: Using agar dilution, susceptibility  to eight antibiotics was determined for C. jejuni recovered from the caeca.  RESULTS: A total of 155 isolates were collected of which 77 were identified as C.  jejuni (broilers n = 56 and layers n = 21). Resistance was highest to  tetracycline (broilers 98.2% and layers 100%) and ceftriaxone (broilers 96.4% and  layers 100%). High susceptibility was found to ciprofloxacin (broilers 91% and  layers 76%) and gentamicin (broilers 98% and layers 81%). Susceptibilities to  each of the antibiotics for the broilers and layers, respectively, were: 50% and  57% for erythromycin, 45% and 24% for clarithromycin, 68% and 43% for ampicillin  and 64% and 48% for nalidixic acid. Statistically significant differences were  detected for the MIC(50) of gentamicin, ciprofloxacin and tetracycline between  broilers and layers (P &lt; 0.001) with the MIC(90) of gentamicin also of  significant difference (P = 0.01). Multiresistance was detected in 23% and 43% of  the isolates from broiler and layer chickens, respectively. CONCLUSIONS: Mass  therapy procedures used in animal husbandry have a potential impact on antibiotic  resistance development in C. jejuni.</t>
  </si>
  <si>
    <t>Place: England PMID: 18819970</t>
  </si>
  <si>
    <t>Bessalah, Salma; Fairbrother, John Morris; Salhi, Imed; Vanier, Ghyslaine; Khorchani, Touhami; Seddik, Mabrouk-Mouldi; Hammadi, Mohamed</t>
  </si>
  <si>
    <t>Characterization and antimicrobial susceptibility of Escherichia coli isolated from healthy farm animals in Tunisia.</t>
  </si>
  <si>
    <t>Animal biotechnology</t>
  </si>
  <si>
    <t>10.1080/10495398.2020.1752702</t>
  </si>
  <si>
    <t>Healthy animals can constitute a reservoir for Escherichia coli potentially dangerous for humans. Our objectives were to investigate virulence genes in E.  coli isolated from healthy animals in southern Tunisia and to determine their  resistance to antimicrobials of high importance in humans and animals. 126 fecal  samples were collected from healthy animals (cattle, sheep, goats, chicken,  camel, bustard and rabbit) and assayed by PCR for virulence genes and by disk  diffusion for antimicrobial resistance. STEC were isolated most frequently from  goats (27.7%), sheep (20%) and cattle (14.2%). ExPEC prevalence of iucD (41.6%),  papC (27.7%), sfa (13.8%), afa8 (13.8%) and iron (72.2%) was highest in camels.  Prevalence of the ExPEC associated genes iss and cnf and the EPEC defining gene  eae was highest in rabbits (53.3, 13.3, and 53.3%, respectively). The genes  defining enterotoxigenic, enteroinvasive and enteroaggregative E. coli were not  detected and faeG was found only in camels (5.5%). The most common phylogenetic  groups were B1 (54.5%) and B2 (16.6%). Virulence gene profiles varied greatly  between animal species. Overall, antimicrobial resistance was not highly  prevalent, the highest resistance being observed against tetracycline, 43.9%.</t>
  </si>
  <si>
    <t>Place: England PMID: 32293994</t>
  </si>
  <si>
    <t>Bernardo, F. M.; Brandão, C. F.</t>
  </si>
  <si>
    <t>[Preliminary epidemiological survey on prevalences of Salmonella spp. at Bissau abattoir (Guinea-Bissau)].</t>
  </si>
  <si>
    <t>Revue d'elevage et de medecine veterinaire des pays tropicaux</t>
  </si>
  <si>
    <t>Considering the importance of Salmonella as a mortality and morbidity agent, in particular in children, a study on Salmonella prevalence was performed in  collaboration with the Guinea-Bissau authorities through an epidemiological  survey at Bissau slaughterhouse. The prevalence rate in 117 bovines slaughtered  and approved for human consumption was 13.7%, with 8.5% sampled in the intestine  and 5.1% in the gallbladder. Rectal swabbing in 74 live animals resulted in the  isolation of S. stanleyville only. On the other hand, no strain was found in  hepatic lymph nodes. These strains, some of them pathogenic for humans, are  mostly called "exotic": S. bargny, S. brazzaville, S. virchow, S. rubislaw, S.  brazil, S. calabar, S. havana, S. hull, S. marseille, S. shipely, S. uppsala, S.  114, 12;l,w;e,n,x. A new serotype is described: S. 28:f,m,t:-. Isolated from the  caecal content, it had MSHA fimbriae (+ + + +) and 7.0 Log 10 as DL 50. Most of  these strains presented simple or multiple antibiotic resistance. They were more  frequently isolated during the wet season than during the dry season.</t>
  </si>
  <si>
    <t>Place: France PMID: 9008957</t>
  </si>
  <si>
    <t>Benlabidi, Saloua; Raddaoui, Anis; Lengliz, Sana; Cheriet, Sarah; Hynds, Paul; Achour, Wafa; Ghrairi, Taoufik; Abbassi, Mohamed Salah</t>
  </si>
  <si>
    <t>Occurrence of High-Risk Clonal Lineages ST58, ST69, ST224, and ST410 among Extended-Spectrum β-Lactamase-Producing Escherichia coli Isolated from Healthy  Free-Range Chickens (Gallus gallus domesticus) in a Rural Region in Tunisia.</t>
  </si>
  <si>
    <t>Genes</t>
  </si>
  <si>
    <t>10.3390/genes14040875</t>
  </si>
  <si>
    <t>Antimicrobial-resistant Escherichia coli isolates have emerged in various ecologic compartments and evolved to spread globally. We sought to (1.)  investigate the occurrence of ESBL-producing E. coli (ESBL-Ec) in feces from  free-range chickens in a rural region and (2.) characterize the genetic  background of antimicrobial resistance and the genetic relatedness of collected  isolates. Ninety-five feces swabs from free-range chickens associated with two  households (House 1/House 2) in a rural region in northern Tunisia were  collected. Samples were screened to recover ESBL-Ec, and collected isolates were  characterized for phenotype/genotype of antimicrobial resistance, integrons, and  molecular typing (pulsed-field gel electrophoresis (PFGE) and multilocus sequence  typing (MLST)). Overall, 47 ESBL-Ec were identified, with the following genes  detected: 35 bla(CTX-M-1,) 5 bla(CTX-M-55), 5 bla(CTX-M-15), 1 bla(SHV-2,) and 1  bla(SHV-12). Resistance to fluoroquinolones, tetracycline, sulfonamides, and  colistin was encoded by aac(6')-Ib-cr (n = 21), qnrB (n = 1), and qnrS (n = 2);  tetA (n = 17)/tetB (n = 26); sul1 (n = 29)/sul2 (n = 18); and mcr-2 (n = 2)  genes, respectively. PFGE and MLST identified genetic homogeneity of isolates in  House 1; however, isolates from House 2 were heterogeneous. Notably, among nine  identified sequence types, ST58, ST69, ST224, and ST410 belong to pandemic  high-risk clonal lineages associated with extrapathogenic E. coli. Minor clones  belonging to ST410 and ST471 were shared by chickens from both households. The  virulence genes fyuA, fimH, papGIII, and iutA were detected in 35, 47, 17, and 23  isolates, respectively. Findings indicate a high occurrence of ESBL-Ec in  free-range chickens and highlight the occurrence of pandemic zoonotic clones.</t>
  </si>
  <si>
    <t>Place: Switzerland PMID: 37107633  PMCID: PMC10138121</t>
  </si>
  <si>
    <t>Benameur, Qada; Tali-Maamar, Hassiba; Assaous, Farida; Guettou, Badia; Rahal, Kheira; Ben-Mahdi, Meriem-Hind</t>
  </si>
  <si>
    <t>Detection of multidrug resistant Escherichia coli in the ovaries of healthy broiler breeders with emphasis on extended-spectrum β-lactamases producers.</t>
  </si>
  <si>
    <t>10.1016/j.cimid.2019.03.009</t>
  </si>
  <si>
    <t>In the last few years, antimicrobial resistant (AMR) Escherichia coli have been detected in newborn chickens suggesting their vertical transmission from breeding  birds to their offspring. However, little is known about the presence of AMR E.  coli in the reproductive organs of broiler breeders. The aim of this study was to  investigate the presence of E. coli in the ovaries of healthy broiler breeders  and to study their antimicrobial resistance. Samples from broiler breeders  (n = 80) collected from 80 different broiler breeder flocks were included in this  study. Antibiotic susceptibility testing was performed using disk diffusion  method according to Clinical and Laboratory Standards Institute guidelines.  Minimal inhibitory concentrations (MICs) of five antimicrobial agents were  determined by Etest. PCR and sequencing were used to detect the bla(ESBL) genes.  E. coli were detected in the ovaries of thirty seven out of 80 (46.25%) sampled  flocks. High levels of resistance to various first-line antimicrobial agents were  recorded in E. coli isolates. This study showed that 89.18% of E. coli isolates  were multidrug resistant (MDR). Furthermore, MDR extended-spectrum β-lactamases  (ESBL)-producing E. coli were detected in the ovaries of four different broiler  breeder flocks. Molecular characterization revealed that three isolates harboured  bla(CTX-M-1) gene and one isolate expressed bla(SHV-12) gene. In addition, one  bla(CTX-M-1) -producing E. coli co-harboured the bla(TEM-1) gene. These findings  would contribute to a better epidemiological understanding of MDR E. coli for  improve existing preventive strategies in order to reduce the dissemination of  antimicrobial resistance in the broiler production system.</t>
  </si>
  <si>
    <t>Place: England PMID: 31174693</t>
  </si>
  <si>
    <t>Genotyping</t>
  </si>
  <si>
    <t>Ben Sallem, Rym; Ben Slama, Karim; Rojo-Bezares, Beatriz; Porres-Osante, Nerea; Jouini, Ahlem; Klibi, Naouel; Boudabous, Abdellatif; Sáenz, Yolanda; Torres, Carmen</t>
  </si>
  <si>
    <t>IncI1 plasmids carrying bla(CTX-M-1) or bla(CMY-2) genes in Escherichia coli from healthy humans and animals in Tunisia.</t>
  </si>
  <si>
    <t>10.1089/mdr.2013.0224</t>
  </si>
  <si>
    <t>The objective was to determine the location of bla(CTX-M-1) and bla(CMY-2) genes in 33 Escherichia coli isolates previously obtained from healthy humans, pets,  and food-producing animals in Tunisia, and to characterize the genetic lineages  of isolates. Molecular typing was performed by pulsed-field gel electrophoresis  (PFGE)-XbaI and multilocus sequence typing (MLST). Plasmids were analyzed by  S1-PFGE, polymerase chain reaction-based replicon typing, and plasmid MLST.  Conjugation experiments were performed. The bla(CTX-M-1) and bla(CMY-2) genes  were studied by I-Ceu1-PFGE and S1-PFGE, and subsequent hybridization with  specific probes. Eighteen different sequence types (STs) were identified among  the 30 CTX-M-1-producing isolates, 5 of them being detected in 17 isolates  (ST/phylogroup): ST57/D, ST155/B1, ST58/B1, ST10/A, and ST398/A. Most of the  bla(CTX-M-1)-positive isolates had different PFGE profiles, with the exception of  four human and pet isolates of lineage ST57 with related PFGE profiles (&gt;80%  identity). Three CMY-2-producing isolates were typed as ST58/B1, ST117/D, and  ST3632/B2. The IncI1 replicon was detected in all the 33 E. coli studied  isolates, in many cases in combination with other replicons: IncF, IncX, IncK,  IncR, IncY, colE, or IncN. The bla(CTX-M-1) gene was transferred by conjugation  in 22 of the 30 positive strains and was located into IncI1 plasmids (ST3-CC3);  the bla(CMY-2) gene was located into a conjugative IncI1 plasmid (ST12) of 97 kb  in one strain. One bla(CTX-M-1)-positive strain carried the qnrB19 gene in a  33 kb IncX plasmid. Diverse genetic lineages are detected in extended-spectrum  beta-lactamase- and AmpC beta-lactamase-producing E. coli from different origins.  The bla(CTX-M-1) and bla(CMY-2) genes were associated with conjugative IncI1 (ST3  and ST12, respectively) plasmids in E. coli strains from human and animal origin.</t>
  </si>
  <si>
    <t>Place: United States PMID: 24826863</t>
  </si>
  <si>
    <t>Ben Sallem, Rym; Ben Slama, Karim; Sáenz, Yolanda; Rojo-Bezares, Beatriz; Estepa, Vanesa; Jouini, Ahlem; Gharsa, Haythem; Klibi, Naouel; Boudabous, Abdellatif; Torres, Carmen</t>
  </si>
  <si>
    <t>Prevalence and characterization of extended-spectrum beta-lactamase (ESBL)- and CMY-2-producing Escherichia coli isolates from healthy food-producing animals in  Tunisia.</t>
  </si>
  <si>
    <t>10.1089/fpd.2012.1267</t>
  </si>
  <si>
    <t>The prevalence of extended-spectrum beta-lactamase (ESBL)- and plasmidic AmpC-beta-lactamase (pAmpC-BL)-producing Escherichia coli isolates has been  studied in food-producing animals at the farm level in Tunisia, and recovered  isolates were characterized for the presence of other resistance genes and  integrons. Eighty fecal samples of food-producing animals (23 sheep, 22 chickens,  22 cattle, six horses, five rabbits, and two dromedaries) were obtained from 35  different farms in Tunisia in 2011. Samples were inoculated onto MacConkey agar  plates supplemented with cefotaxime (2 mg/L) for cefotaxime-resistant (CTX(R)) E.  coli recovery. CTX(R) E. coli isolates were detected in 11 out of 80 samples  (13.8%), and one isolate per sample was further characterized (10 from chickens  and one from a dromedary). The 11 CTX(R) isolates were distributed into  phylogroups: B1 (five isolates), A (two isolates), D (three isolates), and B2  (one isolate). The following beta-lactamase genes were detected: bla(CTX-M-1)  (seven isolates), bla(CTX-M-1)+bla(TEM-135) (one isolate),  bla(CTX-M-1)+bla(TEM-1b) (one isolate), and bla(CMY-2) (two isolates). All ESBL-  and pAmpC-BL-producing E. coli strains showed unrelated pulsed-field gel  electrophoresis patterns. Seven isolates contained class 1 integrons with four  gene cassette arrangements: dfrA17-aadA5 (three isolates), dfrA1-aadA1 (two  isolates), dfrA15-aadA1 (one isolate), and aadA1 (one isolate). All isolates  showed tetracycline resistance and contained the tet(A) +/- tet(B) genes.  Virulence genes detected were as follows (number of isolates in parentheses):  fimA (10); aer (eight); papC (two); and papGIII, hly, cnf, and bfp (none).  Chicken farms constitute a reservoir of ESBL- and pAmpC-BL-producing E. coli  isolates of the CTX-M-1 and CMY-2 types that potentially could be transmitted to  humans via the food chain or by direct contact.</t>
  </si>
  <si>
    <t>Place: United States PMID: 23194332</t>
  </si>
  <si>
    <t>Ben Salem, R.; Abbassi, M. S.; García, V.; García-Fierro, R.; Njoud, C.; Messadi, L.; Rodicio, M. R.</t>
  </si>
  <si>
    <t>Detection and Molecular Characterization of Salmonella enterica Serovar Eppendorf Circulating in Chicken Farms in Tunisia.</t>
  </si>
  <si>
    <t>10.1111/zph.12234</t>
  </si>
  <si>
    <t>Salmonella enterica subsp. enterica serovar Eppendorf, with antigenic formula 1,4,12,[27]:d:1,5, is an infrequent serovar. However, 14% (20 of 142) of the  isolates recovered during June-July 2012 in chicken farms in Tunisia belonged to  S. Eppendorf. These isolates were analysed for resistance and virulence profiles.  None of them were susceptible to all antimicrobials tested, while 70%, 60%, 50%,  50%, 20% and 5% were resistant to sulphonamides (sul1, sul2 and sul3),  streptomycin (aadA1-like), trimethoprim (dfrA1-like), nalidixic acid (GyrA Asp87  →Asn and not identified), gentamicin (not identified) and ampicillin (blaTEM  -1-like). About 30% of the isolates showed decreased susceptibility to  ciprofloxacin and carried the qnrB gene; 65% of the isolates were multidrug  resistant and contained class 1 integrons with sul1 or sul3 in the 3' conserved  segment. The orgA, ssaQ, mgtC, siiD and sopB virulence genes located on SPI1 to  SPI5 and the fimbrial bcfC gene were present in all isolates; the sopE1 and sodC1  carried by prophages were variably detected; however, the prophage gipA gene and  the spvC gene of serovar-specific virulence plasmids were absent. Altogether, ten  resistance and three virulence profiles were identified. Typing of the isolates  with XbaI- and BlnI-PFGE supports a close relationship, although they appear to  be evolving under selective pressure probably caused by antimicrobial use in  chicken husbandry. As far as we know, this is the first study investigating the  molecular bases of antimicrobial drug resistance, the virulence gene content and  the PFGE profiles of S. Eppendorf. The epidemiological surveillance of this  serovar would be necessary to evaluate its possible impact on human health,  particularly in Tunisia and other African countries where it was already  reported.</t>
  </si>
  <si>
    <t>Place: Germany PMID: 26537844</t>
  </si>
  <si>
    <t>Ben Salem, Rakia; Abbassi, Mohamed S.; García, Vanesa; García-Fierro, Raquel; Fernández, Javier; Kilani, Hajer; Jaouani, Imen; Khayeche, Monia; Messadi, Lilia; Rodicio, María R.</t>
  </si>
  <si>
    <t>Antimicrobial drug resistance and genetic properties of Salmonella enterica serotype Enteritidis circulating in chicken farms in Tunisia.</t>
  </si>
  <si>
    <t>10.1016/j.jiph.2017.01.012</t>
  </si>
  <si>
    <t>This study focused on 77 isolates of Salmonella enterica serotype Enteritidis collected during 2009 to 2013 from healthy and sick chickens and environmental  farm samples in Tunisia. Resistance to 14 antimicrobials and the encoding genes  were analyzed. 66, 26, 6.5, 3.9 and 1.3% were pan-susceptible or showed  resistance to nalidixic acid (Asp87 to Tyr and Asp87 to Asn substitutions in  GyrA), ampicillin (bla(TEM-1-like) and bla(SHV)), sulfonamides (sul1and sul3) and  streptomycin (strB), respectively. A single isolate with intermediate  susceptibility to ciprofloxacin was positive for qnrB, whereas qnrA, qnrS or  aac(6')-Ib-cr were not detected. The virulotype of the isolates was established  by testing ten virulence genes. The orgA, ssaQ, mgtC, siiD, sopB genes, located  on Salmonella pathogenicity islands, and spvC of the serotype-specific virulence  plasmid, were common to all isolates. In contrast, the prophage-associated  sopE-1, sodC1 and gipA genes and the fimbrial bcfC gene were variably  represented. All isolates except one contained the virulence plasmid, which  appeared either alone or together with one or more additional plasmids. One  isolate carried a single plasmid of ca. 90Kb which may be derived from the  virulence plasmid (60Kb). Overall, seven resistotypes, six virulotypes and six  plasmid profiles were identified. XbaI-PFGE revealed four related pulsotypes  (X1-X4), with 80% of the isolates sharing the X1 pattern. The latter isolates  exhibited different resistance, virulence and plasmid profiles, suggesting that  mobile genetic elements, particularly prophages and plasmids, are of central  importance for the evolution and adaptation of S. Enteritidis circulating in  chicken farms in Tunisia.</t>
  </si>
  <si>
    <t>Place: England PMID: 28215920</t>
  </si>
  <si>
    <t>Ben Haj Yahia, Asma; Tayh, Ghassan; Landolsi, Sarrah; Maamar, Elaa; Galai, Nejia; Landoulsi, Zbaida; Messadi, Lilia</t>
  </si>
  <si>
    <t>First Report of OXA-48 and IMP Genes Among Extended-Spectrum Beta-Lactamase-Producing Escherichia coli Isolates from Diarrheic Calves in  Tunisia.</t>
  </si>
  <si>
    <t>10.1089/mdr.2022.0129</t>
  </si>
  <si>
    <t>Antimicrobial resistance is one of the most serious threats to human and animal health. Evidence suggests that the overuse of antimicrobial agents in animal  production has led to the emergence and dissemination of multidrug-resistant  isolates. The objective of this study was to assess the rate of extended-spectrum  beta-lactamase (ESBL)-producing Escherichia coli in calf feces and to  characterize their resistance genes for antibiotics like beta-lactams and  colistin, but also to determine their virulence genes. Fecal samples were  collected from 100 diarrheic calves in the region of Bizerte, Tunisia. After  isolation, E. coli isolates were screened for antimicrobial resistance against 21  antibiotics by the disc diffusion method. Characterization of β-lactamase genes  and determination of associated resistance genes were performed by polymerase  chain reaction. Among 71 E. coli isolates, 26 (36.6%) strains were  ESBL-producing. Most of these isolates were multidrug-resistant (92.3%) and the  most prevalent beta-lactamase genes detected were bla(CTX-M) (n = 26), bla(SHV)  (n = 11), and bla(TEM) (n = 8), whereas only 1 isolate carried the bla(CMY) gene.  In addition, resistance to carbapenems was detected in two isolates; one of them  harbored both bla(OXA-48) and bla(IMP) genes and the other isolate carried only  the bla(IMP) gene. Several resistance genes were identified for the first time in  Tunisia from cases of diarrheic calves. Furthermore, to the best of our  knowledge, this is the first report of detection and identification of carbapenem  resistance genes and virulence genes from calves in North Africa. A high  occurrence of antimicrobial resistance of E. coli recovered from fecal samples of  calves with diarrhea was observed, highlighting the need for prudent use of  antimicrobial agents in veterinary medicine to decrease the incidence of  multidrug-resistant bacteria for both animals and humans.</t>
  </si>
  <si>
    <t>Place: United States PMID: 36695709</t>
  </si>
  <si>
    <t>Belmahdi, Mohamed; Bakour, Sofiane; Al Bayssari, Charbel; Touati, Abdelaziz; Rolain, Jean-Marc</t>
  </si>
  <si>
    <t>Molecular characterisation of extended-spectrum β-lactamase- and plasmid AmpC-producing Escherichia coli strains isolated from broilers in Béjaïa,  Algeria.</t>
  </si>
  <si>
    <t>10.1016/j.jgar.2016.04.006</t>
  </si>
  <si>
    <t>This study aimed to characterise the molecular support of antibiotic resistance in expanded-spectrum cephalosporin (ESC)-resistant Escherichia coli isolates  recovered from healthy broilers in Béjaïa, northeast Algeria. A total of 61  intestinal swabs from slaughtered broilers from four regions in Béjaïa locality,  Algeria, were collected between February and April 2014, from which 20  ESC-resistant E. coli strains were isolated. Escherichia coli isolates were  identified by classical biochemical and MALDI-TOF methods. Antibiotic  susceptibility testing was performed using disk diffusion and Etest methods.  Screening for β-lactamases, aminoglycoside-modifying enzyme (AME)-encoding genes  and qnr determinants was performed by PCR and sequencing. Clonal relatedness was  determined using molecular typing by multilocus sequence typing (MLST).  Antibiotic susceptibility testing revealed that the isolates showed high rates of  resistance (&gt;90%) to amoxicillin, amoxicillin/clavulanic acid,  piperacillin/tazobactam, aztreonam, ceftazidime, streptomycin, tobramycin,  nalidixic acid and ciprofloxacin. Low rates of resistance were observed for  kanamycin (35%), amikacin (30%), cefoxitin (20%) and cefotaxime (15%). Molecular  characterisation revealed that all of the isolates expressed the blaTEM-1 gene.  Fourteen of them harboured the blaSHV-12 gene, two harboured the blaCTX-M-1 gene  and four isolates harboured blaCMY-2. Screening for AME-encoding genes  demonstrated that all isolates contained the aadA gene. In addition, qnrA was  detected as the quinolone resistance determinant in 13 isolates. MLST revealed  four known sequence types (STs), including ST744, ST38, ST1011 and ST2179, as  well as one new sequence type (ST5086). Here we report the first study describing  the clonal diversity of extended-spectrum β-lactamase (ESBL)- and plasmid  AmpC-producing E. coli isolated from healthy broilers in Algeria.</t>
  </si>
  <si>
    <t>Place: Netherlands PMID: 27530851</t>
  </si>
  <si>
    <t>Bellil, Zahra; Mairi, Assia; Kendi, Salima; Touati, Abdelaziz</t>
  </si>
  <si>
    <t>Nontyphoid Salmonella in farm animals and food products in the Middle East and North Africa: a systematic review.</t>
  </si>
  <si>
    <t>Future microbiology</t>
  </si>
  <si>
    <t>10.2217/fmb-2022-0239</t>
  </si>
  <si>
    <t>Aim: This study aimed to document the prevalence, serotype distribution and antibiotic resistance of nontyphoidal Salmonella in animal food products from  Middle East/North Africa (MENA) countries. Methods: Peer-reviewed articles  published from 1 January 2011 to 7 March 2023 were included and the data were  narratively synthesized and statistically analyzed to estimate and compare the  overall prevalence. Results: The authors found a high prevalence of Salmonella in  MENA countries (12.80%), with the highest prevalence in Lebanon (41.10%). Poultry  had a higher prevalence of Salmonella (14.49%) than livestock (9.62%). Salmonella  enteritidis was the most commonly identified serotype (21.99%), and  sulfamethoxazole had the highest resistance rate (78.81%). Conclusion: The  authors emphasize the importance of implementing control measures in MENA  countries to limit the spread of the Salmonella pathogen.</t>
  </si>
  <si>
    <t>Place: England PMID: 37309775</t>
  </si>
  <si>
    <t>Belete, Mequanint Addisu; Demlie, Tiliksew Bialfew; Chekole, Wagaw Sendeku; Sisay Tessema, Tesfaye</t>
  </si>
  <si>
    <t>Molecular identification of diarrheagenic Escherichia coli pathotypes and their antibiotic resistance patterns among diarrheic children and in contact calves in  Bahir Dar city, Northwest Ethiopia.</t>
  </si>
  <si>
    <t>10.1371/journal.pone.0275229</t>
  </si>
  <si>
    <t>Diarrheagenic Escherichia coli strains are an essential cause of diarrheal infection in younger children and animals. The study was focused on understanding  the associated characteristics of various DEC strains among children and calves,  establishing the possible zoonotic transmission, and determining their antibiotic  resistance patterns. Samples from 144 acute diarrheic children and 50 diarrheic  calves were collected and processed using traditional culture methods. The  molecular identification of pathotypes was completed using primer-specific  polymerase chain reaction (PCR) targeting ten virulence genes (stx1, stx2, eae,  aatA, lt, st, ial, hlyA bfpA, and daaE) related to six DEC pathotypes (EPEC,  ETEC, EHEC, EAEC EIEC, and DAEC). The antimicrobial susceptibility testing was  carried out using the Kirby-Bauer disk diffusion method. Colonies from 74 study  subjects (54 diarrheic children and 20 diarrheic calves) were positive for E.  coli isolates. Subsequent PCR detection discovered that 77% of children and 85%  of calves' isolates were positive for one or more virulence genes typical of  particular strains. Among those ETEC [(18%), (26%)] is being the maximum  predominant, and [(15%), (15%)] were positive for STEC, [(13%), (8%)] for  atypical EPEC, [(6%), (7%)] for EHEC, [(6%), (5%)] for EAEC, and [(6%), (4%)] for  EIEC strains in children's and calves, respectively. Of the identified E. coli  isolates, about 29% were found to be hybrid isolates. ETEC (66.7%) and STEC  (58.9%) strains showed a better detection rate in contact children with diarrheic  calves than children with no contacts. Most antibiotic resistances were obtained  towards amoxicillin (64.9%), gentamycin (56.8%), and ampicillin (54.1%). Up to  sixty-five percent of isolates were resistant to a minimum of three categories of  antibiotics. This is the primary report on the wide occurrence of the  six-diarrheagenic Escherichia coli strains, and ETEC was found to be the  predominant pathotype among children and contact calves in Ethiopia.</t>
  </si>
  <si>
    <t>Place: United States PMID: 36170263  PMCID: PMC9518915</t>
  </si>
  <si>
    <t>No method used</t>
  </si>
  <si>
    <t>Bekele, Behailu; Ashenafi, Mogessie</t>
  </si>
  <si>
    <t>Distribution of drug resistance among enterococci and Salmonella from poultry and cattle in Ethiopia.</t>
  </si>
  <si>
    <t>10.1007/s11250-009-9499-0</t>
  </si>
  <si>
    <t>Enterococci and Salmonella were isolated from feces of chicken in intensive poultry farms and cattle which are maintained following traditional practices.  Their resistance to different antibiotics was also determined. A total of 298  enterococcal isolates consisting of Enterococcus faecium (49.6%), Enterococcus  durans (26.9%), Enterococcus hirea (11.9%), and Enterococcus faecalis (11.5%)  were obtained. Among the enterococci, resistance to erythromycin (Ery),  clindamicin (Cli), amoxicillin (Amo), ampicillin (Amp), and cephalothin (Cep) was  high. Resistance to vancomycin (Van) was detected in all enterococcal species.  Over 80% of the isolates showed multiple drug resistance. The most dominant  patterns in poultry were Amo/Amp/Cep/Pen and Amo/Amp/Cep/Cli/Pen/Van. Among  isolates from cattle, Amo/Amp/Cep/Cli/Ery/Pen/Van and Amo/Amp/Cli/Ery/Pen/Van  constituted the most dominant multiple resistance patterns. A total of 51  Salmonella isolates were obtained from poultry (43/280) and cattle (8/450). About  70% of the isolates had varying resistance to the tested antibiotics. Multiple  drug resistance was observed in over 30% of the Salmonella isolates. The most  frequent resistance pattern was Amo/Amp/Cip/Gen/Str in cattle and  Amo/Amp/Cep/Cip/Gen/Kan/Str in poultry. Enteroccoccal and Salmonella isolates  showed multiple resistance to those antibiotics used in human and veterinary  medicine. The high frequency of isolation of resistant enterococci is indicative  of the wide dissemination of antibiotic resistant bacteria in the farm  environment.</t>
  </si>
  <si>
    <t>Place: United States PMID: 19921457</t>
  </si>
  <si>
    <t>Behzad, Dadfar; Hakimeh, Akbari; Hossein, Ranjbar; Khaledi, Azad</t>
  </si>
  <si>
    <t>A middle east systematic review and meta-analysis of bacterial urinary tract infection among renal transplant recipients; Causative microorganisms.</t>
  </si>
  <si>
    <t>10.1016/j.micpath.2020.104458</t>
  </si>
  <si>
    <t>UTI has been reported as the most prevalent infectious complication after-kidney transplantation. This study aimed to evaluate the bacterial urinary tract  infection among renal transplant recipients, and causative microorganisms from  the Middle East. We searched literatures reporting the prevalence of UTI,  bacterial pathogens, and antibiotic resistance pattern from January 1, 2010-May  10, 2020 for patients with renal transplant recipients from the Middle East in  international databases. Terms used were; "Urinary tract infection", "UTI",  "bacterial pathogens", "bacterial infection", "renal transplant", "kidney  transplant", post - renal transplant, "antibiotic resistance", "Middle East",  Turkey, Iran, Jordan, Kuwait, Bahrain, Lebanon, United Arab Emirates, Qatar,  Cyprus, Yemen, Iraq, Egypt, Palestine, and Syria. Data analyzed using CMA  software. The prevalence of UTI among renal transplant recipients from the Middle  East varied between 4.5 and 85%. The combined prevalence of UTI was reported by  37.9% (95% Cl: 28.3-48.5). The most prevalent organisms recovered from urine  samples of patients with UTI were E. coli and Klebsiella with prevalence rate of  57.5%, and 15%, respectively. Also, Coagulase negative Staphylococcus (15%), and  Enterococci (11.2%) were the most predominant among Gram positive microorganisms.  The most resistance among Gram negative microorganisms belonged to Ceftazidime  with frequency of 90% followed by Carbenicillin and Cephalexin with prevalence of  87.3%, and 84%, respectively. The effective antibiotic was Imipenem (15.2%).  Regarding the high UTI rate in renal transplant recipients from the Middle East,  and the significant presence of both Gram negative and Gram positive  microorganisms as the most prevalent uropathogens after renal transplantation  should be considered when selecting empirical antibacterial therapy.</t>
  </si>
  <si>
    <t>Place: England PMID: 32835776</t>
  </si>
  <si>
    <t>Behailu, Yeshareg; Hussen, Siraj; Alemayehu, Tsegaye; Mengistu, Mulugeta; Fenta, Demissie Assegu</t>
  </si>
  <si>
    <t>Prevalence, determinants, and antimicrobial susceptibility patterns of Campylobacter infection among under-five children with diarrhea at Governmental  Hospitals in Hawassa city, Sidama, Ethiopia. A cross-sectional study.</t>
  </si>
  <si>
    <t>10.1371/journal.pone.0266976</t>
  </si>
  <si>
    <t>BACKGROUND: Campylobacteriosis, is a zoonotic bacterial disease observed with a rising worldwide. It is becoming the most commonly recognized cause of bacterial  gastroenteritis in under-five mortality in recent years. This study was done to  determine the prevalence and determinants of Campylobacter infection among  under-fives with acute watery diarrhea. METHODS: This institutional-based  cross-sectional study was conducted at governmental and private health  institutions in Hawassa city. All outpatient under-five children who met the  inclusion criteria from April 2021 to August 2021 were enrolled in this study.  Demographic and clinical data were obtained using a standardized data collection  tool. Stool samples were collected from each participant with a sterile container  and inoculated on a campylobacter agar media. The isolates were identified by  using biochemical tests and a disc diffusion technique was performed to determine  the antimicrobial sensitivity patterns of the isolates. Data were entered and  analyzed using SPSS version 21. Descriptive and Logistic regression analysis was  applied to determine the determinants of Campylobacter infection. P-value &lt; 0.05  was considered statistically significant. RESULTS: A total of 235 under-five  children were enrolled in this study with a 100% response rate. Of these 130  (55.3%) and 105(44.7%) were males and females respectively with the age range of  2 months to 60 months with the mean age of 25 months. The majority of the 150  (63.2%) were rural residents. Of 235 under-fives with acute watery diarrhea, 16  (6.8%) patients were found to have Campylobacter infection with (95% CI,  3.8-10.2%). Consumption of pasteurized milk (AOR: 0.12; 95% CI 0.02-0.75,  P&lt;0.05), presence of domestic animals like cats, hens, and cows (AOR: 0.09: 95%  CI 0.01-0.67, P&lt;0.05), absence of handwashing practice before food preparation  (AOR: 3.63, 95% CI 1.15-11.46, P&lt;0.05) showed significant association with  campylobacter infection. The antimicrobial susceptibility patterns of the  isolated bacteria were 100% sensitivity to Azithromycin, Chloramphenicol, and  Gentamicin, however; it was 100% resistant to Cephalothin. The associations of  socio-demographic, environmental, and behavioral factors were compared and  consumption of unpasteurized milk, the presence of domestic animal like the cat  was significantly associated. CONCLUSION: Campylobacter infection showed a  comparatively low prevalence in under-fives with acute watery diarrhea. In this  study contact with cats, consumption of unpasteurized milk were associated with  Campylobacter infection. The treatment approach of Campylobacter infection must  consider the sensitivity profile of antibiotics as indicated in the study. We,  therefore, recommend further studies to determine the species responsible for  Campylobacter infection with other co-morbidities and the susceptibility pattern  for each species to indicate appropriate antibiotic therapy.</t>
  </si>
  <si>
    <t>Place: United States PMID: 35544554  PMCID: PMC9094509</t>
  </si>
  <si>
    <t>Bebora, L. C.; Oundo, J. O.; Yamamoto, H.</t>
  </si>
  <si>
    <t>Resistance of E. coli strains, recovered from chickens to antibiotics with particular reference to trimethoprim-sulfamethoxazole (septrin).</t>
  </si>
  <si>
    <t>Thirty-seven strains of E. coli recovered from cases of septicaemia in chicken were tested for sensitivity to 6 antibiotics. Minimum inhibitory concentration  (MIC) determinations done on the strains showed resistance to  trimethoprim-sulfamethoxazole (septrin) (100%), ampicillin (62.2%), tetracycline  (51.4%), kanamycin (13.5%) and gentamicin (2.7%). All were sensitive to  chloramphenicol. Conjugation studies showed easy transfer of the resistance  factor for septrin to the recipient sensitive strain, K12F-, a 60 megadalton  plasmid was transferred in most of the cases (a number of plasmids moved across  to K12F- strains). Septrin was chosen as a referral antibiotic because it is used  extensively for treating diarrhoeal cases in children in Kenya. The results  expressed the possibility of the chicken being the possible source of the septrin  resistance gene (plasmid) for humans, and vice versa.</t>
  </si>
  <si>
    <t>Place: Kenya PMID: 7821238</t>
  </si>
  <si>
    <t>gemonics in mice</t>
  </si>
  <si>
    <t>Bao, Hongduo; Zhou, Yan; Shahin, Khashayar; Zhang, Hui; Cao, Fuliang; Pang, Maoda; Zhang, Xuhui; Zhu, Shujiao; Olaniran, Ademola; Schmidt, Stefan; Wang, Ran</t>
  </si>
  <si>
    <t>The complete genome of lytic Salmonella phage vB_SenM-PA13076 and therapeutic potency in the treatment of lethal Salmonella Enteritidis infections in mice.</t>
  </si>
  <si>
    <t>Microbiological research</t>
  </si>
  <si>
    <t>10.1016/j.micres.2020.126471</t>
  </si>
  <si>
    <t>S. Enteritidis continues to be the most common pathogen of farm animals and a major public health burden worldwide. Using bacteriophages is a potential  alternative to antibiotics against S. Enteritidis infection. In this study, the  genome analysis of the lytic phage vB_SenM-PA13076 (PA13076) infecting S.  Enteritidis revealed a linear, double-stranded DNA genome, which comprised of  52,474 bp and contained 69 ORFs. It belongs to the order Caudovirales; family  Myoviridae, genus unclassified. The genes coded for DNA packaging, phage  structural proteins, lysis components, DNA recombination, regulation,  modification, and replication. No bacterial virulence or drug-resistance genes  were detected. The phage PA13076 protected mice from a lethal dose of S.  Enteritidis 13076(Amp) (5 × 10(8) CFU) by reducing the concentration of bacterial  cells in blood, intestine, liver, spleen, and kidney. The phage PA13076 achieved  at least 2.5 log reductions of S. Enteritidis cells in infected mice within 24 h  (P &lt; 0.05) when compared to the organs of control mice. The data also indicated  that phage PA13076 could rapidly enter the blood and four organs of infected  mice, remaining therein at concentrations of&gt;10(4) PFU/g for at least 72 h. These  results show that phage PA13076 has definite potential as an antibacterial  therapeutic agent for attenuating S. Enteritidis infections.</t>
  </si>
  <si>
    <t>Place: Germany PMID: 32298944</t>
  </si>
  <si>
    <t>Bao, Hongduo; Shahin, Khashayar; Zhang, Qiaoyan; Zhang, Hui; Wang, Zhen; Zhou, Yan; Zhang, Xuhui; Zhu, Shujiao; Stefan, Schmidt; Wang, Ran</t>
  </si>
  <si>
    <t>Morphologic and genomic characterization of a broad host range Salmonella enterica serovar Pullorum lytic phage vB_SPuM_SP116.</t>
  </si>
  <si>
    <t>10.1016/j.micpath.2019.103659</t>
  </si>
  <si>
    <t>For effective use of phages as antimicrobial agents for controlling multidrug resistant S. Pullorum, it is important to understand phage biology. A lytic S.  Pullorum phage was isolated and characterized from chicken feces, and its whole  genome was sequenced and analyzed. A new lytic phage-vB_SPuM_SP116 (in brief  SP116)- isolated and characterized using S. Pullorum SPu-116 as its host belongs  to Myoviridae A1 group. Phage SP116 had a lytic effect on 27 of 37 (72.9%)  different serotypes of clinical Salmonella strains. It showed a high bactericidal  activity in killing all pathogens in cultures containing 5 × 10(5) cfu/mL and  achieved more than 6.58 and 5.97 log unit reductions in cultures containing  5 × 10(6) cfu/mL and 5 × 10(7) cfu/mL, respectively. The one-step growth curve  showed that the burst size was up to 118 pfu/bacterial cell. Complete genome  sequence analysis revealed a linear, double-stranded DNA genome of 87,510 bp with  an average G + C content of 38.84%, including 128 predicted open reading frames  (ORFs) and 22 tRNA genes. SP116 was classified as a Felix O1 virus based upon the  general phage characterization and the genomic information. Regarding its high  efficacy in preventing especially S. Pullorum infection and its lack of any  bacterial virulence, antimicrobial resistance, and lysogenesis genes, it could be  a potential alternative candidate for the treatment of S. Pullorum infections.</t>
  </si>
  <si>
    <t>Place: England PMID: 31398528</t>
  </si>
  <si>
    <t>Ball, Takiyah; Monte, Daniel; Aidara-Kane, Awa; Matheu, Jorge; Ru, Hongyu; Thakur, Siddhartha; Ejobi, Francis; Fedorka-Cray, Paula</t>
  </si>
  <si>
    <t>International lineages of Salmonella enterica serovars isolated from chicken farms, Wakiso District, Uganda.</t>
  </si>
  <si>
    <t>10.1371/journal.pone.0220484</t>
  </si>
  <si>
    <t>The growing occurrence of multidrug-resistant (MDR) Salmonella enterica in poultry has been reported with public health concern worldwide. We reported,  recently, the occurrence of Escherichia coli and Salmonella enterica serovars  carrying clinically relevant resistance genes in dairy cattle farms in the Wakiso  District, Uganda, highlighting an urgent need to monitor food-producing animal  environments. Here, we present the prevalence, antimicrobial resistance, and  sequence type of 51 Salmonella isolates recovered from 379 environmental samples  from chicken farms in Uganda. Among the Salmonella isolates, 32/51 (62.7%) were  resistant to at least one antimicrobial, and 10/51 (19.6%) displayed multiple  drug resistance. Through PCR, five replicon plasmids were identified among  chicken Salmonella isolates including IncFIIS 17/51 (33.3%), IncI1α 12/51  (23.5%), IncP 8/51 (15.7%), IncX1 8/51 (15.7%), and IncX2 1/51 (2.0%). In  addition, we identified two additional replicons through WGS (Whole Genome  Sequencing; ColpVC and IncFIB). A significant seasonal difference between chicken  sampling periods was observed (p = 0.0017). We conclude that MDR Salmonella  highlights the risks posed to animals and humans. Implementing a robust,  integrated surveillance system will aid in monitoring MDR zoonotic threats.</t>
  </si>
  <si>
    <t>Place: United States PMID: 31990938  PMCID: PMC6986767</t>
  </si>
  <si>
    <t>Ball, Takiyah A.; Monte, Daniel F.; Aidara-Kane, Awa; Matheu-Alvarez, Jorge; Ru, Hongyu; Thakur, Siddhartha; Horovitz, Joy; Ejobi, Francis; Lacher, David W.; Fedorka-Cray, Paula J.</t>
  </si>
  <si>
    <t>Phenotypic and Genotypic Characterization of Escherichia coli and Salmonella enterica from Dairy Cattle Farms in the Wakiso District, Uganda: A  Cross-Sectional Study.</t>
  </si>
  <si>
    <t>10.1089/fpd.2018.2528</t>
  </si>
  <si>
    <t>Enterobacteriaceae producing β-lactamases have spread rapidly worldwide and pose a serious threat to human-animal-environment interface. In this study, we present  the presence of Salmonella enterica (1.3%) and commensal Escherichia coli (96.3%)  isolated from 400 environmental fecal dairy cattle samples over 20 farms in  Uganda. Among E. coli isolates, 21% were resistant to at least one antimicrobial  tested and 7% exhibited multidrug resistance. Four E. coli isolates displayed  extended-spectrum beta-lactamase (ESBL)-producing genes, including bla(CTX-M-15)  (n = 2/4), bla(CTX-M-27) (n = 1/4), bla(SHV-12) (n = 1/4), and bla(TEM-1B)  (n = 2/4). Whole genome sequencing confirmed the presence of the plasmid-mediated  quinolone resistance qnrS1 gene among three ESBL isolates. No statistically  significant differences in seasonal prevalence for E. coli and S. enterica among  dairy cattle sampling periods were observed. Furthermore, to our knowledge, this  is the first report of E. coli carrying bla(CTX-M-15), bla(CTX-M-27),  bla(SHV-12), or qnrS1 isolated from dairy cattle in Uganda. We conclude that the  presence of globally disseminated bla(CTX-M-15) and bla(CTX-M-27) warrants  further study to prevent further spread. In addition, the presence of  fluoroquinolone resistant ESBL-producing E. coli on dairy farms highlights the  potential risk among the human-livestock-environment interaction. This study can  be used as a baseline for implementation of a more robust national integrated  surveillance system throughout Uganda.</t>
  </si>
  <si>
    <t>Place: United States PMID: 30601032</t>
  </si>
  <si>
    <t>Baker, Michelle; Williams, Alexander D.; Hooton, Steven P. T.; Helliwell, Richard; King, Elizabeth; Dodsworth, Thomas; María Baena-Nogueras, Rosa; Warry, Andrew; Ortori, Catherine A.; Todman, Henry; Gray-Hammerton, Charlotte J.; Pritchard, Alexander C. W.; Iles, Ethan; Cook, Ryan; Emes, Richard D.; Jones, Michael A.; Kypraios, Theodore; West, Helen; Barrett, David A.; Ramsden, Stephen J.; Gomes, Rachel L.; Hudson, Chris; Millard, Andrew D.; Raman, Sujatha; Morris, Carol; Dodd, Christine E. R.; Kreft, Jan-Ulrich; Hobman, Jon L.; Stekel, Dov J.</t>
  </si>
  <si>
    <t>Antimicrobial resistance in dairy slurry tanks: A critical point for measurement and control.</t>
  </si>
  <si>
    <t>Environment international</t>
  </si>
  <si>
    <t>10.1016/j.envint.2022.107516</t>
  </si>
  <si>
    <t>Waste from dairy production is one of the largest sources of contamination from antimicrobial resistant bacteria (ARB) and genes (ARGs) in many parts of the  world. However, studies to date do not provide necessary evidence to inform  antimicrobial resistance (AMR) countermeasures. We undertook a detailed,  interdisciplinary, longitudinal analysis of dairy slurry waste. The slurry  contained a population of ARB and ARGs, with resistances to current, historical  and never-used on-farm antibiotics; resistances were associated with  Gram-negative and Gram-positive bacteria and mobile elements (ISEcp1, Tn916,  Tn21-family transposons). Modelling and experimental work suggested that these  populations are in dynamic equilibrium, with microbial death balanced by fresh  input. Consequently, storing slurry without further waste input for at least  60 days was predicted to reduce ARB spread onto land, with &gt; 99 % reduction in  cephalosporin resistant Escherichia coli. The model also indicated that for farms  with low antibiotic use, further reductions are unlikely to reduce AMR further.  We conclude that the slurry tank is a critical point for measurement and control  of AMR, and that actions to limit the spread of AMR from dairy waste should  combine responsible antibiotic use, including low total quantity, avoidance of  human critical antibiotics, and choosing antibiotics with shorter half-lives,  coupled with appropriate slurry storage.</t>
  </si>
  <si>
    <t>Place: Netherlands PMID: 36122459</t>
  </si>
  <si>
    <t>Badi, Souhir; Cremonesi, Paola; Abbassi, Mohamed Salah; Ibrahim, Chourouk; Snoussi, Majdi; Bignoli, Giulia; Luini, Mario; Castiglioni, Bianca; Hassen, Abdennaceur</t>
  </si>
  <si>
    <t>Antibiotic resistance phenotypes and virulence-associated genes in Escherichia coli isolated from animals and animal food products in Tunisia.</t>
  </si>
  <si>
    <t>10.1093/femsle/fny088</t>
  </si>
  <si>
    <t>Livestock and food products of animal origin constitute important reservoirs of intestinal and extraintestinal pathogenic Escherichia coli including  antibiotic-resistant E. coli isolates. To assess potential risks to public health  related to E. coli strains of animal origin in Tunisia, 65 E. coli isolates  recovered from healthy animals and food products of animal origin were studied.  Antimicrobial susceptibility was determined according to CLSI guidelines and  genes encoding antibiotic resistance as well as virulence factors were  investigated by PCR. High rates of antibiotic resistance were observed to  kanamycin (78.4%), gentamicin (75.3%) and streptomycin (75.3%, encoded by  strA-strB (7 isolates)), amoxicillin (64.6%), amoxicillin/clavulanic acid (60%),  tetracycline (44.6%; tetA (8 isolates) and tetB (7 isolates)), nalidixic acid  (27.6%, qnrS (3 isolates), qnrB (2 isolates) and qnrA (one isolate)) and  sulfonamides (36.9%; sul1 (1 isolate), sul2 (4 isolates), and sul3 (1 isolate)).  Virulotypes classified some isolates as STEC (3%), MNEC (1.5%) and atypical EPEC  (1.5%). This study demonstrated high rates of antimicrobial resistance and the  presence of some pathogenic pathovars from animal origins that are a cause of  concern for public health.</t>
  </si>
  <si>
    <t>Place: England PMID: 29635468</t>
  </si>
  <si>
    <t>Azabo, Rogers; Dulle, Frankwell; Mshana, Stephen E.; Matee, Mecky; Kimera, Sharadhuli</t>
  </si>
  <si>
    <t>Antimicrobial use in cattle and poultry production on occurrence of multidrug resistant Escherichia coli. A systematic review with focus on sub-Saharan Africa.</t>
  </si>
  <si>
    <t>10.3389/fvets.2022.1000457</t>
  </si>
  <si>
    <t>Antimicrobial use in livestock production has been linked to antimicrobial resistance (AMR) worldwide; however, optimization of their use has been  considered an important strategy in dealing with it. The aims of this study were  as follows: (a) to assess the literature on antimicrobial usage (practices,  frequency, class, type) in cattle and poultry production with regard to  resistance in Escherichia coli (E. coli) including multidrug resistance (MDR) (b)  summarize evidence for quantitative (volumes of active antimicrobial ingredients)  and quality (identify and quantify active ingredient) and (c) to identify data  gaps. Peer reviewed literature search was conducted by querying two online  databases: PubMed and Google scholar from November 15, 2018 to February 2019. The  inclusion criteria for eligibility were articles: published in English between  2008 and 2018, including poultry (chicken) or cattle or both, E. coli bacteria of  choice, antimicrobial use on farms, quantitative data and quality of  antimicrobial used. Microsoft Excel was used for data extraction and Rayyan  software for eligibility studies. The search retrieved 1,446 probable articles  including those from the reference list of significant papers, of which  twenty-four articles remained on full text review with more than a third of the  studies being conducted in Nigeria. Farm surveys and antimicrobial sales were  identified as the main sources of data and the mean quantities of antimicrobials  based on sales data were 23,234, 41,280.87, and 1,538,443 kg of the active  ingredient in Nigeria, Zambia and South Africa, respectively. One study from  Cameroon determined the quantities of active ingredients based on dose metrics  while another study still from Cameroon mentioned the quality of antimicrobials.  Tetracyclines, beta-lactams/aminoglycosides and fluoroquinolones were the most  common classes of antimicrobials (antibiotics) used. Our review reveals a dearth  of information in Sub- Saharan Africa on the quantity and quality of veterinary  drugs and yet they play a role in the overall picture of antimicrobial  resistance. This finding gives an opportunity in the area of focus for future  research as far as resistance and multidrug resistance are concerned in food  producing animals.</t>
  </si>
  <si>
    <t>Place: Switzerland PMID: 36353252  PMCID: PMC9637661</t>
  </si>
  <si>
    <t>Azabo, Rogers R.; Mshana, Stephen E.; Matee, Mecky I.; Kimera, Sharadhuli I.</t>
  </si>
  <si>
    <t>Antimicrobial Resistance Pattern of Escherichia coli Isolates from Small Scale Dairy Cattle in Dar es Salaam, Tanzania.</t>
  </si>
  <si>
    <t>10.3390/ani12141853</t>
  </si>
  <si>
    <t>In Tanzania, information on antimicrobial resistance in small-scale dairy cattle is scarce. This cross-sectional study was conducted to determine the different  levels and pattern of antimicrobial resistance (AMR), in 121 Escherichia coli  isolated from rectal swab of 201 apparently healthy small-scale dairy cattle in  Dar es Salaam, Tanzania. Isolation and identification of E. coli were carried out  using enrichment media, selective media, and biochemical tests. Antimicrobial  susceptibility testing was carried out using the Kirby-Bauer disk diffusion  method on Mueller-Hinton agar (Merck), according to the recommendations of  Clinical and Laboratory Standards Institute (CLSI). Resistance was tested against  ampicillin, gentamicin, chloramphenicol, trimethoprim-sulfamethoxazole,  tetracycline, nalidixic acid, ciprofloxacin and cefotaxime. Resistance to almost  all antimicrobial agents was observed. The agents to which resistance was  demonstrated most frequently were ampicillin (96.7%), cefotaxime (95.0%),  tetracycline (50.4%), trimethoprim-sulfamethoxazole (42.1%) and nalidixic acid  (33.1%). In this case, 20 extended-spectrum beta-lactamases (ESBLs) producing E.  coli were identified. 74.4% (90/121) of the isolates were Multidrug resistant  (MDR), ranging from a combination of three to 8 different classes. The most  frequently observed phenotypes were AMP-SXT-CTX with a prevalence of 12.4%,  followed by the combination AMP-CTX with 10.7% and TE-AMP-CTX and NA + TE + AMP +  CTX with 8.3% each. The high prevalence and wide range of AMR calls for prudent  antimicrobial use.</t>
  </si>
  <si>
    <t>Place: Switzerland PMID: 35883400  PMCID: PMC9311648</t>
  </si>
  <si>
    <t>Ayeni, Funmilola A.; Adeniyi, Bolanle A.; Ogunbanwo, Samuel T.; Tabasco, Raquel; Paarup, Torsten; Peláez, Carmen; Requena, Teresa</t>
  </si>
  <si>
    <t>Inhibition of uropathogens by lactic acid bacteria isolated from dairy foods and cow's intestine in western Nigeria.</t>
  </si>
  <si>
    <t>Archives of microbiology</t>
  </si>
  <si>
    <t>10.1007/s00203-009-0492-9</t>
  </si>
  <si>
    <t>A total of 96 lactic acid bacteria (LAB) were isolated from African indigenous fermented products and cow's intestines to study their inhibitory capability  against multi-drug-resistant uropathogens. Escherichia coli accounted for  approximately 45% of isolated uropathogens, followed by Staphylococcus spp.  (20%). The Gram negative uropathogens were highly resistant to quinolones,  co-trimoxazole, teicoplanin and some beta-lactams, while the Staphylococcus spp.  showed high resistance to aminoglycosides, beta-lactams and macrolides.  Twenty-four LAB isolates were selected based on their antimicrobial activity  against two uropathogenic Staphylococcus aureus strains and bacteriocin  production. LAB strains showing antimicrobial activity were grouped into smaller  groups through amplified ribosomal DNA restriction analysis (ARDRA).  Representative strains were identified as Weissella spp., Enterococcus faecium,  Lactococcus lactis and Lactobacillus brevis through sequencing of 16S rDNA. The  Weissella spp. and L. brevis strains demonstrated remarkable inhibitory activity  against seven strains of Gram negative uropathogens. Two strains of L. lactis  produced a bacteriocin-like inhibitory substance active against Lactobacillus  sakei. In this study, an unusual high rate of co-trimoxazole, quinolones and  macrolides resistance among uropathogens from south west Nigeria was discovered.  Based on their sensitivity to Weissella spp., there is a potential for using  these LAB as a natural approach for the protection against the uropathogens  assayed.</t>
  </si>
  <si>
    <t>Place: Germany PMID: 19529917</t>
  </si>
  <si>
    <t>Ayeni, Anthony Opeyemi; Ruppitsch, Werner; Ayeni, Funmilola Abidemi</t>
  </si>
  <si>
    <t>Characterization of Bacteria in Nigerian Yogurt as Promising Alternative to Antibiotics in Gastrointestinal Infections.</t>
  </si>
  <si>
    <t>Journal of dietary supplements</t>
  </si>
  <si>
    <t>10.1080/19390211.2018.1440684</t>
  </si>
  <si>
    <t>Gastrointestinal infections are endemic in Nigeria and several factors contribute to their continual survival, including bacterial resistance to commonly used  antibiotics. Nigerian yogurts do not include probiotics, and limited information  is available about the antimicrobial properties of the fermenters in the yogurt  against gastrointestinal pathogens. Therefore, the antimicrobial potentials of  bacteria in Nigeria-produced yogurts against intestinal pathogens were  investigated in this study. Viable counts of lactic acid bacteria (LAB) in 15  brands of yogurt were enumerated and the bacteria identified by partial  sequencing of 16S rRNA gene. Susceptibility of the gastrointestinal pathogens  (Salmonella, Shigella and E. coli ) to antibiotics by disc diffusion method, to  viable LAB by the agar overlay method, and to the cell-free culture supernatant  (CFCS) of the LAB were investigated. Co-culture analysis of LAB and pathogens  were also done. Viable counts of 1.5 × 10(11) cfu/ml were observed in some yogurt  samples. Two genera were identified: Lactobacillus (70.7%) and Acetobacter  (29.3%). The Lactobacillus species reduced multidrug-resistant gastrointestinal  pathogens by 4 to 5 log while the zones of inhibition ranged between 11 and 23.  The Lactobacillus and Acetobacter strains examined displayed good activities  against the multidrug-resistant tested pathogens. This is the first report of  antimicrobial activities of acetic acid bacteria isolated from yogurt in Nigeria.</t>
  </si>
  <si>
    <t>Place: England PMID: 29537905</t>
  </si>
  <si>
    <t>Aworh, Mabel Kamweli; Ekeng, Eme; Nilsson, Pernille; Egyir, Beverly; Owusu-Nyantakyi, Christian; Hendriksen, Rene S.</t>
  </si>
  <si>
    <t>Extended-Spectrum ß-Lactamase-Producing Escherichia coli Among Humans, Beef Cattle, and Abattoir Environments in Nigeria.</t>
  </si>
  <si>
    <t>10.3389/fcimb.2022.869314</t>
  </si>
  <si>
    <t>INTRODUCTION: Beef cattle, one of the food-producing animals, are linked to humans through a shared environment and the food chain as a major source of  animal protein. Antimicrobial drugs are readily accessible for use in food animal  production in Nigeria. Beef cattle and abattoir environments harbor pathogenic  bacteria such as Escherichia coli (E. coli) which have developed resistance to  antimicrobial agents used for prophylaxis or treatment. This study investigated  the zoonotic transmission of extended-spectrum beta-lactamase-producing E. coli  (ESBL-EC) among humans, beef cattle, and abattoir environments in Abuja and  Lagos, Nigeria. MATERIALS AND METHODS: We conducted a cross-sectional study among  abattoir workers, beef cattle, and abattoir environments in Abuja and Lagos.  Stool, cecal, and environmental samples were collected from apparently healthy  workers, slaughtered cattle, and abattoir environments from May to December 2020.  Data were collected electronically using open data kit app installed on a mobile  phone. Antimicrobial susceptibility patterns were determined using the  Kirby-Bauer disk diffusion method against a panel of 16 antimicrobial agents.  Phenotypic and genotypic characterizations of the isolates were conducted. Data  were analyzed with descriptive statistics. RESULTS: From 21.7% (n = 97) of 448  samples, ESBL-EC were isolated and further characterized. Prevalence of ESBL-EC  was highest in cattle (45.4%; n = 44), abattoir workers (41.2%; n = 40), and  abattoir environment (13.4%; n = 13). Whole-genome sequencing of ESBL-EC showed  dissemination of blaCTX-M-15 (90.7%; n = 88); blaCTX-M-14 (5.2%; n = 5); and  blaCTX-M-55 (2.1%; n = 2) genes. The blaCTX-M-15 coexisted with blaCTX-M-14 and  blaTEM-1 genes in 2.1% (n = 2) and 39.2% (n = 38) of the isolates, respectively.  The presence of blaCTX-M-14 and blaCTX-M-15 genes was significantly associated  with isolates originating from abattoir workers when compared with beef cattle  isolates (p = 0.05; p &lt; 0.01). The most prevalent sequence types (ST) were ST10  (n = 11), ST215 (n = 7), ST4684 (n = 7), and ST2178 (n = 6). ESBL-EC strain  (ST205/B1) harbored mcr-1.1 and blaCTX-M15 and was isolated from a worker at  Lagos abattoir. In 91 ESBL-EC isolates, 219 mobile genetic elements (MGEs)  harbored resistance genes out of which β-lactam genes were carried on 64  different MGEs. Isolates showed equal distribution of insertion sequences and  miniature inverted repeats although only a few composite transposons were  detected (humans n = 12; cattle n = 9; environment n = 4). Two isolates of human  and cattle origin (ST46/A) harboring ESBL genes and carried by MGEs were clonally  related. CONCLUSIONS: This is the first report of blaCTX-M-55 gene in humans and  cattle in Nigeria. This study demonstrates the horizontal transfer of ESBL genes  possibly by MGEs and buttresses the importance of genomic surveillance.  Healthcare workers should be sensitized that people working closely with cattle  or in abattoir environments are a high-risk group for fecal carriage of ESBL-EC  when compared with the general population.</t>
  </si>
  <si>
    <t>Place: Switzerland PMID: 35463650  PMCID: PMC9021871</t>
  </si>
  <si>
    <t>Aworh, Mabel Kamweli; Kwaga, Jacob K. P.; Hendriksen, Rene S.; Okolocha, Emmanuel C.; Thakur, Siddhartha</t>
  </si>
  <si>
    <t>Genetic relatedness of multidrug resistant Escherichia coli isolated from humans, chickens and poultry environments.</t>
  </si>
  <si>
    <t>10.1186/s13756-021-00930-x</t>
  </si>
  <si>
    <t>BACKGROUND: Inappropriate use of antimicrobial agents in animal production has led to the development of antimicrobial resistance (AMR) in foodborne pathogens.  Transmission of AMR foodborne pathogens from reservoirs, particularly chickens to  the human population does occur. Recently, we reported that occupational exposure  was a risk factor for multidrug-resistant (MDR) Escherichia coli (E. coli) among  poultry-workers. Here we determined the prevalence and genetic relatedness among  MDR E. coli isolated from poultry-workers, chickens, and poultry environments in  Abuja, Nigeria. This study was conducted to address the gaps identified by the  Nigerian AMR situation analysis. METHODS: We conducted a cross-sectional study  among poultry-workers, chickens, and poultry farm/live bird market (LBM)  environments. The isolates were tested phenotypically for their antimicrobial  susceptibility profiles, genotypically characterized using whole-genome  sequencing (WGS) and in silico multilocus sequence types (MLST). We conducted a  phylogenetic single nucleotide polymorphism (SNPs) analysis to determine  relatedness and clonality among the isolates. RESULTS: A total of 115 (26.8%) out  of 429 samples were positive for E. coli. Of these, 110 isolates were viable for  phenotypic and genotypic characterization. The selection comprised 47 (42.7%)  isolates from poultry-workers, 36 (32.7%) from chickens, and 27 (24.5%) from  poultry-farm or LBM environments. Overall, 101 (91.8%) of the isolates were MDR  conferring resistance to at least three drug classes. High frequency of  resistance was observed for tetracycline (n = 102; 92.7%),  trimethoprim/sulfamethoxazole (n = 93; 84.5%), streptomycin (n = 87; 79.1%) and  ampicillin (n = 88; 80%). Two plasmid-mediated colistin genes-mcr-1.1 harboured  on IncX4 plasmids were detected in environmental isolates. The most prevalent  sequence types (ST) were ST-155 (n = 8), ST-48 (n = 8) and ST-10 (n = 6). Two  isolates of human and environmental sources with a SNPs difference of 6161  originating from the same farm shared a novel ST. The isolates had similar AMR  genes and plasmid replicons. CONCLUSION: MDR E.coli isolates were prevalent  amongst poultry-workers, poultry, and the poultry farm/LBM environment. The  emergence of MDR E. coli with novel ST in two isolates may be plasmid-mediated.  Competent authorities should enforce AMR regulations to ensure prudent use of  antimicrobials to limit the risk of transmission along the food chain.</t>
  </si>
  <si>
    <t>Place: England PMID: 33757589  PMCID: PMC7988975</t>
  </si>
  <si>
    <t>Humans</t>
  </si>
  <si>
    <t>Aworh, Mabel Kamweli; Kwaga, Jacob; Okolocha, Emmanuel; Mba, Nwando; Thakur, Siddhartha</t>
  </si>
  <si>
    <t>Prevalence and risk factors for multi-drug resistant Escherichia coli among poultry workers in the Federal Capital Territory, Abuja, Nigeria.</t>
  </si>
  <si>
    <t>10.1371/journal.pone.0225379</t>
  </si>
  <si>
    <t>BACKGROUND: Antimicrobial resistance has emerged as a global health threat. Antimicrobial resistant Escherichia coli infections are associated with high  morbidity and expenditure when compared with infections caused by susceptible  strains. In Nigeria, antimicrobial drugs are readily available over-the-counter  with potential for indiscriminate use by poultry farmers and eventual development  of drug resistance. The objective of this study was to investigate prevalence and  risk factors for multi-drug resistant E. coli among poultry workers (PW) in  Abuja, Nigeria. MATERIALS AND METHODS: A cross-sectional study was conducted  among 122 randomly selected apparently healthy poultry workers (poultry-farmers/  sellers) in Municipal and Kuje Area Councils from December 2018 to April 2019.  Data was collected on socio-demographics and exposure factors using a structured  interviewer-administered questionnaire. E. coli was isolated and identified from  stool samples of poultry workers. Antibiotic susceptibility testing was done  using Kirby-Bauer disk diffusion method. Multidrug resistance (MDR) was defined  as resistance to three or more classes of antimicrobials. Data was analyzed by  computing proportions, prevalence odds-ratios (POR) and logistic regression at 5%  significance level. RESULTS: Among PW, there were 121 males (99.2%). Mean age of  the male workers was 30.6 ± 9.7years, 54.6% (n = 66) married, 57.9% (n = 70) had  secondary education and 62.0% (n = 75) were farm-workers. Prevalence of E. coli  was 39.7% (n = 48), highest among farm-workers (POR = 2.7, 95% Confidence  Interval [CI] = 1.3-5.7; p = 0.01) compared to poultry-sellers. Of the 48 E. coli  isolates, 16.7% (n = 8) were extended spectrum beta lactamase (ESBL) producers  and 79.2% (n = 38) were MDR. We detected resistance against Tetracycline: (83.3%,  n = 40), Sulfamethoxazole-Trimethoprim: (79.2%, n = 38), Ampicillin: (77.1%, n =  37), Streptomycin: (72.9%, n = 35), Nalidixic acid: (50%, n = 24), Gentamicin:  (41.7%, n = 20), Chloramphenicol: (31.3%, n = 15), Cephalothin: (27.1%, n = 13),  Nitrofurantoin: (10.4%, n = 5) and Imipenem: (6.3%, n = 3). Absence of lavatory  (POR = 2.7, 95% CI = 1.1-6.7); existence of farm/market for &gt;10years (POR = 2.5,  95% CI = 1.1-5.4) and PW's history of diarrhea in last three months (POR = 2.8,  CI = 1.2-6.3) were associated with MDR. Controlling for age, absence of lavatory  (adjusted OR [aOR] = 4.31, 95% CI = 1.6-11.9); PW's history of diarrhea in last  three months (aOR = 3.3,95%CI = 1.3-8.5) and work exposure &gt;10years (aOR = 0.3,  95%CI = 0.1-0.9) remained independent risk factors for MDR. CONCLUSION:  Prevalence of resistant E. coli was highest among farm-workers and associated  with older farms/markets, occupational exposure of over 10 years and poor  hygienic measures. The management of Municipal and Kuje Area Councils were  recommended to provide lavatories for public use in farm-settlements/markets. The  importance of hand-hygiene and responsible use of antimicrobials in poultry  production was emphasized.</t>
  </si>
  <si>
    <t>Place: United States PMID: 31751388  PMCID: PMC6872178</t>
  </si>
  <si>
    <t>Audu, Benshak J.; Norval, Strachan; Bruno, Lopes; Meenakshi, Ramjee; Marion, Macrae; Forbes, Ken J.</t>
  </si>
  <si>
    <t>Genomic diversity and antimicrobial resistance of Campylobacter spp. from humans and livestock in Nigeria.</t>
  </si>
  <si>
    <t>Journal of biomedical science</t>
  </si>
  <si>
    <t>10.1186/s12929-022-00786-2</t>
  </si>
  <si>
    <t>BACKGROUND: Campylobacter spp. are zoonotic pathogens, ubiquitous and are found naturally as commensals in livestock from where they can be transmitted to humans  directly or through animal products. The genomic diversity and antimicrobial  resistance profile of Campylobacter was investigated with a focus on C. jejuni  and C. coli in humans and livestock (poultry and cattle) from Nigeria. METHODS:  586 human stool samples and 472 faecal samples from livestock were cultured for  thermophilic Campylobacter species on modified charcoal cefoperazone deoxycholate  agar (mCCDA). Culture in combination with whole genome sequencing identified and  confirmed the presence of Campylobacter in humans and animals from the study  area. Further analysis of the sequences was performed to determine multilocus  sequence types and genetic determinants of antimicrobial resistance to  fluoroquinolone, betalactam, tetracycline and macrolide classes of  antimicrobials. RESULTS: From the human stool samples tested, 50 (9%) were  positive of which 33 (66%) were C. jejuni, 14 (28%) were C. coli while 3 (6%)  were C. hyointestinalis. In livestock, 132 (28%) were positive. Thirty one (7%)  were C. jejuni while 101 (21%) were C. coli. Whole genome sequencing and MLST of  the isolates revealed a total of 32 sequence types (STs) identified from 47 human  isolates while 48 STs were identified in 124 isolates from livestock indicating a  population which was overall, genetically diverse with a few more dominant  strains. The antimicrobial resistance profiles of the isolates indicated a higher  prevalence of resistance in Campylobacter isolated from livestock than in humans.  Generally, resistance was greatest for betalactams (42%) closely followed by  fluoroquinolones (41%), tetracyclines (15%) and lastly macrolides (2%). Multidrug  resistance to three or more antimicrobials was observed in 24 (13%) isolates from  humans (n = 1, 4%) and chicken (n = 23, 96%). CONCLUSIONS: This study has further  contributed information about the epidemiology, genetic diversity and  antimicrobial resistance profile of thermophilic Campylobacter in Nigeria.</t>
  </si>
  <si>
    <t>Place: England PMID: 35073916  PMCID: PMC8788075</t>
  </si>
  <si>
    <t>Atnafie, Biruhtesfa; Paulos, Degmawi; Abera, Mesele; Tefera, Genene; Hailu, Dereje; Kasaye, Surafel; Amenu, Kebede</t>
  </si>
  <si>
    <t>Occurrence of Escherichia coli O157:H7 in cattle feces and contamination of carcass and various contact surfaces in abattoir and butcher shops of Hawassa,  Ethiopia.</t>
  </si>
  <si>
    <t>10.1186/s12866-017-0938-1</t>
  </si>
  <si>
    <t>BACKGROUND: Despite of the sanitation measures in municipal abattoirs to reduce contamination, Escherichia coli continues to be a health hazard. The present  study was conducted on 150 apparently healthy slaughtered cattle at municipal  abattoir and in 50 different butcher shops in Hawassa town, Ethiopia. The  objectives of the study were investigating the occurrence and antimicrobial  resistance of E. coli O157:H7 isolated from fecal samples, carcasses swab,  contacts surfaces (swabs of meat handlers hands, knife and clothes of meat  transporters) as well as from butcher shops (meat samples, swabs from cutting  board swab, butcher men hand and knife surface). E. coli O157:H7 was isolated and  identified using bacteriological culture, biochemical tests and Biolog  identification system. All E. coli O157:H7 isolates were then checked for their  antimicrobial susceptibility pattern using eleven selected antimicrobial discs.  RESULTS: Of the entire set of 630 samples, 2.4% (15/630) (95% CI = 1.3-3.9%) were  positive for E. coli O157:H7. When disaggregated by the sources of the samples,  E. coli O157:H7 were prevalent in 2.8% (11 of 390) of the abattoir samples, of  which 4.7% of the fecal sample and 2.7% of the carcass swabs. And E. coli O157:H7  were positive in 1.7% (4 of 240) of butcher shop specimens of which 2% of meat  sample and 3.3% of Cutting board swabs. No statistically significant difference  in the prevalence of E. coli 0157: H7 between sex, origin, and breed of cattle.  The isolated E. coli O157:H7 were found to be100% susceptible to cefotaxime,  ceftriaxone, gentamycin, kanamycin and nalidixic acid. CONCLUSION: This study  concludes the occurrence of E. coli O157:H7 and the presence of multiple  antibiotic resistance profiles in cattle slaughtered at Hawassa municipal  abattoir and retail meat sold at butcher shops. This indicates high risk to  public health especially in Ethiopia where many people consume raw or under  cooked meat. Regulatory control of antibiotics usage in livestock production and  pharmaco-epidemiological surveillance in food animals and animal products is  hereby recommended to ensure consumer safety.</t>
  </si>
  <si>
    <t>Place: England PMID: 28122502  PMCID: PMC5264334</t>
  </si>
  <si>
    <t>Ateba, Collins Njie; Bezuidenhout, Cornelius Carlos</t>
  </si>
  <si>
    <t>Characterisation of Escherichia coli O157 strains from humans, cattle and pigs in the North-West Province, South Africa.</t>
  </si>
  <si>
    <t>10.1016/j.ijfoodmicro.2008.08.011</t>
  </si>
  <si>
    <t>Escherichia coli O157 strains cause diseases in humans that result from the consumption of food and water contaminated with faeces of infected animals and/or  individuals. The objectives of this study were to isolate and characterise E.  coli O157 strains from humans, cattle and pigs and to determine their antibiotic  resistant profiles as well as detection of virulence genes by PCR. Eight hundred  faecal samples were analysed for typical E. coli O157 and 76 isolates were  positively identified as E. coli O157 strains. 16S rRNA sequence data were used  to confirm the identity of the isolates. Susceptibility profiles to 9 antibiotics  were determined and the multiple antibiotic resistant (MAR) patterns were  compiled. A large proportion (52.6%-92.1%) of the isolates from pigs, cattle and  humans were resistant to tetracycline, sulphamethoxazole and erythromycin. Thus  the phenotype Smx-T-E (sulphamethozaxole-tetracycline-erythromycin) was present  in most of the predominant MAR phenotypes obtained. Cluster analysis of  antibiotic resistances revealed a closer relationship between isolates from pig  and human faeces than cattle and humans. PCR were performed to amplify STEC  virulence and tetracycline resistance gene fragments. A tetB gene fragment was  amplified among the isolates. Eighteen (60%) of the isolates possessed the hlyA  gene and 7(23.3%) the eae gene while only 5(16.7%) possessed both genes. Although  shiga toxin genes were detected in the E. coli O157:H7 positive control strain  none of the isolates that were screened possessed these genes. In a related study  we reported that the prevalence of E. coli O157 was higher in pigs than cattle  and humans. A high market demand for pork and beef in South Africa amplifies the  risk that diseased animals pose to human health. This highlighted the need for  proper hygiene management to reduce the prevalence of E. coli O157 in farm  animals and prevent the spread from animals to humans.</t>
  </si>
  <si>
    <t>Place: Netherlands PMID: 18848733</t>
  </si>
  <si>
    <t>Asuming-Bediako, Nikki; Kunadu, Angela Parry-Hanson; Jordan, David; Abraham, Sam; Habib, Ihab</t>
  </si>
  <si>
    <t>Prevalence and antimicrobial susceptibility pattern of Campylobacter jejuni in raw retail chicken meat in Metropolitan Accra, Ghana.</t>
  </si>
  <si>
    <t>10.1016/j.ijfoodmicro.2022.109760</t>
  </si>
  <si>
    <t>Although, Campylobacter spp. are a major cause of foodborne gastroenteritis, its occurrence and antimicrobial resistance traits have not been well defined in low  income countries, particularly in Africa. In this study, retail chicken was  sampled (n = 400) between February 2019 to January 2020 in Metropolitan Accra,  Ghana, to determine the prevalence and antimicrobial susceptibility pattern of  Campylobacter jejuni. Raw chicken samples were obtained in wet markets (n = 315)  and supermarkets (n = 85) and each subjected to direct plating and broth  enrichment according to standard culture methods for Campylobacter spp. with the  identity of presumptive positive colonies confirmed by MALDI-TOF. The  susceptibility of isolates to antibiotics commonly used for campylobacteriosis in  humans (in order to reflect the One Health significance of Campylobacter at the  human-food interface) were then assessed by disc diffusion. A prevalence of 38.3%  was recorded and all isolates were confirmed as Campylobacter jejuni. Enrichment  yielded 127 positives while direct plating yielded 55 positives with low level of  agreement in detection between these assays (Kappa = 0.15). Among samples  positive by direct plating, the mean Campylobacter count was 1.9 log(10) CFU/g  (sd ±0.8). About 13% (7/55) of the samples positive by direct plating contained  counts of 3log and above. Samples from the wet market yielded more positives than  those from the supermarket with the rate of isolation from wet markets being 1.6  times that of the supermarket. Among 182 isolates characterized for their  antimicrobial susceptibility, resistance to fluoroquinolones was 99.5%,  tetracyclines 100% and macrolides 26.9%. Multi-drug resistance was also observed  in 26.9% of the screened isolates. The findings point to a potential high level  of exposure of humans to Campylobacter jejuni through chicken meat and thus the  need for education on hygienic preparation and handling of raw chicken. High  rates of resistance to classes of antimicrobials critically important for  treating Campylobacter infections in humans; fluroquinolones and macrolides,  affirm the need for stronger regulatory control of antimicrobials and enhanced  antimicrobial stewardship in chicken production.</t>
  </si>
  <si>
    <t>Place: Netherlands PMID: 35661557</t>
  </si>
  <si>
    <t>Asuming-Bediako, Nikki; Parry-Hanson Kunadu, Angela; Abraham, Sam; Habib, Ihab</t>
  </si>
  <si>
    <t>Campylobacter at the Human-Food Interface: The African Perspective.</t>
  </si>
  <si>
    <t>10.3390/pathogens8020087</t>
  </si>
  <si>
    <t>The foodborne pathogen Campylobacter is a major cause of human gastroenteritis, accounting for an estimated annual 96 million cases worldwide. Assessment of the  true burden of Campylobacter in the African context is handicapped by the  under-reporting of diarrhoeal incidents and ineffective monitoring and  surveillance programmes of foodborne illnesses, as well as the minimal attention  given to Campylobacter as a causative agent of diarrhoea. The present review of  the literature highlights the variability in the reported occurrence of  Campylobacter in humans and animal food sources across different countries and  regions in Africa. Campylobacter infection is particularly prevalent in the  paediatric population and has been isolated from farm animals, particularly  poultry, and foods of animal origin. The reported prevalence of Campylobacter in  children under the age of five years ranges from 2% in Sudan to 21% in South  Africa. In poultry, the prevalence ranges from 14.4% in Ghana to 96% in Algeria.  This review also highlights the alarming trend of increased Campylobacter  resistance to clinically important antimicrobials, such as ciprofloxacin and  erythromycin, in humans and food animals in Africa. This review adds to our  understanding of the global epidemiology of Campylobacter at the human-food  animal interface, with an emphasis from the African perspective.  Interinstitutional and intersectoral collaborations, as well as the adoption of  the One Health approach, would be useful in bridging the gaps in the  epidemiological knowledge of Campylobacter in Africa.</t>
  </si>
  <si>
    <t>Place: Switzerland PMID: 31242594  PMCID: PMC6631673</t>
  </si>
  <si>
    <t>India</t>
  </si>
  <si>
    <t>Ashwini, Akash; Jamwal, Priyanka; Vanak, Abi Tamim</t>
  </si>
  <si>
    <t>Environmental surveillance of antimicrobial resistance in a rapidly developing catchment.</t>
  </si>
  <si>
    <t>10.1007/s10661-022-10630-7</t>
  </si>
  <si>
    <t>Development and spread of AMR from various sources such as hospitals, pharmaceutical industries, animal farms and human habitations is not well  understood. We conducted a pilot study to assess the prevalence of AMR by taking  a case of rapidly developing catchment in Western India. For this, we selected  four sub-catchments/regions with a dominant source of antibiotics, viz. areas  with (a) dense poultry farms (4 farms/km(2)), (b) sparse number of poultry farms  (2 farms/km(2)), (c) agricultural fields and (d) habitation (village). The  environmental samples (soil, litter and water) were subjected to  Kirby-Bauer/antibiotic disc susceptibility test to assess the resistance pattern  in the bacterial species. Preliminary investigations showed the presence of seven  multidrug-resistant bacterial species in the litter from poultry farms, with five  species having a MAR index greater than 0.2. No evidence of AMR was observed in  the vicinity (water and soil) of the poultry farms. This could be attributed to  the rigorous disinfection protocols followed at the poultry farms to prevent  infection in the fresh batch of chickens. However, in agricultural fields where  the litter is used as manure, seven multiple drugs resistant with two species  scoring a MAR index greater than 0.2 were observed. MAR index of less than 0.2  was observed for Escherichia coli and Enterobacter species isolated from village  and control site (soil), respectively, indicating negligible contamination by  antibiotics at sub-catchments. This study provides an approach to investigate the  effects of multiple factors on the prevalence of AMR at the catchment scale.</t>
  </si>
  <si>
    <t>Place: Netherlands PMID: 36269439</t>
  </si>
  <si>
    <t>Asheg, Abdulatif A.; Otman, Mohamed F.; Benlashehr, Imad A.; Kraim, El-Forjani; Almashri, Rabia A.; Kammon, Abdulwahab M.</t>
  </si>
  <si>
    <t>Prevalence of Salmonella in poultry slaughterhouses located in Tripoli, Libya.</t>
  </si>
  <si>
    <t>Open veterinary journal</t>
  </si>
  <si>
    <t>10.5455/OVJ.2023.v13.i5.17</t>
  </si>
  <si>
    <t>BACKGROUND: Salmonella is a leading cause of severe economic losses in poultry and foodborne illness in humans worldwide. AIM: The aim of this study was to  determine the prevalence and multidrug resistance of Salmonella Enteritidis (S.  Enteritidis) in several chicken abattoirs in Tripoli, Libya. The study includes  the South, East, and West regions of Tripoli. METHODS: Each region was assigned  five slaughterhouses. Each chicken slaughterhouse was visited three times to  collect samples. Five samples were taken at random from the neck skin, crop, and  spleen. The total number of samples collected from all regions was 675. Bacterial  isolation and identification, as well as antibiotic sensitivity testing, were  performed on these samples. RESULTS: Salmonella spp. was found to be 15%  prevalent, and S. Enteritidis was found to be 7% prevalent. The south region of  Tripoli had the highest S. Enteritidis (9%), while the west region had the  highest Salmonella spp. (22%). Salmonella prevalence increased significantly (p &lt;  0.01) higher in the spleen (13%) as compared with the crop (5%) and neck (7%).  Based on bacterial resistance pattern, Salmonella spp. isolated from the spleen  had the highest multiple antibiotic resistance (MAR) index of 0.86 in the south  region followed by MAR indexes of 0.8 and 0.46 in the West and East,  respectively. CONCLUSION: Isolation of Salmonella from the spleen may indicate  chickens' systemic infection and failure to control the most important microbe  for public health. Thus, the control measures have to be revised and a national  Salmonella control program should be put in place urgently.</t>
  </si>
  <si>
    <t>Place: Libya PMID: 37304604  PMCID: PMC10257466</t>
  </si>
  <si>
    <t>Asfaw Geresu, Minda; Regassa, Shimelis</t>
  </si>
  <si>
    <t>Escherichia coli O15 : H7 from Food of Animal Origin in Arsi: Occurrence at Catering Establishments and Antimicrobial Susceptibility Profile.</t>
  </si>
  <si>
    <t>10.1155/2021/6631860</t>
  </si>
  <si>
    <t>Escherichia coli O157 : H7 (E. coli O157 : H7) has been found to be the major cause of food-borne diseases and a serious public health problem in the world,  with an increasing concern for the emergence and spread of  antimicrobial-resistant strains. Hitherto, little is known about the carriage of  E. coli O157 : H7 and its antimicrobial susceptibility profile in the food of  animal origin in Ethiopia. This study aimed to determine the occurrence and  multidrug resistance profile of E. coli O157 : H7 from food of animal origin at  different catering establishments in the selected study settings of Arsi Zone.  One hundred ninety-two animal origin food items, namely, raw/minced meat (locally  known as "Kitfo," "Kurt," and "Dulet"), raw milk, egg sandwich, and cream cake  samples were collected and processed for microbiological detection of E. coli  O157 : H7. Out of 192 samples, 2.1% (4/192) were positive for E. coli O157 : H7.  Two E. coli O157 : H7 isolates were obtained from "Dulet" (6.3%) followed by  "Kurt" (3.1%, 1/32) and raw milk (3.1%, 1/32), whereas no isolate was obtained  from "Kitfo," egg sandwich, and cream cake samples. Of the 4 E. coli O157 : H7  isolates subjected to 10 panels of antimicrobial discs, 3 (75%) were highly  resistant to kanamycin, streptomycin, and nitrofurantoin. Besides, all the  isolates displayed multidrug resistance phenotypes, 3 to 5 antimicrobial  resistance, amid kanamycin, streptomycin, nitrofurantoin, tetracycline, and  chloramphenicol. The occurrence of multidrug-resistant E. coli O157 : H7 isolates  from foods of animal origin sampled from different catering establishments  reveals that the general sanitary condition of the catering establishments,  utensils used, and personnel hygienic practices did not comply with the  recommended standards. Thus, this finding calls for urgent attention toward  appropriate controls and good hygienic practices in different catering  establishments dealing with consuming raw/undercooked foods of animal origin.</t>
  </si>
  <si>
    <t>Place: United States PMID: 33854412  PMCID: PMC8021470</t>
  </si>
  <si>
    <t>Aragaw, K.; Molla, B.; Muckle, A.; Cole, L.; Wilkie, E.; Poppe, C.; Kleer, J.; Hildebrandt, G.</t>
  </si>
  <si>
    <t>The characterization of Salmonella serovars isolated from apparently healthy slaughtered pigs at Addis Ababa abattoir, Ethiopia.</t>
  </si>
  <si>
    <t>10.1016/j.prevetmed.2007.05.022</t>
  </si>
  <si>
    <t>We looked for Salmonella in all 278 apparently healthy pigs slaughtered between September 2004 and May 2005 at the only pig-slaughtering slaughterhouse in Addis  Ababa, Ethiopia. We used standard methods and tested caecal contents, mesenteric  lymph nodes, and carcass swabs from each pig (missing only one carcass swab). Of  the 278 pigs, 120 (43%) were positive; of the 833 samples 173 (21%) were  positive. Thirty-three percent of the isolates were multi-resistant (including  46/48 isolates of S. Hadar, but none of the 39 isolates of S. Eastbourne or of  the 37 of S. Saintpaul). Resistance to streptomycin (32.4%), tetracycline (31.8%)  and nitrofurantoin (27.2%) was relatively high. The most common pattern of MDR  observed was to nitrofurantoin, streptomycin and tetracycline (Resistance type  NitStrTet). Our results indicate that salmonellae are prevalent in pigs  slaughtered at Addis Ababa abattoir and a large proportion of the isolates were  multi-drug resistant.</t>
  </si>
  <si>
    <t>Place: Netherlands PMID: 17658640</t>
  </si>
  <si>
    <t>Araby, Eman; Nada, Hanady G.; Abou El-Nour, Salwa A.; Hammad, Ali</t>
  </si>
  <si>
    <t>Detection of tetracycline and streptomycin in beef tissues using Charm II, isolation of relevant resistant bacteria and control their resistance by gamma  radiation.</t>
  </si>
  <si>
    <t>10.1186/s12866-020-01868-7</t>
  </si>
  <si>
    <t>BACKGROUND: Misuse of antibiotics in veterinary medicine has the potential to generate residues in animal derived products, which could contributing to the  development of an important health risk either through the exposure to antibiotic  residues or the transfer of antibiotic resistance among foodborne pathogens as  well. Tetracycline (TE) and eptomycin (ST) are commonly used as antibiotics in  the Egyptian animal husbandry. The objective of this study, quick detection of TE  and ST in fresh local beef tissue samples using radioimmunoassay Charm II  technique, isolation and identification of relevant highly resistant bacterial  strains. In addition to investigating the effect of gamma radiation on the  susceptibility of such resistant strains to TE and ST. RESULTS: Tetracycline (TE)  was detected in all collected samples, while ST was detected in 38.46% (5/13) and  87.5% (7/8) of meat and liver samples, respectively. Fifty-one bacterial isolates  were isolated from the tested samples, among them, the highest resistant isolates  to TE or ST were identified as Streptococcus thoraltensis, Proteus mirabilis (2  isolates) and E. coli (3 isolates). Among them, the highest D(10)-values in  phosphate buffer; 0.807 and 0.480; kGy were recorded with S. thoraltensis and E.  coli no.3, respectively. Such values increased to record 0.840 and 0.549 kGy,  respectively after artificial inoculation into meat, indicating increased  resistance to gamma radiation. Gamma radiation at dose 3 kGy increased the  susceptibility of S. thoraltensis up to 50% to TE and ST, while the sensitivity  of E. coli no.3 reached up 56% to both antibiotics at the same dose. CONCLUSIONS:  High prevalence of TE in all fresh collected tissue samples suggests an  extensively use of TE as antimicrobial in conventional beef production as  compared to ST in the Egyptian cows' husbandry. Moreover, irradiation of food  from animal origin by gamma radiation could potentially provide protection  against resistant strains. In spite of limited samples used in this study, our  data could raise the concerns of public health professionals about a withdrawal  period before animals slaughtering, and address the importance of gamma radiation  to minimize the hazards of foodborne resistant bacteria.</t>
  </si>
  <si>
    <t>Place: England PMID: 32600267  PMCID: PMC7325294</t>
  </si>
  <si>
    <t>Anyanwu, Madubuike Umunna; Jaja, Ishmael Festus; Okpala, Charles Odilichukwu R.; Njoga, Emmanuel Okechukwu; Okafor, Nnenna Audrey; Oguttu, James Wabwire</t>
  </si>
  <si>
    <t>Mobile Colistin Resistance (mcr) Gene-Containing Organisms in Poultry Sector in Low- and Middle-Income Countries: Epidemiology, Characteristics, and One Health  Control Strategies.</t>
  </si>
  <si>
    <t>10.3390/antibiotics12071117</t>
  </si>
  <si>
    <t>Mobile colistin resistance (mcr) genes (mcr-1 to mcr-10) are plasmid-encoded genes that threaten the clinical utility of colistin (COL), one of the  highest-priority critically important antibiotics (HP-CIAs) used to treat  infections caused by multidrug-resistant and extensively drug-resistant bacteria  in humans and animals. For more than six decades, COL has been used largely  unregulated in the poultry sector in low- and middle-income countries (LMICs),  and this has led to the development/spread of mcr gene-containing bacteria  (MGCB). The prevalence rates of mcr-positive organisms from the poultry sector in  LMICs between January 1970 and May 2023 range between 0.51% and 58.8%. Through  horizontal gene transfer, conjugative plasmids possessing insertion sequences  (ISs) (especially ISApl1), transposons (predominantly Tn6330), and integrons have  enhanced the spread of mcr-1, mcr-2, mcr-3, mcr-4, mcr-5, mcr-7, mcr-8, mcr-9,  and mcr-10 in the poultry sector in LMICs. These genes are harboured by  Escherichia, Klebsiella, Proteus, Salmonella, Cronobacter, Citrobacter,  Enterobacter, Shigella, Providencia, Aeromonas, Raoultella, Pseudomonas, and  Acinetobacter species, belonging to diverse clones. The mcr-1, mcr-3, and mcr-10  genes have also been integrated into the chromosomes of these bacteria and are  mobilizable by ISs and integrative conjugative elements. These bacteria often  coexpress mcr with virulence genes and other genes conferring resistance to  HP-CIAs, such as extended-spectrum cephalosporins, carbapenems, fosfomycin,  fluoroquinolone, and tigecycline. The transmission routes and dynamics of MGCB  from the poultry sector in LMICs within the One Health triad include contact with  poultry birds, feed/drinking water, manure, poultry farmers and their farm  workwear, farming equipment, the consumption and sale of contaminated poultry  meat/egg and associated products, etc. The use of pre/probiotics and other  non-antimicrobial alternatives in the raising of birds, the judicious use of  non-critically important antibiotics for therapy, the banning of nontherapeutic  COL use, improved vaccination, biosecurity, hand hygiene and sanitization, the  development of rapid diagnostic test kits, and the intensified surveillance of  mcr genes, among others, could effectively control the spread of MGCB from the  poultry sector in LMICs.</t>
  </si>
  <si>
    <t>Place: Switzerland PMID: 37508213  PMCID: PMC10376608</t>
  </si>
  <si>
    <t>Anyanwu, Madubuike Umunna; Jaja, Ishmael Festus; Nwobi, Obichukwu Chisom; Mgbeahuruike, Anthony Christian; Ikpendu, Chinaza Nnenna; Okafor, Nnenna Audrey; Oguttu, James Wabwire</t>
  </si>
  <si>
    <t>Epidemiology and Traits of Mobile Colistin Resistance (mcr) Gene-Bearing Organisms from Horses.</t>
  </si>
  <si>
    <t>10.3390/microorganisms10081499</t>
  </si>
  <si>
    <t>Mobile colistin resistance (mcr) genes (mcr-1 to mcr-10) threaten the efficacy of colistin (COL), a polymyxin antibiotic that is used as a last-line agent for the  treatment of deadly infections caused by multidrug-resistant and extensively  drug-resistant bacteria in humans and animals. COL has been used for more than 60  years for the prophylactic control and treatment of infections in livestock  husbandry but not in horses. Polymyxin B is used for the prophylactic control and  empirical treatment of infections in horses without conducting sensitivity tests.  The lack of sensitivity testing exerts selection pressure for the acquisition of  the mcr gene. By horizontal transfer, mcr-1, mcr-5, and mcr-9 have disseminated  among horse populations globally and are harbored by Escherichia coli,  Klebsiella, Enterobacter, Citrobacter, and Salmonella species. Conjugative  plasmids, insertion sequences, and transposons are the backbone of mcr genes in  the isolates, which co-express genes conferring multi- to extensive-drug  resistance, including genes encoding extended-spectrum β-lactamase, ampicillinase  C, fosfomycin, and fluoroquinolone resistance, and virulence genes. The  transmission of mcr genes to/among bacterial strains of equine origin is  non-clonal. Contact with horses, horse manure, feed/drinking water, farmers,  farmers' clothing/farm equipment, the consumption of contaminated horse meat and  its associated products, and the trading of horses, horse meat, and their  associated products are routes for the transmission of mcr-gene-bearing bacteria  in, to, and from the equine industry.</t>
  </si>
  <si>
    <t>Place: Switzerland PMID: 35893557  PMCID: PMC9394310</t>
  </si>
  <si>
    <t>Anyanwu, Madubuike Umunna; Jaja, Ishmael Festus; Okpala, Charles Odilichukwu R.; Jaja, Chinwe-Juliana Iwu; Oguttu, James Wabwire; Chah, Kennedy Foinkfu; Shoyinka, Vincent Shodeinde</t>
  </si>
  <si>
    <t>Potential sources and characteristic occurrence of mobile colistin resistance (mcr) gene-harbouring bacteria recovered from the poultry sector: a literature  synthesis specific to high-income countries.</t>
  </si>
  <si>
    <t>PeerJ</t>
  </si>
  <si>
    <t>10.7717/peerj.11606</t>
  </si>
  <si>
    <t>Understanding the sources, prevalence, phenotypic and genotypic characteristics of mcr gene-harbouring bacteria (MGHB) in the poultry sector is crucial to  supplement existing information. Through this, the plasmid-mediated colistin  resistance (PMCR) could be tackled to improve food safety and reduce public  health risks. Therefore, we conducted a literature synthesis of potential sources  and characteristic occurrence of MGHB recovered from the poultry sector specific  to the high-income countries (HICs). Colistin (COL) is a last-resort antibiotic  used for treating deadly infections. For more than 60 years, COL has been used in  the poultry sector globally, including the HICs. The emergence and rapid spread  of mobile COL resistance (mcr) genes threaten the clinical use of COL. Currently,  ten mcr genes (mcr-1 to mcr-10) have been described. By horizontal and vertical  transfer, the mcr-1, mcr-2, mcr-3, mcr-4, mcr-5, and mcr-9 genes have  disseminated in the poultry sector in HICs, thus posing a grave danger to animal  and human health, as harboured by Escherichia coli, Klebsiella pneumoniae,  Salmonella species, and Aeromonas isolates. Conjugative and non-conjugative  plasmids are the major backbones for mcr in poultry isolates from HICs. The  mcr-1, mcr-3 and mcr-9 have been integrated into the chromosome, making them  persist among the clones. Transposons, insertion sequences (IS), especially  ISApl1 located downstream and upstream of mcr, and integrons also drive the COL  resistance in isolates recovered from the poultry sector in HICs. Genes coding  multi-and extensive-drug resistance and virulence factors are often co-carried  with mcr on chromosome and plasmids in poultry isolates. Transmission of mcr  to/among poultry strains in HICs is clonally unrestricted. Additionally, the  contact with poultry birds, manure, meat/egg, farmer's wears/farm equipment,  consumption of contaminated poultry meat/egg and associated products, and trade  of poultry-related products continue to serve as transmission routes of MGHB in  HICs. Indeed, the policymakers, especially those involved in antimicrobial  resistance and agricultural and poultry sector stakeholders-clinical  microbiologists, farmers, veterinarians, occupational health clinicians and  related specialists, consumers, and the general public will find this current  literature synthesis very useful.</t>
  </si>
  <si>
    <t>Place: United States PMID: 34707919  PMCID: PMC8500085</t>
  </si>
  <si>
    <t>Anyanwu, Madubuike Umunna; Okpala, Charles Odilichukwu R.; Chah, Kennedy Foinkfu; Shoyinka, Vincent Shodeinde</t>
  </si>
  <si>
    <t>Prevalence and Traits of Mobile Colistin Resistance Gene Harbouring Isolates from Different Ecosystems in Africa.</t>
  </si>
  <si>
    <t>10.1155/2021/6630379</t>
  </si>
  <si>
    <t>The mobile colistin resistance (mcr) gene threatens the efficacy of colistin (COL), a last-line antibiotic used in treating deadly infections. For more than  six decades, COL is used in livestock around the globe, including Africa. The use  of critically important antimicrobial agents, like COL, is largely unregulated in  Africa, and many other factors militate against effective antimicrobial  stewardship in the continent. Currently, ten mcr genes (mcr-1 to mcr-10) have  been described. In Africa, mcr-1, mcr-2, mcr-3, mcr-5, mcr-8, and mcr-9 have been  detected in isolates from humans, animals, foods of animal origin, and the  environment. These genes are harboured by Escherichia coli, Klebsiella,  Salmonella, Citrobacter, Enterobacter, Pseudomonas, Aeromonas, Alcaligenes, and  Acinetobacter baumannii isolates. Different conjugative and nonconjugative  plasmids form the backbone for mcr in these isolates; however, mcr-1 and mcr-3  have also been integrated into the chromosome of some African strains. Insertion  sequences (ISs) (especially ISApl1), either located upstream or downstream of  mcr, class 1 integrons, and transposons, are drivers of mcr in Africa. Genes  coding multi/extensive drug resistance and virulence are colocated with mcr on  plasmids in African strains. Transmission of mcr to/among African strains is  nonclonal. Contact with mcr-habouring reservoirs, the consumption of contaminated  foods of animal/plant origin or fluid, animal-/plant-based food trade and travel  serve as exportation, importation, and transmission routes of mcr gene-containing  bacteria in Africa. Herein, the current status of plasmid-mediated COL resistance  in humans, food-producing animals, foods of animal origin, and environment in  Africa is discussed.</t>
  </si>
  <si>
    <t>Place: United States PMID: 33553426  PMCID: PMC7847340</t>
  </si>
  <si>
    <t>Anyanwu, M. U.; Marrollo, R.; Paolucci, M.; Brovarone, F.; Nardini, P.; Chah, K. F.; Shoyinka, S. V. O.; Carretto, E.</t>
  </si>
  <si>
    <t>Isolation and characterisation of colistin-resistant Enterobacterales from chickens in Southeast Nigeria.</t>
  </si>
  <si>
    <t>10.1016/j.jgar.2021.04.030</t>
  </si>
  <si>
    <t>OBJECTIVES: Resistance to colistin (CST) mediated by mobile genetic elements has had a broad impact worldwide. There is an intensified call for epidemiological  surveillance of mcr in different reservoirs to preserve CST for future  generations. In Nigeria, the poultry industry is a key livestock sector. This  study was undertaken to screen putative colistin-resistant Enterobacterales  (CST-r-E) from poultry birds in Southeast Nigeria and to determine the genetic  relatedness of mcr-harbouring isolates. METHODS: Faecal and cloacal swab samples  (n = 785) were collected from chickens in 17 farms located in three contiguous  states in Southeast Nigeria between March-November 2018. Following selective  culture, CST-r-E were isolated. Confirmation of CST resistance, antimicrobial  susceptibility testing, molecular detection of genes mcr-1 to mcr-10, multilocus  sequence typing (MLST) and randomly amplified polymorphic DNA (RAPD) analysis  were performed on the isolates. A questionnaire was distributed to investigate  the knowledge about CST and its use of chicken farm caretakers. RESULTS: Of the  785 samples evaluated, 45 (5.7%) were positive for 48 CST-r-E, among which 23  harboured the mcr-1 gene (22 Escherichia coli and 1 Klebsiella pneumoniae). In  two E.coli isolates, a new allelic variant (mcr-1.22) was detected. RAPD analysis  allowed the identification of 11 different fingerprints. MLST also revealed 11  STs, with 3 of them being novel. CONCLUSION: mcr has significantly spread in  poultry birds of Southeast Nigeria, which poses a worrisome risk to veterinary  and human health. Strategies to prevent indiscriminate use of CST in farms should  be quickly adopted before CST resistance becomes a huge global health issue.</t>
  </si>
  <si>
    <t>Place: Netherlands PMID: 34091039</t>
  </si>
  <si>
    <t>A perspective</t>
  </si>
  <si>
    <t>Andrew Selaledi, Letlhogonolo; Mohammed Hassan, Zahra; Manyelo, Tlou Grace; Mabelebele, Monnye</t>
  </si>
  <si>
    <t>The Current Status of the Alternative Use to Antibiotics in Poultry Production: An African Perspective.</t>
  </si>
  <si>
    <t>10.3390/antibiotics9090594</t>
  </si>
  <si>
    <t>Over the years the growth and health of food-producing animals have been enhanced by the use of antibiotics. These have helped reduce on-farm mortalities, lower  incidences of diseases and more importantly improve productivity. Generally, the  utilization of antibiotics in feed has been reevaluated since bacterial pathogens  have established and shared a variety of antibiotic resistance mechanisms that  can easily be spread within microbial communities. Multiple countries have  introduced bans or severe restrictions on the non-therapeutic use of antibiotics.  This has therefore warranted the urgent need for alternatives. Africa is facing  its own challenges as it has been reported to be one of the continents with the  highest number of foodborne diseases with approximately 91 million related  diseases and 137,000 death per annum. Stakeholder and policy direction has been  put in place to curb this escalation; however, the problem persists. The use of  alternatives has been recommended and some successfully used in other countries  as well as Africa, including pro- and prebiotics and phytochemicals. This then  leads to the core aim of this review which is to (1) determine the extent to  which antimicrobial-resistant pathogens have affected Africa, (2) assess the  current measures put in place by Africa to reduces antimicrobial resistance and  finally (3) explore the alternative use of antibiotics in poultry production.  Improved sanitary conditions and farm biosecurity are important alternatives that  could be adopted by farmers instead of depending on antibiotic drugs for disease  control and prevention.</t>
  </si>
  <si>
    <t>Place: Switzerland PMID: 32932751  PMCID: PMC7559726</t>
  </si>
  <si>
    <t>Andoh, Linda Aurelia; Ahmed, Shabana; Olsen, John Elmerdahl; Obiri-Danso, Kwasi; Newman, Mercy Jemima; Opintan, Japheth Awuletey; Barco, Lisa; Dalsgaard, Anders</t>
  </si>
  <si>
    <t>Prevalence and characterization of Salmonella among humans in Ghana.</t>
  </si>
  <si>
    <t>10.1186/s41182-017-0043-z</t>
  </si>
  <si>
    <t>BACKGROUND: Non-typhoidal Salmonella (NTS) is a public health problem worldwide and particularly in Africa with high disease burden. This study characterized  Salmonella isolates from humans in Ghana to determine serovar distribution, phage  types, and antimicrobial resistance. Further, the clonal relatedness among  isolates was determined. METHODS: One hundred and thirty-seven Salmonella  isolates (111 clinical and 26 public toilet) were characterized using standard  serotyping, phage typing, and antimicrobial susceptibility testing methods. The  molecular epidemiology of common serovars (Salmonella Typhimurium and Salmonella  Enteritidis) was established by pulsed field gel electrophoresis (PFGE). RESULTS:  Twenty-two serovars were identified with S. Enteritidis, S. Typhimurium, and  Salmonella Derby as the most dominant. One hundred and twelve isolates showed  resistance to more than one antimicrobial. Fifty-eight (n = 58/112; 54.5%)  strains were multi-resistant with low resistance to cephalosporins ceftazidime  (8.0%), cefotaxime (4.5%), and cefoxitin (2.7%) with synergy to clavulanic acid  indicating possible ESBLs. Isolates showed high resistance to trimethoprim  (66.1%), tetracycline (61.6%), ampicillin (57.1%), sulfamethoxazole (46.4%),  chloramphenicol (33.9%), and ciprofloxacin (25.0%). The most common resistance  pattern of multi-resistant serovars was to ampicillin, chloramphenicol,  sulphonamide, and trimethoprim. S. Enteritidis (18/43) strains reacted with  typing phages but did not conform to any phage type with PT14B and PT4 as  predominant definitive phage types. Six S. Typhimurium strains reacted but did  not conform to any recognized phage type while seven were non-typable. The  predominant definitive phage types were DT1 and DT22. PFGE patterns of human S.  Enteritidis were closely related to patterns of poultry isolates obtained in a  previous study in Ghana. CONCLUSIONS: Cephalosporin resistance is uncommon among  Salmonella from humans in Ghana. Poultry may be an important source of human  salmonellosis. There is an urgent need for the implementation of routine  surveillance of antimicrobial use and bacterial resistance among humans in Ghana.</t>
  </si>
  <si>
    <t>Place: Japan PMID: 28194090  PMCID: PMC5301370</t>
  </si>
  <si>
    <t>Andoh, L. A.; Dalsgaard, A.; Obiri-Danso, K.; Newman, M. J.; Barco, L.; Olsen, J. E.</t>
  </si>
  <si>
    <t>Prevalence and antimicrobial resistance of Salmonella serovars isolated from poultry in Ghana.</t>
  </si>
  <si>
    <t>Epidemiology and infection</t>
  </si>
  <si>
    <t>10.1017/S0950268816001126</t>
  </si>
  <si>
    <t>Poultry are possible sources of non-typhoidal Salmonella serovars which may cause foodborne human disease. We conducted a cross-sectional study to determine the  prevalence of Salmonella serovars in egg-laying hens and broilers at the farm  level and their susceptibility to antimicrobials commonly used in the poultry  industry in Ghana. Sampling of faeces by a sock method (n = 75), dust (n = 75),  feed (n = 10) and drinking water (n = 10) was performed at 75 commercial  egg-laying and broiler farms in two regions of Ghana and skin neck (n = 30) at a  local slaughterhouse from broilers representing different flocks. Salmonella was  detected in 94/200 (47%) samples with an overall flock prevalence of 44·0%.  Sixteen different serovars were identified with S. Kentucky (18·1%), S. Nima  (12·8%), S. Muenster (10·6%), S. Enteritidis (10·6%) and S. Virchow (9·6 %) the  most prevalent types. The predominant phage type of S. Enteritidis was PT1. All  strains were susceptible to cefotaxime, ceftazidime and cefoxitin. Fifty-seven  (60·6%) strains were resistant to one or more of the remaining nine  antimicrobials tested by disk diffusion, of which 23 (40·4%) showed  multi-resistance (resistance to ⩾3 classes of antimicrobials). Of the resistant  strains (n = 57), the most significant were to nalidixic acid (89·5%),  tetracycline (80·7%), ciprofloxacin (64·9%), sulfamethazole (42·1%), trimethoprim  (29·8%) and ampicillin (26·3%). All S. Kentucky strains were resistant to more  than two antimicrobials and shared common resistance to nalidixic acid or  ciprofloxacin and tetracycline, often in combinations with other antimicrobials.  PFGE analysis using XbaI of S. Kentucky demonstrated one dominant clone in the  country. In conclusion, poultry produced in Ghana has a high prevalence of  multi-resistant Salmonella and the common finding of clonal S. Kentucky in the  Kumasi area warrants further investigations into the epidemiology of this  serovar. There is an urgent need for surveillance and control programmes on  Salmonella and use of antimicrobials in the Ghanaian poultry industry to protect  the health of consumers.</t>
  </si>
  <si>
    <t>Place: England PMID: 27334298  PMCID: PMC9150280</t>
  </si>
  <si>
    <t>Ammar, Ahmed M.; Abd El-Aziz, Norhan K.; Gharib, Ahlam A.; Ahmed, Hanaa K.; Lameay, Amira E.</t>
  </si>
  <si>
    <t>Mutations of domain V in 23S ribosomal RNA of macrolide-resistant Mycoplasma gallisepticum isolates in Egypt.</t>
  </si>
  <si>
    <t>10.3855/jidc.7850</t>
  </si>
  <si>
    <t>INTRODUCTION: Avian mycoplasmas impose a significant economic burden to the poultry industry. In recent years, macrolide-resistant Mycoplasma gallisepticum  have occasionally been encountered in Egypt. METHODOLOGY: This study was designed  to document the involvement of macrolide-resistant M. gallisepticum in  respiratory organs of chickens suffering respiratory problems. Concurrently, an  exhaustive molecular characterization of the intrinsic resistance of recovered  isolates to macrolides was done. RESULTS: Of 120 chickens showing respiratory  problems, 14 (11.67%) M. gallisepticum were isolated and genetically identified;  8 of them were recovered from air sacs, 4 from lungs, and 2 from tracheas. Broth  microdilution of all M. gallisepticum isolates showed various degrees of minimum  inhibitory concentrations (MICs) against macrolides: erythromycin (0.25-32  µg/mL), tylosin (0.0625-4 µg/mL), and tiamulin (0.031-2 µg/mL). Nucleotide  sequencing of domain V (peptidyl transferase region) of the 23S rRNA gene of  macrolide-resistant M. gallisepticum isolates revealed transition mutations at  positions 2068 and 2069 (corresponding to 2058 and 2059 in Escherichia coli  numbering) in an isolate and at position 2067 (corresponding to 2057 in E. coli  numbering) in three isolates as hot spots for macrolide resistance. Surprisingly,  a transversion mutation at position 2621 (corresponding to 2611 in E. coli  numbering) was reported in one of the recovered isolates as a first report.  CONCLUSION: Generation of new mutations is evidence for persistence of M.  gallisepticum despite macrolide treatment. Periodic surveys to monitor for the  possible appearance of resistant strains are recommended.</t>
  </si>
  <si>
    <t>Place: Italy PMID: 27580325</t>
  </si>
  <si>
    <t>Ammar, Ahmed Mohamed; Mohamed, Adel Attia; Abd El-Hamid, Marwa Ibrahim; El-Azzouny, Mona Mohamed</t>
  </si>
  <si>
    <t>Virulence genotypes of clinical SalmonellaSerovars from broilers in Egypt.</t>
  </si>
  <si>
    <t>10.3855/jidc.7437</t>
  </si>
  <si>
    <t>INTRODUCTION: Salmonella serovars are one of the primary foodborne pathogens. Poultry consumption is responsible for the majority of disease cases worldwide.  The prevalence of virulence determinants among Salmonella serovars appears to be  lacking in Egypt. Therefore, this study investigated the occurrence, antibiotic  resistance patterns, and virulence gene profiling of Salmonella serovars in  broilers. METHODOLOGY: Three hundred samples from broiler chickens were examined  for the presence of Salmonella by standard microbiological techniques. All  Salmonella isolates were tested for their sensitivity against ten antibiotics and  subjected to virulence genotyping by polymerase chain reaction (PCR). RESULTS:  The overall isolation percentage of Salmonella was 17%. Seven different serovars  were found, with the main one being Salmonella Typhimurium (52.94%). Salmonella  isolates were sensitive to most of the tested antibiotics, but they exhibited  absolute resistance against amoxicillin/clavulanic acid. Nine Salmonella strains  (52.94%) were resistant to at least three antibiotics. Further PCR investigations  into 17 Salmonella strains revealed different distribution patterns of eight  virulence determinants among the isolates. The invA gene was the most prevalent  one (100%), followed by hilA (88.24%), stn (58.82%), and fliC genes (52.94%),  while each of sopB and pefA genes had a similar prevalence (41.18%), and sefC and  spvC genes had the lowest prevalence (11.76 and 5.88%, respectively). PCR  genotyping allowed grouping of Salmonella strains into ten genetic profiles.  CONCLUSIONS: These results will help in understanding the spread of virulence  genotypes and antibiotic resistance among Salmonella serovars in broilers.</t>
  </si>
  <si>
    <t>Place: Italy PMID: 27130994</t>
  </si>
  <si>
    <t>Ammar, A. M.; Abdeen, E. E.; Abo-Shama, U. H.; Fekry, E.; Kotb Elmahallawy, E.</t>
  </si>
  <si>
    <t>Molecular characterization of virulence and antibiotic resistance genes among Salmonella serovars isolated from broilers in Egypt.</t>
  </si>
  <si>
    <t>10.1111/lam.13106</t>
  </si>
  <si>
    <t>This study was carried out to investigate the resistance to some antimicrobial groups among Salmonellae isolated from broilers in Egypt. The prevalence of some  virulence and resistance genes among the recovered multidrug resistant (MDR)  isolates was also scrutinized. A total of 55 (15·6%) Salmonella isolates were  recovered from 353 different samples (liver, yolk sac, gall bladder and caecum),  gathered from apparently healthy and diseased broilers suffered from diarrhoea,  dehydration and respiratory distress. Thirty Salmonellae strains were serotyped  into Salmonella Enteritidis, Salmonella Infantis, Salmonella Kentucky, Salmonella  Maloma, Salmonella Bardo, Salmonella Gdansk, Salmonella Typhimurium and  Salmonella Blegdame. The resistance pattern of all Salmonella isolates was  constructed and 15 MDR Salmonella isolates were subsequently examined for the  presence of virulence (invA, ompA and stn) and resistance (qnrS, qnrA, bla(TEM)  and bla(CTX) ) genes. Of note, invA, ompA and stn virulence genes and bla(TEM)  and qnrS resistance genes were found in all examined isolates. On the other hand,  the qnrA gene detection frequency was 20%, whereas bla(CTX) was not detected at  all. Our findings emphasize the wide spread of antimicrobial resistance genes in  Salmonella isolates and the importance of effective control measures for the  disease. SIGNIFICANCE AND IMPACT OF THE STUDY: This study highlights the possible  emergence of widespread resistance to some antimicrobials among Salmonellae  isolated from broilers in Egypt. The results also reveal the prevalence of some  virulence (invA, ompA and stn) and resistance (qnrS, qnrA, bla(CTX) and bla(TEM)  ) genes among the recovered multidrug resistant isolates. Clearly, our data  emphasize that antimicrobial resistance genes are widely spread in Salmonella  isolates which is crucial for developing novel methods for controlling such  disease problem of zoonotic concern.</t>
  </si>
  <si>
    <t>Place: England PMID: 30561005</t>
  </si>
  <si>
    <t>Amare, Azanaw; Eshetie, Setegn; Kasew, Desie; Moges, Feleke</t>
  </si>
  <si>
    <t>High prevalence of fecal carriage of Extended-spectrum beta-lactamase and carbapenemase-producing Enterobacteriaceae among food handlers at the University  of Gondar, Northwest Ethiopia.</t>
  </si>
  <si>
    <t>10.1371/journal.pone.0264818</t>
  </si>
  <si>
    <t>BACKGROUND: Fecal carriage of extended-spectrum beta-lactamase and Carbapenemase-producing Enterobacteriaceae is a potential risk for the  transmission of infection with resistant strains. Understanding the burden of  these resistant strains in asymptomatic people is essential to reduce the chain  of infection transmission. However, data on the fecal carriage of  Extended-spectrum Beta-lactamase and Carbapenemase-producing Enterobacteriaceae  among food handlers were limited in developing countries especially in Ethiopia.  The aim of the present study is, therefore, to assess fecal carriage rate,  associated factors, and antimicrobial resistance patterns of Extended-spectrum  Beta-lactamase and Carbapenemase-producing Enterobacteriaceae among food handlers  at the University of Gondar Cafeterias, Northwest Ethiopia. MATERIALS AND  METHODS: An institution-based cross-sectional study was conducted from February  to June 2021 at the University of Gondar cafeterias. A total of 290 stool samples  were collected, transported using Cary Blair transport medium, and processed. All  isolates were cultured and identified by using MacConkey agar, and routine  biochemical tests. Antimicrobial susceptibility testing was done to each isolate  following the Kirby Bauer disk diffusion method. If the zone of inhibition was ≤  22 mm for ceftazidime, ≤25 mm for ceftriaxone, and ≤27 for cefotaxime they were  considered as potential ESBL strain and selected for a further phenotypic  confirmatory. Moreover, the double-disc diffusion test and the modified  carbapenem inactivation method were used for confirmations of Extended-spectrum  β-lactamase and Carbapenemase-producing Enterobacteriaceae respectively. If a  ≥5mm difference in zone diameter for either antimicrobial agent in combination  with clavulanic acid versus the zone diameter of the agent when tested alone  (without B-lactamase inhibitor), was confirmed as ESBL-PE and if the zone of  inhibition diameter between 6-15mm and 16- 18mm with a pinpoint colony, it was  considered as carbapenem resistance Enterobacteriaceae. Data were entered using  Epi-data version 4.6 and then exported to SPSS version 26 for analysis. Potential  risk factors were assessed using multivariable logistic regression and a p-value  less than 0.05 was considered statistically significant. RESULTS: Out of 290  stool samples, 63 (21.7%) and 7 (2.4%) were confirmed as Extended-spectrum  β-lactamase and Carbapenemase-producing Enterobacteriaceae. The most predominant  ESBL-PE was E. coli 43 (14.8%) followed by K. pneumoniae 17 (5.9%). Most of the  Extended-spectrum β-lactamase and Carbapenemase-producing isolates were resistant  to tetracycline, cefotaxime, ceftazidime, and ceftriaxone (100% each). In  contrast, a low resistance level was recorded for Meropenem and cefoxitin. The  overall Multi-drug resistant Enterobacteriaceae (MDR) was 147 (42.3%).  Antibiotics usage in the last 3 months and drinking unpasteurized milk were  associated with the carriage of the Extended-spectrum beta-lactamase-Producing  Enterobacteriaceae. CONCLUSIONS AND RECOMMENDATIONS: The high fecal carriage rate  of Multi-drug resistance isolate, Extended-spectrum β-lactamase, and  Carbapenemase-producing Enterobacteriaceae were recorded among food handlers.  Therefore, this study gives signals in the spread of drug-resistant bacteria  easily to the community. Hence, the need for adjusting and promotion of infection  prevention measures to prevent the spread of drug-resistant bacteria should not  be underestimated.</t>
  </si>
  <si>
    <t>Place: United States PMID: 35298493  PMCID: PMC8929611</t>
  </si>
  <si>
    <t>No Methods</t>
  </si>
  <si>
    <t>Amara, A.; Ziani, Z.; Bouzoubaa, K.</t>
  </si>
  <si>
    <t>Antibioresistance of Escherichia coli strains isolated in Morocco from chickens with colibacillosis.</t>
  </si>
  <si>
    <t>10.1016/0378-1135(94)00101-2</t>
  </si>
  <si>
    <t>Two hundred and fifty eight isolates of Escherichia coli were made from autopsied chickens showing lesions of avian colibacillosis. Antibiograms showed high levels  of resistance (greater than 40%) to sulphonamides (SSS), oxytetracycline (OT),  trimethoprim + sulphamethoxazole (STX) and chloramphenicol (C). Medium  frequencies of resistances (from 15 to 40%) were noted for streptomycin (S),  spectinomycin (SPT), nalidixic acid (NA), oxolinic acid (OA), flumequine (UB) and  enrofloxacine (ENR). For ampicillin (AM), gentamicin (GM), nitrofurans (FT),  colistin (CS) and rifampin (RA) the frequencies of resistance were low (less than  15%). A linked resistance was observed for the 4 quinolones. A significant  percentage of isolates (82.5%) were resistant to at least 2 antimicrobial agents.  The most frequent antibiotypes were: C.OT.SSS.STX (4.65%),  C.OT.SSS.STX.OA.NA.UB.ENR (4.65%), AM.S.C.OT.SSS.STX (4.26%) and OT.SSS.STX  (3.87%).</t>
  </si>
  <si>
    <t>Place: Netherlands PMID: 7785191</t>
  </si>
  <si>
    <t>Amajoud, Nadia; Bouchrif, Brahim; El Maadoudi, Mohammed; Skalli Senhaji, Nadia; Karraouan, Bouchra; El Harsal, Abdeltif; El Abrini, Jamal</t>
  </si>
  <si>
    <t>Prevalence, serotype distribution, and antimicrobial resistance of Salmonella isolated from food products in Morocco.</t>
  </si>
  <si>
    <t>10.3855/jidc.8026</t>
  </si>
  <si>
    <t>INTRODUCTION: Salmonellosis is one of the most common foodborne diseases worldwide. The irrational use of antibiotics in medicine and in animal feed has  greatly promoted the emergence and spread of resistant strains of non-typhoidal  Salmonella. METHODOLOGY: A total of 464 food products were collected in Tetouan  from January 2010 to December 2012. The isolation and identification of  Salmonella were performed according to Moroccan standard 08.0.116. All isolates  were serotyped and were then tested for antibiotic resistance using the disk  diffusion method. RESULTS: The microbiological analysis showed that 10.3% of food  samples were contaminated with Salmonella. Eleven serotypes were identified:  Kentucky 22.9% (11/48), Agona 16.7% (8/48), Reading 12.5% (6/48), Corvallis 8.3%  (4/48), Saintpaul 8.3% (4/48), Typhimurium 6.2% (3/48), Montevideo 6.2% (3/48),  Enteritidis 4.2% (2/48), and 2% (1/48) for each of Israel, Hadar, and Branderup.  Drug susceptibility testing showed that 39.6% of Salmonella were resistant to at  least one antibiotic and 60.4% were susceptible to all tested antibiotics. The  highest percentage of resistance was found to the following antimicrobial agents:  nalidixic acid (27.1%), sulfonamides (25%), amoxicillin (12.5%),  amoxicillin/clavulanic acid 12.5%, trimethoprim (10.4%), cephalothin (4.2%), and  chloramphenicol (2.1%). CONCLUSIONS: This study revealed a relatively high  prevalence of Salmonella in food products in Tetouan and a large percentage of  drug-resistant strains. Hygienic measures should be rigorously implemented, and  monitoring resistance of Salmonella is required to reduce the risks related to  the emergence of multi-resistant bacteria.</t>
  </si>
  <si>
    <t>Place: Italy PMID: 28248674</t>
  </si>
  <si>
    <t>Alvarez, Diana M.; Barrón-Montenegro, Rocío; Conejeros, José; Rivera, Dácil; Undurraga, Eduardo A.; Moreno-Switt, Andrea I.</t>
  </si>
  <si>
    <t>A review of the global emergence of multidrug-resistant Salmonella enterica subsp. enterica Serovar Infantis.</t>
  </si>
  <si>
    <t>10.1016/j.ijfoodmicro.2023.110297</t>
  </si>
  <si>
    <t>Salmonella enterica serovar Infantis is an emergent foodborne and zoonotic Salmonella serovar with critical implications for global health. In recent years,  the prevalence of S. Infantis infections has increased in the United States,  Europe, and Latin America, due to contaminated chicken and other foods. An  essential trait of S. Infantis is its resistance to multiple antibiotics,  including the critically important third-generation cephalosporins and  quinolones, undermining effective medical treatment, particularly in low-resource  settings. We describe the emergence of multidrug-resistant (MDR) S. Infantis,  focusing on humans, animals, the environment, and food. We conducted a systematic  review (1979-2021), selected 183 studies, and analyzed the origin, source,  antimicrobial resistance, and presence of a conjugative plasmid of emerging S.  Infantis (pESI) in reported isolates. S. Infantis has been detected worldwide,  with a substantial increase since 2011. We found the highest number of isolations  in the Americas (42.9 %), Europe (29.8 %), Western Pacific (17.2 %), Eastern  Mediterranean (6.6 %), Africa (3.4 %), and South-East Asia (0.1 %). S. Infantis  showed MDR patterns and numerous resistant genes in all sources. The primary  source of MDR S. Infantis is broiler and their meat; however, this emerging  pathogen is also present in other reservoirs such as food, wildlife, and the  environment. Clinical cases of MDR S. Infantis have been reported in children and  adults. The global emergence of S. Infantis is related to a plasmid (pESI) with  antibiotic and arsenic- and mercury-resistance genes. Additionally, a new  megaplasmid (pESI-like), carrying bla(CTX-M-65) and antibiotic-resistant genes  reported in an ancestral version, was detected in the broiler, human, and chicken  meat isolates. Strains harboring pESI-like were primarily observed in the  Americas and Europe. MDR S. Infantis has spread globally, potentially becoming a  major public health threat, particularly in low- and middle-income countries.</t>
  </si>
  <si>
    <t>Place: Netherlands PMID: 37406596</t>
  </si>
  <si>
    <t>A perspective or No data</t>
  </si>
  <si>
    <t>Alonso, C. A.; Zarazaga, M.; Ben Sallem, R.; Jouini, A.; Ben Slama, K.; Torres, C.</t>
  </si>
  <si>
    <t>Antibiotic resistance in Escherichia coli in husbandry animals: the African perspective.</t>
  </si>
  <si>
    <t>10.1111/lam.12724</t>
  </si>
  <si>
    <t>In the last few years, different surveillances have been published in Africa, especially in northern countries, regarding antimicrobial resistance among  husbandry animals. Information is still scarce, but the available data show a  worrying picture. Although the highest resistance rates have been described  against tetracycline, penicillins and sulphonamides, prevalence of  plasmid-mediated quinolone resistance genes and extended spectrum β-lactamase  (ESBL) are being increasingly reported. Among ESBLs, the CTX-M-1 group was  dominant in most African surveys. Within this group, CTX-M-15 was the main  variant both in animals and humans, except in Tunisia where CTX-M-1 was more  frequently detected among Escherichia coli from poultry. Certain bla(CTX)(-M-15)  -harbouring clones (ST131/B2 or ST405/D) are mainly identified in humans, but  they have also been reported in livestock species from Tanzania, Nigeria or  Tunisia. Moreover, several reports suggest an inter-host circulation of specific  plasmids (e.g. bla(CTX)(-M-1) -carrying IncI1/ST3 in Tunisia, IncY- and  Inc-untypeable replicons co-harbouring qnrS1 and bla(CTX)(-M-15) in Tanzania and  the worldwide distributed bla(CTX)(-M-15) -carrying IncF-type plasmids).  International trade of poultry meat seems to have contributed to the spread of  other ESBL variants, such as CTX-M-14, and clones. Furthermore, first  descriptions of OXA-48- and OXA-181-producing E. coli have been recently  documented in cattle from Egypt, and the emergent plasmid-mediated colistin  resistance mcr-1 gene has been also identified in chickens from Algeria, Tunisia  and South Africa. These data reflect the urgent need of a larger regulation in  the use of veterinary drugs and the implementation of surveillance programmes in  order to decelerate the advance of antimicrobial resistance in this continent.</t>
  </si>
  <si>
    <t>Place: England PMID: 28208218</t>
  </si>
  <si>
    <t>Alemu, Sefinew; Zewde, Bayleyegn Molla</t>
  </si>
  <si>
    <t>Prevalence and antimicrobial resistance profiles of Salmonella enterica serovars isolated from slaughtered cattle in Bahir Dar, Ethiopia.</t>
  </si>
  <si>
    <t>10.1007/s11250-011-9941-y</t>
  </si>
  <si>
    <t>A study was undertaken from October 2006 to March 2007 to determine the prevalence and antimicrobial resistance patterns of Salmonella serovars. Liver,  mesenteric lymph nodes, intestinal content, and carcass swab samples (each  n = 186) were collected from 186 apparently healthy slaughtered cattle at Bahir  Dar abattoir. Bacteriological analysis was done according to the International  Organization for Standardization (ISO 6579 2002). Isolates were serotyped at  Agence Française de Securite Sanitaire des Aliments, Cedex, France. Twenty-eight  isolates consisting of Salmonella Typhimurium, Salmonella Newport, Salmonella  Haifa, Salmonella Heidelberg, Salmonella Infantis, and Salmonella Mishmarhaemek  were identified. Salmonella Typhimurium and Salmonella Newport were most  frequently isolated while Salmonella Heidelberg and Salmonella Mishmarhaemek were  isolated least. Eleven of the 28 (39.3%) were resistant to one or more of the  antimicrobials tested. Resistance was shown to ampicillin, chloramphenicol,  gentamycin, norfloxacin, polymyxin-B, streptomycin, tetracycline, and  trimethoprim. Four of 11 (36.4%) were multiple antimicrobial resistant. All the  isolates tested were susceptible to the antimicrobial effects of gentamycin,  norfloxacin, and trimethoprim. Eleven, four, and two isolates of the 28 were  resistant to streptomycin, tetracycline, and ampicillin, respectively. All  isolates of Salmonella Infantis, Salmonella Typhimurium (except one), and  Salmonella Mishmarhaemek were susceptible to the tested antimicrobials. One  Typhimurium isolate was resistant to chloramphenicol, streptomycin, and  tetracycline. Salmonella Haifa was multiply antimicrobial resistant to  ampicillin, tetracycline, and streptomycin. All isolates of Salmonella Heidelberg  were resistant to streptomycin. Results of this study indicated high level of  carcass contamination with antimicrobial-resistant Salmonella serovars which  could pose public health risk; suggests need for hygienic slaughtering operations  and proper cooking of meat before consumption. Further detailed studies involving  different abattoirs, animal products, food items, and animals on different  settings were recommended in the study area.</t>
  </si>
  <si>
    <t>Place: United States PMID: 21814750</t>
  </si>
  <si>
    <t>Alemayehu, D.; Molla, B.; Muckle, A.</t>
  </si>
  <si>
    <t>Prevalence and antimicrobial resistance pattern of Salmonella isolates from apparently healthy slaughtered cattle in Ethiopia.</t>
  </si>
  <si>
    <t>10.1023/a:1025189204496</t>
  </si>
  <si>
    <t>The prevalence and antimicrobial resistance pattern of Salmonella isolates was determined from apparently healthy slaughtered cattle at Debre Zeit (Ethiopia). A  total of 323 cattle were examined for the presence of Salmonella in faeces,  mesenteric lymph nodes, abdominal and diaphragmatic muscles. Salmonellae were  cultured from 23 (7.1%) of the animals. Salmonellae were isolated from 2 (3.1%)  and 3 (4.5%) of 65 pooled faecal and mesenteric lymph node samples, respectively.  Nine (2.8%) abdominal muscle and 10 (3.1%) diaphragmatic muscle samples (n = 323  of each) were contaminated by Salmonella. About 60% of the serovars identified in  the abdominal and diaphragmatic muscles were also detected from faeces and  mesenteric lymph node samples. The five different serovars isolated were  Salmonella mishmarhaemek (48%) S. typhimurium (20%). S. enteritidis (12%), S.  guildford (12%) and S. dublin (48%). The antimicrobial resistance profiles of 25  of the Salmonella isolates with 17 antimicrobials showed that 52%, (13/25) of  them were resistant to three or more antimicrobials. Both strains of Salmonella  (S. mishmarhaemek and S. typhimurium) showed multiple resistance to ampicillin,  sulfamethoxazole and ticarcillin.</t>
  </si>
  <si>
    <t>Place: United States PMID: 14509538</t>
  </si>
  <si>
    <t>Genomic</t>
  </si>
  <si>
    <t>Aldrich, Cassandra; Hartman, Hassan; Feasey, Nicholas; Chattaway, Marie Anne; Dekker, Denise; Al-Emran, Hassan M.; Larkin, Lesley; McCormick, Jacquelyn; Sarpong, Nimako; Le Hello, Simon; Adu-Sarkodie, Yaw; Panzner, Ursula; Park, Se Eun; Im, Justin; Marks, Florian; May, Jürgen; Dallman, Timothy J.; Eibach, Daniel</t>
  </si>
  <si>
    <t>Emergence of phylogenetically diverse and fluoroquinolone resistant Salmonella Enteritidis as a cause of invasive nontyphoidal Salmonella disease in Ghana.</t>
  </si>
  <si>
    <t>10.1371/journal.pntd.0007485</t>
  </si>
  <si>
    <t>BACKGROUND: Salmonella enterica serovar Enteritidis is a cause of both poultry- and egg-associated enterocolitis globally and bloodstream-invasive nontyphoidal  Salmonella (iNTS) disease in sub-Saharan Africa (sSA). Distinct, multi-drug  resistant genotypes associated with iNTS disease in sSA have recently been  described, often requiring treatment with fluoroquinolone antibiotics. In  industrialised countries, antimicrobial use in poultry production has led to  frequent fluoroquinolone resistance amongst globally prevalent  enterocolitis-associated lineages. METHODOLOGY/PRINCIPAL FINDINGS: Twenty seven  S. Enteritidis isolates from patients with iNTS disease and two poultry isolates,  collected between 2007 and 2015 in the Ashanti region of Ghana, were whole-genome  sequenced. These isolates, notable for a high rate of diminished ciprofloxacin  susceptibility (DCS), were placed in the phyletic context of 1,067 sequences from  the Public Health England (PHE) S. Enteritidis genome database to understand  whether DCS was associated with African or globally-circulating clades of S.  Enteritidis. Analysis showed four of the major S. Enteritidis clades were  represented, two global and two African. All thirteen DCS isolates, containing a  single gyrA mutation at codon 87, belonged to a global PT4-like clade responsible  for epidemics of poultry-associated enterocolitis. Apart from two DCS isolates,  which clustered with PHE isolates associated with travel to Spain and Brazil, the  remaining DCS isolates, including one poultry isolate, belonged to two  monophyletic clusters in which gyrA 87 mutations appear to have developed within  the region. CONCLUSIONS/SIGNIFICANCE: Extensive phylogenetic diversity is evident  amongst iNTS disease-associated S. Enteritidis in Ghana. Antimicrobial resistance  profiles differed by clade, highlighting the challenges of devising empirical  sepsis guidelines. The detection of fluoroquinolone resistance in  phyletically-related poultry and human isolates is of major concern and  surveillance and control measures within the region's burgeoning poultry industry  are required to protect a human population at high risk of iNTS disease.</t>
  </si>
  <si>
    <t>Place: United States PMID: 31220112  PMCID: PMC6605661</t>
  </si>
  <si>
    <t>Al-Tawfiq, Jaffar A.; Laxminarayan, Ramanan; Mendelson, Marc</t>
  </si>
  <si>
    <t>How should we respond to the emergence of plasmid-mediated colistin resistance in humans and animals?</t>
  </si>
  <si>
    <t>International journal of infectious diseases : IJID : official publication of the International Society for Infectious Diseases</t>
  </si>
  <si>
    <t>10.1016/j.ijid.2016.11.415</t>
  </si>
  <si>
    <t>OBJECTIVE: The widespread use of antibiotics in humans and animals has contributed to growing rates of antibiotic resistance. Previously treatable  bacterial infections now require the last line of antibiotics or are untreatable.  The current antibiotic of last resort for carbapenem-resistant Gram-negative  bacterial infections is often colistin. Evidence for the shifting pattern of  colistin resistance and how the international community should respond are  discussed in this review. METHODS: The literature on colistin resistance was  reviewed. RESULTS: Plasmid-mediated colistin resistance encoded by mcr-1 was  first documented in China during the routine surveillance of food animals. This  has been followed by similar reports across a wide geographic area, in humans,  animals, and the environment. The mcr-1 gene has been reported among human  isolates in 29 countries, related to environmental samples in four countries, and  in food animals and other animals in 28 countries. More recently, a second gene  encoding resistance, mcr-2, has been isolated from porcine and bovine Escherichia  coli. CONCLUSION: The emergence and horizontal transmission of colistin  resistance highlights the need for heightened stewardship efforts across the One  Health platform for this antibiotic of last resort, and indeed for all  antibiotics used in animals and humans.</t>
  </si>
  <si>
    <t>Place: Canada PMID: 27915108</t>
  </si>
  <si>
    <t>Al-Mustapha, Ahmad Ibrahim; Raufu, Ibrahim Adisa; Ogundijo, Oluwaseun Adeolu; Odetokun, Ismail Ayoade; Tiwari, Ananda; Brouwer, Michael S. M.; Adetunji, Victoria; Heikinheimo, Annamari</t>
  </si>
  <si>
    <t>Antibiotic resistance genes, mobile elements, virulence genes, and phages in cultivated ESBL-producing Escherichia coli of poultry origin in Kwara State,  North Central Nigeria.</t>
  </si>
  <si>
    <t>10.1016/j.ijfoodmicro.2023.110086</t>
  </si>
  <si>
    <t>The paucity of information on the genomic diversity of drug-resistant bacteria in most food-producing animals, including poultry in Nigeria, has led to poor hazard  characterization and the lack of critical control points to safeguard public  health. Hence, this study used whole genome sequencing (WGS) to assess the  presence and the diversity of antibiotic resistance genes, mobile genetic  elements, virulence genes, and phages in Extended Spectrum Beta Lactamase  producing Escherichia coli (ESBL - E. coli) isolates obtained from poultry via  the EURL guideline of 2017 in Ilorin, Nigeria. The prevalence of ESBL - E. coli  in poultry was 10.5 % (n = 37/354). The phenotypic antibiotic susceptibility  testing showed that all the ESBL- E. coli isolates were multi-drug resistant  (MDR). The in-silico analysis of the WGS raw-read data from 11 purposively  selected isolates showed that the isolates had a wide array of ARGs that  conferred resistance to beta-lactam antibiotics, and 8 other classes of  antibiotics (fluoroquinolones, foliate pathway antagonists, aminoglycoside,  phenicol, tetracycline, epoxide, macrolides, and rifamycin). All the ARGs were in  the bacterial chromosome except in two isolates where plasmid-mediated quinolone  resistance (PMQR) was detected. Two isolates carried the gyrAp.S83L mutation  which confers resistance to certain fluoroquinolones. The mobilome consisted of  several Col-plasmids and the predominant IncF plasmids belonged to the  IncF64:A-:B27 sequence type. The virulome consisted of genes that function as  adhesins, iron acquisition genes, toxins, and protectins. Intact phages were  found in 8 of the 11 isolates and the phageome consisted of representatives of  four families of viruses: Myoviridae (62.5 %, n = 5/8), Siphoviridae (37.5 %,  n = 3/8), Inoviridae (12.5 %, n = 1), and Podoviridae (12.5 %, n = 1/8). ESBL -  E. coli isolates harboured 1-5 intact phages and no ARGs were identified on any  of the phages. Although five of the isolates belonged to phylogroup A, the  isolates were diverse as they belonged to different serotype and sequence types.  Our findings demonstrate the high genomic diversity of ESBL - E. coli of poultry  origin in Ilorin, Nigeria. These diverse isolates harbor clinically relevant  ARGs, mobile elements, virulence genes, and phages that may have detrimental  zoonotic potentials on human health.</t>
  </si>
  <si>
    <t>Place: Netherlands PMID: 36738714</t>
  </si>
  <si>
    <t>Al-Mustapha, Ahmad Ibrahim; Alada, Shafi Abdullah; Raufu, Ibrahim Adisa; Lawal, Adedeji Nurudeen; Eskola, Katarina; Brouwer, Michael Sm; Adetunji, Victoria; Heikinheimo, Annamari</t>
  </si>
  <si>
    <t>Co-occurrence of antibiotic and disinfectant resistance genes in extensively drug-resistant Escherichia coli isolated from broilers in Ilorin, North Central  Nigeria.</t>
  </si>
  <si>
    <t>10.1016/j.jgar.2022.11.002</t>
  </si>
  <si>
    <t>OBJECTIVES: The occurrence of multidrug-resistant (MDR) bacteria in poultry poses the public health threat of zoonotic transmission to humans. Hence, this study  assessed the occurrence of drug-resistant Escherichia coli in broilers in the  largest live bird market in Kwara State, Nigeria in December 2020. METHODS:  Presumptive E. coli isolates were isolated using the European Union Reference  Laboratory guideline of 2017 and confirmed via matrix-assisted laser  desorption/ionisation time-of-flight mass spectrometry (MALDI-TOF/MS). Broth  microdilution was performed on confirmed E. coli isolates to determine the  minimum inhibitory concentration. Five extensively drug-resistant (XDR) isolates  were selected for Illumina whole genome sequencing to predict the resistome,  phylotype, sequence type, serotype, and diversity of mobile genetic elements in  these isolates. RESULTS: Of the 181 broiler caecal samples, 73 E. coli isolates  were obtained, of which 67 (82.0%) and 37 (50.6%) were determined as MDR  (resistant to at least three classes of antibiotics) and XDR (resistant to at  least five classes of antibiotics), respectively. Whole genome sequencing  revealed diverse sequence types, phylogroups, and serotypes (ST165/B1 - O80:H19,  ST115/A - Unknown: H7, ST901/B1 - O109:H4, ST4087/F - O117:H42, and ST8324/A -  O127:H42). The XDR E. coli isolates encoded resistance to fluoroquinolones,  fosfomycin, sulfamethoxazole, ampicillin and cephalosporins, trimethoprim,  aminoglycosides, chloramphenicol, tetracycline, and macrolides. Mutations in the  gyrA gene conferring resistance to fluoroquinolones were also detected. There was  a positive correlation between phenotypic resistance patterns and the antibiotic  resistance genes that were detected in the sequenced isolates. The XDR isolates  also harbored two disinfectant resistance genes (qacE and sitABCD) that conferred  resistance to hydrogen peroxide and quaternary ammonium compounds, respectively.  The genome of the XDR isolates harbored several mobile genetic elements and  virulence-associated genes, which were conserved in all sequenced XDR isolates.  CONCLUSIONS: This is the first report of co-carriage of antibiotic resistance  genes and disinfectant resistance genes in E. coli isolated from broilers in  Ilorin, Nigeria. Our findings suggest that poultry are potential carriers of  clonally diverse, pathogenic, MDR/XDR E. coli, which may have detrimental  zoonotic potentials on human health.</t>
  </si>
  <si>
    <t>Place: Netherlands PMID: 36375754</t>
  </si>
  <si>
    <t>Al-Gallas, Nazek; Abbassi, Mohamed Salah; Gharbi, Becher; Manai, Molka; Ben Fayala, Mohamed N.; Bichihi, Raghda; Al-Gallas, Amna; Ben Aissa, Ridha</t>
  </si>
  <si>
    <t>Occurrence of plasmid-mediated quinolone resistance determinants and rmtB gene in Salmonella enterica serovar enteritidis and Typhimurium isolated from food-animal  products in Tunisia.</t>
  </si>
  <si>
    <t>10.1089/fpd.2012.1466</t>
  </si>
  <si>
    <t>Four hundred and thirty Salmonella isolates, recovered from various food-animal products, were tested for nalidixic acid resistance, plasmid-mediated quinolone  resistance, and genetic relationship. One hundred fifteen isolates (113  Salmonella serovar Enteritidis and two Salmonella serovar Typhimurium isolates)  of 430 (26.7%) Salmonella isolates exhibited nalidixic acid resistance.  Polymerase chain reaction screening for qnrA, qnrB, qnrS, qepA (encoding  fluoroquinolones resistance) and rmtB (encoding aminoglycosides resistance)  showed that 5 (1.16%) isolates were positive for qnr- and qepA-type genes, and  the aac(6')-Ib-cr gene was observed in two (1.7%) Enteritidis isolates  concomitantly with qnrA or qnrB. The co-occurrence of qepA and rmtB in one  Typhimurium isolate is noteworthy. Pulsed-field gel electrophoresis revealed a  high genetic homogeneity of nalidixic-resistant isolates and the persistence of  clonal clusters over 4 years in different regions in Tunisia and from various  food-animal products. To the best of our knowledge, this is the first report of  co-occurrence of qepA and rmtB in a Salmonella strain.</t>
  </si>
  <si>
    <t>Place: United States PMID: 23767853</t>
  </si>
  <si>
    <t>Al Salah, Dhafer Mohammed M.; Laffite, Amandine; Poté, John</t>
  </si>
  <si>
    <t>Occurrence of Bacterial Markers and Antibiotic Resistance Genes in Sub-Saharan Rivers Receiving Animal Farm Wastewaters.</t>
  </si>
  <si>
    <t>10.1038/s41598-019-51421-4</t>
  </si>
  <si>
    <t>Antibiotic resistant bacteria and genes which confer resistance to antibiotics from human/animal sources are currently considered a serious environmental and a  public health concern. This problem is still little investigated in aquatic  environment of developing countries according to the different climatic  conditions. In this research, the total bacterial load, the abundance of relevant  bacteria (Escherichia coli (E. coli), Enterococcus (Ent), and Pseudomonas), and  antibiotic resistance genes (ARGs: bla(OXA-48), bla(CTX-M), sul1, sul2, sul3, and  tet(B)) were quantified using Quantitative Polymerase Chain Reaction (qPCR) in  sediments from two rivers receiving animal farming wastewaters under tropical  conditions in Kinshasa, capital city of the Democratic Republic of the Congo.  Human and pig host-specific markers were exploited to examine the sources of  contamination. The total bacterial load correlated with relevant bacteria and  genes bla(OXA-48), sul3, and tet(B) (P value &lt; 0.01). E. coli strongly correlated  with 16s rDNA, Enterococcus, Pseudomonas spp., bla(OXA-48), sul3, and tet(B) (P  value &lt; 0.01) and with bla(CTX-M), sul1, and sul2 at a lower magnitude (P  value &lt; 0.05). The most abundant and most commonly detected ARGs were sul1, and  sul2. Our findings confirmed at least two sources of contamination originating  from pigs and anthropogenic activities and that animal farm wastewaters didn't  exclusively contribute to antibiotic resistance profile. Moreover, our analysis  sheds the light on developing countries where less than adequate infrastructure  or lack of it adds to the complexity of antibiotic resistance proliferation with  potential risks to the human exposure and aquatic living organisms. This research  presents useful tools for the evaluation of emerging microbial contaminants in  aquatic ecosystems which can be applied in the similar environment.</t>
  </si>
  <si>
    <t>Place: England PMID: 31619758  PMCID: PMC6795877</t>
  </si>
  <si>
    <t>Qatar</t>
  </si>
  <si>
    <t>Al Mana, Hassan; Johar, Alreem A.; Kassem, Issmat I.; Eltai, Nahla O.</t>
  </si>
  <si>
    <t>Transmissibility and Persistence of the Plasmid-Borne Mobile Colistin Resistance Gene, mcr-1, Harbored in Poultry-Associated E. coli.</t>
  </si>
  <si>
    <t>10.3390/antibiotics11060774</t>
  </si>
  <si>
    <t>Colistin, a last-resort antibiotic, is used to treat infections caused by multi-drug-resistant Gram-negative bacteria. Colistin resistance can emerge by  acquiring the mobile colistin gene, mcr-1, usually plasmid borne. Studies on  mcr-1 and its transmissibility are limited in the Middle East and North Africa  (MENA) region. Here, we investigated the occurrence of mcr-1 in 18 previously  collected Escherichia coli isolates collected from chicken samples in Qatar;  whole-genome sequencing was performed to determine the location (plasmid-borne  and chromosomal) of mcr-1 in the isolates. Additionally, we assessed the  transmissibility of plasmid-borne mcr-1 and its cost on fitness in E. coli  biofilms. Our results showed that the E. coli isolates belonged to different  sequence types, indicating that mcr-1 was occurring in strains with diverse  genetic backgrounds. In silico analysis and transformation assays showed that all  the isolates carried mcr-1 on plasmids that were mainly IncI2 types. All the  mcr-1 plasmids were found to be transmissible by conjugation. In biofilms, a  significant reduction in the number of CFU (≈0.055 logs CFU/mL) and colistin  resistance (≈2.19 log CFU/mL) was observed; however, the reduction in resistance  was significantly larger, indicating that the plasmids incur a high fitness cost.  To our knowledge, this is the first study that investigates mcr-1  transmissibility and persistence in Qatar. Our findings highlight that mcr has  the potential to spread colistin resistance to potentially disparate strains and  niches in Qatar, posing a risk that requires intervention.</t>
  </si>
  <si>
    <t>Place: Switzerland PMID: 35740180  PMCID: PMC9220209</t>
  </si>
  <si>
    <t>Akoachere, Jane-Francis T. K.; Tanih, Nicoline F.; Ndip, Lucy M.; Ndip, Roland N.</t>
  </si>
  <si>
    <t>Phenotypic characterization of Salmonella typhimurium isolates from food-animals and abattoir drains in Buea, Cameroon.</t>
  </si>
  <si>
    <t>10.3329/jhpn.v27i5.3637</t>
  </si>
  <si>
    <t>Salmonella spp. have been extensively incriminated worldwide as common causes of bacterial gastroenteritis in humans, with food-animals serving as important  reservoirs. The study was aimed at investigating cattle and pigs slaughtered in  Buea as reservoirs of Salmonella Typhimurium and the susceptibility of isolates  to antibiotics. In total, 230 specimens (comprising 50 each from the rectum,  ileum, and gall bladder of cattle; and 10 each from same anatomical sites of pigs  and 50 from abattoir drains) were analyzed for Salmonella using the standard  microbiological, biochemical and serological techniques. Antibiotic  susceptibility of the isolates was determined by the Kirby-Bauer disc-diffusion  test. The isolates were characterized into biotypes using the API 20E kit, and  results were analyzed using the chi-square test. Seventy-five (32.6%) of the 230  specimens were positive for S. Typhimurium, with pigs and abattoir drains  presenting the highest level of isolation (40%). Biochemical typing grouped the  isolates into five biotypes. Biotype I was the most prevalent (30.6%) while  biotype IV was the least prevalent (9.3%) and was absent in samples from pigs.  Antibiotic susceptibility studies revealed 14 antibiotypes based on antibiotics  used in the study. The predominant antibiotype AMX DOX CEF was recorded in 13  (17.3%) of the isolates. Multidrug resistance (to four or more antibiotics) was  recorded in 50.7% (38/75) of the isolates. The most active drugs were  ciprofloxacin (98.6%), ofloxacin (93.3%), amikacin (90.6%), and gentamicin (84%).  All the isolates (100%) were resistant to tetracycline and ampicillin. Cattle and  pigs were found to be reservoirs of S. Typhimurium in the environment of Buea,  Cameroon, implying that foods from these sources, if not properly handled, could  serve as vehicles for its transmission to humans.</t>
  </si>
  <si>
    <t>Place: Bangladesh PMID: 19902796  PMCID: PMC2928082</t>
  </si>
  <si>
    <t>Akin, Kemal; Yavuzdemir, Sükran; Cesur, Salih; Levent, Belkis; Esen, Berrin; Willke, Ayşe</t>
  </si>
  <si>
    <t>[A case with fever of unknown origin during treatment for malaria: multi-drug resistant Salmonella typhi infection].</t>
  </si>
  <si>
    <t>Mikrobiyoloji bulteni</t>
  </si>
  <si>
    <t>Typhoid fever is an acute infectious disease caused by Salmonella serotype Typhi, leading to endemic or epidemic outbreaks in tropical/ subtropical countries  (especially in India, Southeast Asia, Central and South Africa). In this report,  a 27 years old male patient with malaria has been presented. The patient was  diagnosed to have malaria while working in Afghanistan, and received malaria  treatment since one month. He admitted to our hospital because of still  continuing high fever, and other complaints (weight loss, night sweats, weakness,  anorexia). His fever was 39.5 degrees C at admission, and blood smears were  negative for Plasmodium sp. On the third day of admission, rose spots were  detected on the skin of the abdomen and chest, and group agglutination tests gave  positive results for S. Typhi O (titer: 1/800), and S. Typhi H (titer: 1/3200).  Blood cultures revealed growth of Salmonella enterica serotip Typhi. The isolate  was found to be resistant to ampicillin, chloramphenicol, tetracyclin and  trimethoprimsulfamethoxazole, and sensitive to ciprofloxacin. The patient was  treated successfully with ciprofloxacin for 14 days.</t>
  </si>
  <si>
    <t>Place: Turkey PMID: 15900841</t>
  </si>
  <si>
    <t>Genomic-PCR</t>
  </si>
  <si>
    <t>Akinyemi, Kabiru Olusegun; Fakorede, Christopher Oladimeji; Linde, Jörg; Methner, Ulrich; Wareth, Gamal; Tomaso, Herbert; Neubauer, Heinrich</t>
  </si>
  <si>
    <t>Whole genome sequencing of Salmonella enterica serovars isolated from humans, animals, and the environment in Lagos, Nigeria.</t>
  </si>
  <si>
    <t>10.1186/s12866-023-02901-1</t>
  </si>
  <si>
    <t>BACKGROUND: Salmonella infections remain an important public health issue worldwide. Some serovars of non-typhoidal Salmonella (NTS) have been associated  with bloodstream infections and gastroenteritis, especially in children in  Sub-Saharan Africa with circulating S. enterica serovars with drug resistance and  virulence genes. This study identified and verified the clonal relationship of  Nigerian NTS strains isolated from humans, animals, and the environment. METHODS:  In total, 2,522 samples were collected from patients, animals (cattle and  poultry), and environmental sources between December 2017 and May 2019. The  samples were subjected to a standard microbiological investigation. All the  isolates were identified using Microbact 24E, and MALDI-TOF MS. The isolates were  serotyped using the Kauffmann-White scheme. Antibiotic susceptibility testing was  conducted using the disc diffusion method and the Vitek 2 compact system.  Virulence and antimicrobial resistance genes, sequence type, and cluster analysis  were investigated using WGS data. RESULTS: Forty-eight (48) NTS isolates (1.9%)  were obtained. The prevalence of NTS from clinical sources was 0.9%, while 4% was  recorded for animal sources. The serovars identified were S. Cotham (n = 17), S.  Give (n = 16), S. Mokola (n = 6), S. Abony (n = 4), S. Typhimurium (n = 4), and  S. Senftenberg (n = 1). All 48 Salmonella isolates carried intrinsic and acquired  resistant genes such as aac.6…Iaa, mdf(A), qnrB, qnrB19 genes and golT, golS,  pcoA, and silP, mediated by plasmid Col440I_1, incFIB.B and incFII. Between 100  and 118 virulence gene markers distributed across several Salmonella  pathogenicity islands (SPIs), clusters, prophages, and plasmid operons were found  in each isolate. WGS revealed that strains of each Salmonella serovar could be  assigned to a single 7-gene MLST cluster, and strains within the clusters were  identical strains and closely related as defined by the 0 and 10 cgSNPs and  likely shared a common ancestor. The dominant sequence types were S. Give ST516  and S. Cotham ST617. CONCLUSION: We found identical Salmonella sequence types in  human, animal, and environmental samples in the same locality, which demonstrates  the great potential of the applied tools to trace back outbreak strains.  Strategies to control and prevent the spread of NTS in the context of one's  health are essential to prevent possible outbreaks.</t>
  </si>
  <si>
    <t>Place: England PMID: 37312043  PMCID: PMC10262361</t>
  </si>
  <si>
    <t>Akinola, Stephen Abiola; Mwanza, Mulunda; Ateba, Collins Njie</t>
  </si>
  <si>
    <t>Occurrence, Genetic Diversities And Antibiotic Resistance Profiles Of Salmonella Serovars Isolated From Chickens.</t>
  </si>
  <si>
    <t>10.2147/IDR.S217421</t>
  </si>
  <si>
    <t>PURPOSE: Contamination with Salmonella on food products and poultry in particular has been linked to foodborne infections and/or death in humans. This study  investigated the occurrence, genetic diversities and antibiotic resistance  profiles of Salmonella strains isolated from chickens. PATIENTS AND METHODS:  Twenty each duplicate faecal swab samples were collected from five different  poultry pens of broilers, layers and indigenous chickens in the North-West  Province, South Africa. Isolates identities were confirmed through amplification  and sequence analysis of 16S rRNA and the invA gene fragments after which  phylogenetic tree was constructed. Salmonella enteritidis (ATCC:13076(TM)),  Salmonella Typhimurium (ATCC:14028(TM)) and E. coli (ATCC:259622(TM)) were used  as positive and negative controls, respectively. The serotypes of Salmonella  isolates were determined. Antibiotic-resistant profiles of the isolates against  eleven antimicrobial agents were determined. RESULTS: Eighty-four (84%) of  representative isolates possessed the invA genes. The percent occurrence and  diversity of Salmonella subspecies in chickens were 1.81-30.9% and was highest in  Salmonella enterica subsp. enterica. Notably, the following serotypes Salmonella  bongori (10.09%), Salmonella Pullorum (1.81%), Salmonella Typhimurium (12.72%),  Salmonella Weltevreden, Salmonella Chingola, Salmonella Houten and Salmonella  Bareily (1.81%). Isolates (96.6%) displayed multidrug resistance profiles and the  identification of isolates with more than nine antibiotic resistance was a cause  for concern. CONCLUSION: This study indicates that isolates had pre-exposure  histories to the antibiotics tested and may pose severe threats to food security  and public health.</t>
  </si>
  <si>
    <t>Place: New Zealand PMID: 31695452  PMCID: PMC6817352</t>
  </si>
  <si>
    <t>Akenten, Charity Wiafe; Ofori, Linda Aurelia; Khan, Neyaz Ahmed; Mbwana, Joyce; Sarpong, Nimako; May, Jürgen; Thye, Thorsten; Obiri-Danso, Kwasi; Paintsil, Ellis Kobina; Fosu, Dennis; Philipps, Richard Odame; Eibach, Daniel; Krumkamp, Ralf; Dekker, Denise</t>
  </si>
  <si>
    <t>Prevalence, Characterization, and Antimicrobial Resistance of Extended-Spectrum Beta-Lactamase-Producing Escherichia coli from Domestic Free-Range Poultry in  Agogo, Ghana.</t>
  </si>
  <si>
    <t>10.1089/fpd.2022.0060</t>
  </si>
  <si>
    <t>Poultry has been suggested as an important source for extended-spectrum beta-lactamase (ESBL)-producing bacteria that can lead to difficult-to treat  infections in humans. Therefore, this study aims to determine the frequency, the  genetics, and antimicrobial resistance profiles of ESBL-producing Escherichia  coli in domestic free-range poultry in Agogo, Ghana. The study was set up and  piloted from January 2019 until June 2019. Between June and December 2019, fecal  samples (N = 144) were collected from free-roaming chickens from domestic farms  in the regions of Sukuumu, Bontodiase, and Freetown and cultured on ESBL  screening agar. Strain identification and antibiotic susceptibility were  performed using the VITEK 2 compact system. ESBL-producing E. coli were confirmed  using the double disk synergy test. Molecular characterization of ESBL-associated  genes (bla(TEM), bla(SHV), and bla(CTX-M)) were performed using conventional  polymerase chain reaction (PCR) and further sequencing of obtained PCR amplicons.  The result showed that 56.2% (n/N = 81/144) of collected fecal samples were  positive for ESBL-producing E. coli. Majority of the isolates showed resistance  to tetracycline (93.8%, n/N = 76/81) and trimethoprim-sulfamethoxazole (66.7,  n/N = 54/81), whereas resistance to carbapenems was not found. The majority of  ESBL-producing E. coli carried the bla(CTX-M) genes, with bla(CTX-M-15) being the  dominant (95.1%, n/N = 77/81) genotype. In this study, we report high frequencies  of ESBL-producing E. coli in smallholder free-range poultry representing a  potential source of infection, highlighting the need for control of antibiotic  use and animal hygiene/sanitation measures, both important from a One Health  perspective.</t>
  </si>
  <si>
    <t>Place: United States PMID: 36779941</t>
  </si>
  <si>
    <t>Ajose, Daniel Jesuwenu; Oluwarinde, Bukola Opeyemi; Abolarinwa, Tesleem Olatunde; Fri, Justine; Montso, Kotsoana Peter; Fayemi, Omolola Esther; Aremu, Adeyemi Oladapo; Ateba, Collins Njie</t>
  </si>
  <si>
    <t>Combating Bovine Mastitis in the Dairy Sector in an Era of Antimicrobial Resistance: Ethno-veterinary Medicinal Option as a Viable Alternative Approach.</t>
  </si>
  <si>
    <t>10.3389/fvets.2022.800322</t>
  </si>
  <si>
    <t>Bovine mastitis (BM) is the traditional infectious condition in reared cattle which may result in serious repercussions ranging from animal welfare to economic  issues. Owing to the high costs associated with preventative practices and  therapeutic measures, lower milk output, and early culling, bovine mastitis is  accountable for most of the financial losses suffered in cattle farming.  Streptococcus agalactiae, Staphylococcus aureus, Streptococcus dysgalactiae and  coliform bacteria are the predominant pathogens for bovine mastitis. In addition,  the occurrence of BM has been linked to lactation stage and poor management, in  the latter case, the poor stabling conditions around udder hygiene. BM occurs  throughout the world, with varying rates of Streptococcus agalactiae infection in  different regions. Despite the modern techniques, such as the appropriate milking  practices that are applied, lower levels of pathogen vulnerability may help to  prevent the development of the disease, BM treatment is primarily reliant on  antibiotics for both prophylactic and therapeutic purposes. Nevertheless, as a  result of the proliferation of bacterial agents to withstand the antibiotic  effects, these therapies have frequently proven ineffectual, resulting in  persistent BM. Consequently, alternative medicines for the management of udder  inflammation have been researched, notably natural compounds derived from plants.  This review focuses on BM in terms of its risk factors, pathogenesis, management,  the molecular identification of causative agents, as well as the application of  ethno-veterinary medicine as an alternative therapy.</t>
  </si>
  <si>
    <t>Place: Switzerland PMID: 35445101  PMCID: PMC9014217</t>
  </si>
  <si>
    <t>Ajayi, Abraham; Smith, Stella Ifeanyi; Kalpy, Julien Coulibaly; Bode-Sojobi, Ibidunni Oreoluwa; René, Yao Kouamé; Adeleye, Adeyemi Isaac</t>
  </si>
  <si>
    <t>Molecular diversity and antibiotic resistance gene profile of Salmonella enterica serovars isolated from humans and food animals in Lagos, Nigeria.</t>
  </si>
  <si>
    <t>Acta microbiologica et immunologica Hungarica</t>
  </si>
  <si>
    <t>10.1556/030.66.2019.034</t>
  </si>
  <si>
    <t>Outbreaks of Salmonellosis remain a major public health problem globally. This study determined the diversity and antibiotic resistance gene profile of  Salmonella enterica serovars isolated from humans and food animals. Using  standard methods, Salmonella spp. were isolated from fecal samples, profiled for  antimicrobial susceptibility and resistance genes. Seventy-one Salmonella  isolates were recovered from both humans and food animals comprising cattle,  sheep, and chicken. Forty-four serovars were identified, with dominant Salmonella  Budapest (31.8%). Rare serovars were present in chicken (S. Alfort, S. Wichita,  S. Linton, S. Ealing, and S. Ebrie) and humans (S. Mowanjum, S. Huettwillen, S.  Limete, and S. Chagoua). Sixty-eight percent of isolates were sensitive to all  test antibiotics, while the highest rate of resistance was to nalidixic acid  (16.9%; n = 12), followed by ciprofloxacin (11.3%; n = 8) and tetracycline (9.9%;  n = 8). Five isolates (7%) were multidrug-resistant and antimicrobial resistance  genes coding resistance to tetracycline (tetA), beta-lactam (bla(TEM)), and  quinolone/fluoroquinolone (qnrB and qnrS) were detected. Evolutionary analysis of  gyrA gene sequences of human and food animal Salmonella isolates revealed  variations but are evolutionarily interconnected. Isolates were grouped into four  clades with S. Budapest isolate from cattle clustering with S. Budapest isolated  from chicken, whereas S. Essen isolated from sheep and chicken was grouped into a  clade. Diverse S. enterica serovars with high antibiotic resistance profile are  ubiquitous in food animals; hence, there is a need for surveillance and prudent  use of antibiotics in human and veterinary medicine.</t>
  </si>
  <si>
    <t>Place: Hungary PMID: 31658835</t>
  </si>
  <si>
    <t>Ajayi, A. O.; Oluduro, A. O.; Olowe, O. A.; Odeyemi, A. T.; Famurewa, O.</t>
  </si>
  <si>
    <t>Plasmid-mediated fluoroquinolone-resistance QnrA and QnrB genes among Escherichia coli from cattle in Ado-Ekiti, Nigeria.</t>
  </si>
  <si>
    <t>The West Indian medical journal</t>
  </si>
  <si>
    <t>OBJECTIVE: This is to investigate the implication of fluoroquinolone usage in veterinary practice and the food chain system. SUBJECTS AND METHODS: Five hundred  isolates of commensal E coli were recovered from the faeces of apparently healthy  cattle in Ado-Ekiti, Nigeria. The susceptibility of the bacteria was tested using  standard laboratory procedures. Polymerase chain reaction (PCR) was carried out  to detect the presence of qnrA and qnrB genes, which were selected on the basis  of their fluoroquinolone-resistant patterns. RESULTS: The agar disc diffusion  technique revealed that the representative isolates showed multiple  fluoroquinolone-resistance and this formed the basis for their selection for PCR  amplification. The PCR revealed that ten of the 17 quinolone-resistant  representative isolates showed distinct bands which are specific for the qnrB  gene; in addition, only one strain of the 20 representative isolates of commensal  E coli carried plasmids on which the qnrA gene was detected. CONCLUSION: This  study has confirmed that plasmid-mediated quinolone resistance is a possible  mechanism among the fluoroquinolone-resistant commensal E coli isolated from  faeces of apparently healthy cattle in the study location.</t>
  </si>
  <si>
    <t>Place: Jamaica PMID: 23757898</t>
  </si>
  <si>
    <t>Ahmed, Marwa F. E.; Ramadan, Hazem; Seinige, Diana; Kehrenberg, Corinna; Abd El-Wahab, Amr; Volkmann, Nina; Kemper, Nicole; Schulz, Jochen</t>
  </si>
  <si>
    <t>Occurrence of extended-spectrum beta-lactamase-producing Enterobacteriaceae, microbial loads, and endotoxin levels in dust from laying hen houses in Egypt.</t>
  </si>
  <si>
    <t>10.1186/s12917-020-02510-4</t>
  </si>
  <si>
    <t>BACKGROUND: Poultry houses are often highly contaminated with dust, which might contain considerable amounts of microorganisms and endotoxins. The concentrations  of microorganisms and endotoxins in dust from laying hen houses in Egypt are  unknown. However, to estimate the risks for birds, the environment, and people  working in laying hen houses, it is important to gather information about the  composition of these dusts. Here we report the microbial loads, the occurrence of  antimicrobial-resistant bacteria, and endotoxin concentrations in dust samples  from 28 laying hen farms in Dakahliya Governorate, Egypt, and discuss the results  relevant to the literature. RESULTS: Pooled settled dust samples (n = 28) were  analyzed for total viable counts of bacteria and fungi (CFU/g), the occurrence of  extended-spectrum beta-lactamase (ESBL)-producing Enterobacteriaceae, Salmonella  spp., and methicillin-resistant Staphylococcus aureus (MRSA), and endotoxin  concentrations (ng/g). The means and standard deviations of total viable counts  were 7.10 × 10(8) ± 2.55 × 10(9) CFU/g for bacteria and  5.37 × 10(6) ± 7.26 × 10(6) CFU/g for fungi. Endotoxin levels varied from  2.9 × 10(4) to 6.27 × 10(5) ng/g. None of the tested samples contained Salmonella  spp. or MRSA. In contrast, by direct plating, Enterobacteriaceae were found  frequently (57%; n = 16), and suspected ESBL-producing Enterobacteriaceae  occurred in 21% (n = 6) of the sampled barns. Using an enrichment method, the  detection of Enterobacteriaceae and suspected ESBL-producing Enterobacteriaceae  increased to 20 and 16 positive barns, respectively. Taking results from both  methods into account, Enterobacteriaceae and suspected ESBL-producing  Enterobacteriaceae were detected in 23 barns Overall, 100 ESBL suspected isolates  (Escherichia coli, n = 64; Enterobacter cloacae, n = 20; and Klebsiella  pneumoniae n = 16) were identified to species level by MALDI-TOF MS. Isolates  from 20 barns (71% positive barns) were confirmed as ESBL producing  Enterobacteriaceae by the broth microdilution test. CONCLUSIONS: Dust in Egyptian  laying hen houses contains high concentrations of microorganisms and endotoxins,  which might impair the health of birds and farmers when inhaled. Furthermore,  laying hens in Egypt seem to be a reservoir for ESBL-producing  Enterobacteriaceae. Thus, farmers are at risk of exposure to ESBL-producing  bacteria, and colonized hens might transmit these bacteria into the food chain.</t>
  </si>
  <si>
    <t>Place: England PMID: 32838780  PMCID: PMC7446189</t>
  </si>
  <si>
    <t>Ahmed, Heba A.; Elsohaby, Ibrahim; Elamin, Amina M.; El-Ghafar, Abeer E. Abd; Elsaid, Gamilat A.; Elbarbary, Mervat; Mohsen, Rasha A.; El Feky, Tamer M.; El Bayomi, Rasha M.</t>
  </si>
  <si>
    <t>Extended-spectrum β-lactamase-producing E. coli from retail meat and workers: genetic diversity, virulotyping, pathotyping and the antimicrobial effect of  silver nanoparticles.</t>
  </si>
  <si>
    <t>10.1186/s12866-023-02948-0</t>
  </si>
  <si>
    <t>BACKGROUND: The spread of extended-spectrum β-lactamases (ESBL) producing E. coli from food animals and the environment to humans has become a significant public  health concern. The objectives of this study were to determine the occurrence,  pathotypes, virulotypes, genotypes, and antimicrobial resistance patterns of  ESBL-producing E. coli in retail meat samples and workers in retail meat shops in  Egypt and to evaluate the bactericidal efficacy of silver nanoparticles  (AgNPs-H(2)O(2)) against multidrug resistant (MDR) ESBL-producing E. coli.  RESULTS: A total of 250 retail meat samples and 100 human worker samples (hand  swabs and stool) were examined for the presence of ESBL- producing E. coli. Duck  meat and workers' hand swabs were the highest proportion of ESBL- producing E.  coli isolates (81.1%), followed by camel meat (61.5%). Pathotyping revealed that  the isolates belonged to groups A and B1. Virulotyping showed that the most  prevalent virulence gene was Shiga toxin 2 (stx2) associated gene (36.9%), while  none of the isolates harbored stx1 gene. Genotyping of the identified isolates  from human and meat sources by REP-PCR showed 100% similarity within the same  cluster between human and meat isolates. All isolates were classified as MDR with  an average multiple antibiotic resistance (MAR) index of 0.7. AgNPs-H(2)O(2) at  concentrations of 0.625, 1.25, 2.5 and 5 μg/mL showed complete bacterial growth  inhibition. CONCLUSIONS: Virulent MDR ESBL-producing E. coli were identified in  retail meat products in Egypt, posing significant public health threats. Regular  monitoring of ESBL-producing E. coli frequency and antimicrobial resistance  profile in retail meat products is crucial to enhance their safety.  AgNPs-H(2)O(2) is a promising alternative for treating MDR ESBL-producing E. coli  infections and reducing antimicrobial resistance risks.</t>
  </si>
  <si>
    <t>Place: England PMID: 37550643  PMCID: PMC10405496</t>
  </si>
  <si>
    <t>Ahmed, Heba A.; El-Hofy, Fatma I.; Shafik, Saleh M.; Abdelrahman, Mahmoud A.; Elsaid, Gamilat A.</t>
  </si>
  <si>
    <t>Characterization of Virulence-Associated Genes, Antimicrobial Resistance Genes, and Class 1 Integrons in Salmonella enterica serovar Typhimurium Isolates from  Chicken Meat and Humans in Egypt.</t>
  </si>
  <si>
    <t>10.1089/fpd.2015.2097</t>
  </si>
  <si>
    <t>Foodborne pathogens are leading causes of illness especially in developing countries. The current study aimed to characterize virulence-associated genes and  antimicrobial resistance in 30 Salmonella Typhimurium isolates of chicken and  human origin at Mansoura, Egypt. The results showed that invA, avrA, mgtC, stn,  and bcfC genes were identified in all the examined isolates, while 96.7% and 6.7%  were positive for sopB and pef genes, respectively. The highest resistance  frequencies of the isolates were to chloramphenicol and  trimethoprim-sulfamethoxazole (73.3%, each), followed by streptomycin (56.7%),  tetracycline and ampicillin (53.3%, each), and gentamicin (30%). However, only  2.7% of the isolates were resistant to cefotaxime and ceftriaxone each. Different  resistance-associated genes, including blaTEM, aadB, aadC, aadA1, aadA2, floR,  tetA(A), tetA(B), and sul1, were identified in Salmonella Typhimurium isolates  with the respective frequencies of 53.3%, 6.7%, 23.3%, 46.7%, 63.3%, 73.3%, 60%,  20%, and 96.7%. None of the isolates was positive for blaSHV, blaOXA, and blaCMY  genes. The results showed that the intI1 gene was detected in 24 (80%) of the  examined Salmonella Typhimurium isolates. Class 1 integrons were found in 19  (79.2%) isolates that were intI1 positive. Seven integron profiles (namely: P-I  to P-VII) were identified with P-V (gene cassette dfrA15, aadA2), the most  prevalent profile. To the best of our knowledge, this is the first study to  characterize the unusual gene cassette array dfrA12-OrfF-aadA27 from Salmonella  Typhimurium isolates in Egypt.</t>
  </si>
  <si>
    <t>Place: United States PMID: 26977940</t>
  </si>
  <si>
    <t>Ahmed, Ashraf M.; Shimamoto, Tadashi</t>
  </si>
  <si>
    <t>Molecular analysis of multidrug resistance in Shiga toxin-producing Escherichia coli O157:H7 isolated from meat and dairy products.</t>
  </si>
  <si>
    <t>10.1016/j.ijfoodmicro.2014.10.014</t>
  </si>
  <si>
    <t>Shiga toxin-producing Escherichia coli (STEC) O157:H7 is an important food-borne pathogen that has been implicated in numerous disease outbreaks worldwide. Little  is known about the extent and molecular basis of antimicrobial resistance in STEC  O157:H7 of food origin. Therefore, the current study aimed to characterize the  genetic basis of multidrug resistance in 54 STEC O157:H7 strains isolated from  1600 food samples (800 meat products and 800 dairy products) collected from  different street venders, butchers, retail markets, and slaughterhouses in Egypt.  Thirty-one of 54 (57.4%) isolates showed multidrug resistance phenotypes to at  least three classes of antimicrobials. The highest incidence of antimicrobial  resistance was to kanamycin (96.8%), followed by spectinomycin (93.6%),  ampicillin (90.3%), streptomycin (87.1%), and tetracycline (80.6%). PCR and DNA  sequencing were used to screen and characterize integrons and antibiotic  resistance genes, and 29.6% and 5.6% of isolates were positive for class 1 and  class 2 integrons, respectively. β-Lactamase-encoding genes were identified in  63.0% of isolates as follows: blaTEM₋₁ and blaTEM₋₅₂ in 35.2% and 1.9% isolates  respectively; blaCMY₋₂ in 13.0% isolates; blaCTX-M in 5.6% isolates; blaSHV₋₁₂ in  5.6% isolates; and blaOXA₋₁ in 1.9% isolate. The plasmid-mediated quinolone  resistance genes were identified in 13.0% of isolates as follows: qnrB, qnrS, and  aac(6')-Ib-cr in 5.6%, 3.7%, and 3.7% isolates, respectively. Finally, the  florfenicol resistance gene floR was identified in 7.4% of isolates. This study  demonstrated that meat and dairy products are potential sources of multidrug  resistant STEC O157:H7. To our knowledge, this is the first report of the  occurrence of class 2 integrons, qnrB, qnrS, and aac(6')-Ib-cr in STEC O157:H7.</t>
  </si>
  <si>
    <t>Place: Netherlands PMID: 25462925</t>
  </si>
  <si>
    <t>Ahmed, Ashraf M.; Shimamoto, Toshi; Shimamoto, Tadashi</t>
  </si>
  <si>
    <t>Characterization of integrons and resistance genes in multidrug-resistant Salmonella enterica isolated from meat and dairy products in Egypt.</t>
  </si>
  <si>
    <t>10.1016/j.ijfoodmicro.2014.07.031</t>
  </si>
  <si>
    <t>Foodborne pathogens are a leading cause of illness and death, especially in developing countries. The problem is exacerbated if bacteria attain multidrug  resistance. Little is currently known about the extent of antibiotic resistance  in foodborne pathogens and the molecular mechanisms underlying this resistance in  Africa. Therefore, the current study was carried out to characterize, at the  molecular level, the mechanism of multidrug resistance in Salmonella enterica  isolated from 1600 food samples (800 meat products and 800 dairy products)  collected from different street venders, butchers, retail markets and  slaughterhouses in Egypt. Forty-seven out of 69 isolates (68.1%) showed multidrug  resistance phenotypes to at least three classes of antimicrobials. The incidence  of multidrug-resistant isolates was higher in meat products (37, 69.8%) than in  dairy products (10, 62.5%). The multidrug-resistant serovars included, S.  enterica serovar Typhimurium (24 isolates, 34.8%), S. enterica serovar  Enteritidis, (15 isolates, 21.8%), S. enterica serovar Infantis (7 isolates,  10.1%) and S. enterica non-typable serovar (1 isolate, 1.4%). The highest  resistance was to ampicillin (95.7%), then to kanamycin (93.6%), spectinomycin  (93.6%), streptomycin (91.5%) and sulfamethoxazole/trimethoprim (91.5%). PCR and  DNA sequencing were used to screen and characterize integrons and antibiotic  resistance genes and 39.1% and 8.7% of isolates were positive for class 1 and  class 2 integrons, respectively. β-lactamase-encoding genes were identified in  75.4% of isolates and plasmid-mediated quinolone resistance genes were identified  in 27.5% of isolates. Finally, the florphenicol resistance gene, floR, was  identified in 18.8% of isolates. PCR screening identified S. enterica serovar  Typhimurium DT104 in both meat and dairy products. This is the first study to  report many of these resistance genes in dairy products. This study highlights  the high incidence of multidrug-resistant S. enterica in meat and dairy products  in Egypt, with the possibility of their transfer to humans leading to therapeutic  failure. Therefore, the overuse of antibiotics in animals should be drastically  reduced in developing countries.</t>
  </si>
  <si>
    <t>Place: Netherlands PMID: 25113044</t>
  </si>
  <si>
    <t>Molecular characterization of multidrug-resistant avian pathogenic Escherichia coli isolated from septicemic broilers.</t>
  </si>
  <si>
    <t>International journal of medical microbiology : IJMM</t>
  </si>
  <si>
    <t>10.1016/j.ijmm.2013.06.009</t>
  </si>
  <si>
    <t>Avian pathogenic Escherichia coli (APEC) causes extensive mortality in poultry flocks, leading to extensive economic losses. To date, little information is  available on the molecular basis of antimicrobial resistance in APEC in Africa.  Therefore, the objective of this study was to characterize the virulence and  antimicrobial resistance of multidrug-resistant APEC isolated from septicemic  broilers in Egypt at the molecular level. Among 91 non-repetitive E. coli  isolates, 73 (80.2%) carried three or more of the APEC virulence genes iroN,  ompT, iss, iutA, and hlyF. All 73 APEC isolates showed multidrug resistance  phenotypes, particularly against ampicillin, tetracycline, spectinomycin,  streptomycin, kanamycin, and trimethoprim/sulfamethoxazole. PCR and DNA  sequencing identified class 1 and class 2 integrons in 34 (46.6%) and seven  (9.6%) isolates, respectively. The β-lactamase-encoding genes, bla(TEM-1),  bla(TEM-104), bla(CMY-2), bla(OXA-30), bla(CTX-M-15), and bla(SHV-2);  tetracycline resistance genes, tet(A), tet(B), tet(C), tet(D), and tet(E); the  plasmid-mediated quinolone resistance genes, qnrA1, qnrB2, qnrS1, and  aac(6')-Ib-cr, and florfenicol resistance gene, floR, were also identified in 69  (94.5%), 67 (91.8%), 47 (64.4%), and 13 (17.8%) isolates, respectively. To the  best of our knowledge, this is the first report of molecular characterization of  antimicrobial resistance in APEC strains from Africa.</t>
  </si>
  <si>
    <t>Place: Germany PMID: 23891276</t>
  </si>
  <si>
    <t>Genetic analysis of multiple antimicrobial resistance in Salmonella isolated from diseased broilers in Egypt.</t>
  </si>
  <si>
    <t>Microbiology and immunology</t>
  </si>
  <si>
    <t>10.1111/j.1348-0421.2012.00429.x</t>
  </si>
  <si>
    <t>To date, no information has been available on the molecular bases of antimicrobial resistance in Salmonella spp. from poultry in Egypt or even in  Africa. Therefore, the objective of this study was to analyze, at the molecular  level, the mechanisms of multidrug-resistance in isolates of Salmonella recovered  from diseased broilers in Egypt. Twenty-one Salmonella isolates were identified;  13 of these isolates were Salmonella enterica serovar Enteritidis and eight  Salmonella enterica serovar Typhimurium. 17 (81%). Salmonella isolates displayed  multidrug resistance phenotypes, particularly against ampicillin, streptomycin,  spectinomycin, kanamycin, tetracycline, chloramphenicol, and  trimethoprim/sulfamethoxazole. PCR and DNA sequencing identified class 1  integrons in nine (42.9%) isolates and class 2 integrons in three (14.3%)  isolates. The identified resistance genes within class 1 integrons were  aminoglycoside adenyltransferase type A, aadA1, aadA2 and aadA5 and dihydrofolate  reductase type A, dfrA1, dfrA5, dfrA12, dfrA15 and dfrA17. The β-lactamase  encoding genes bla(TEM-1) and bla(CMY-2) and florfenicol resistance gene floR  were also identified. Furthermore, the tetracycline resistance gene tet(A) was  identified in 14 (66.7%) Salmonella isolates. To the best of our knowledge, this  is the first report of the molecular basis of antimicrobial resistance in  Salmonella spp. isolated from poultry in Africa.</t>
  </si>
  <si>
    <t>Place: Australia PMID: 22500933</t>
  </si>
  <si>
    <t>Molecular characterization of antimicrobial resistance in Gram-negative bacteria isolated from bovine mastitis in Egypt.</t>
  </si>
  <si>
    <t>10.1111/j.1348-0421.2011.00323.x</t>
  </si>
  <si>
    <t>The aim of this study was to characterize the genetic basis of multidrug resistance in Gram-negative bacteria isolated from bovine mastitis cases in  Egypt. Multidrug resistance phenotypes were found in 34 of 112 (30.4%)  Gram-negative bacterial isolates, which harbored at least one antimicrobial  resistance gene. The most prevalent multidrug-resistant (MDR) species were  Enterobacter cloacae (8 isolates, 7.1%), Klebsiella pneumoniae (7 isolates,  6.3%), Klebsiella oxytoca (7 isolates, 6.3%), Escherichia coli (5 isolates,  4.5%), and Citrobacter freundii (3 isolates, 2.7%). The most commonly observed  resistance phenotypes were against ampicillin (97.0%), streptomycin (94.1%),  tetracycline (91.2%), trimethoprim-sulfamethoxazole (88.2%), nalidixic acid  (85.3%), and chloramphenicol (76.5%). Class 1 integrons were detected in 28  (25.0%) isolates. The gene cassettes within class 1 integrons included those  encoding resistance to trimethoprim (dfrA1, dfrA5, dfrA7, dfrA12, dfrA15, dfrA17,  and dfrA25), aminoglycosides (aadA1, aadA2, aadA5, aadA7, aadA12, aadA22, and  aac(3)-Id), chloramphenicol (cmlA), erythromycin (ereA2), and rifampicin (arr-3).  Class 2 integrons were identified in 6 isolates (5.4%) with three different  profiles. Furthermore, the β-lactamase encoding genes, bla(TEM), bla(SHV),  bla(CTX-M), and bla(OXA), the plasmid-mediated quinolone resistance genes, qnr  and aac(6)-Ib-cr, and the florfenicol resistance gene, floR, were also  identified. To the best of our knowledge, the results identified class 2  integrons, qnr and aac(6)-Ib-cr from cases of mastitis for the first time. This  is the first report of molecular characterization for antimicrobial resistance in  Gram-negative bacteria isolated from bovine mastitis in Africa.</t>
  </si>
  <si>
    <t>Place: Australia PMID: 21338385</t>
  </si>
  <si>
    <t>Ahmed, Ashraf M.; Younis, Emad E. A.; Ishida, Yojiro; Shimamoto, Tadashi</t>
  </si>
  <si>
    <t>Genetic basis of multidrug resistance in Salmonella enterica serovars Enteritidis and Typhimurium isolated from diarrheic calves in Egypt.</t>
  </si>
  <si>
    <t>10.1016/j.actatropica.2009.04.004</t>
  </si>
  <si>
    <t>Up to this date, nothing is known about the molecular basis of antimicrobial resistance in Salmonella isolated from animals in Africa. Therefore, this study  was carried out to screen the incidence of multidrug-resistant (MDR) strains of  Salmonella from neonatal calf diarrhea in Egypt and also to characterize the  molecular basis of this resistance. Nine unique Salmonella isolates were obtained  from 220 fecal samples, and six of these showed multidrug resistance phenotypes  and harbored at least two antimicrobial resistance genes. Four were Salmonella  enterica serovar Typhimurium and two were S. enterica serovar Enteritidis. Class  1 integrons were identified in all MDR Salmonella isolates. The identified gene  cassettes within class 1 integrons were as follows; aminoglycoside  adenyltransferase type A (aadA1, aadA2 and aadA5), which confer resistance to  streptomycin and spectinomycin, and dihydrofolate reductase gene cassettes  (dfrA1, dfrA15 and dfrA15), which confer resistance to trimethoprim. A class 2  integron containing dfrA1-sat2-aadA1 gene cassettes was identified in only one  isolate of S. enterica serovar Enteritidis. The beta-lactamase-encoding gene,  bla(TEM-1), was identified in five isolates and the extended-spectrum  beta-lactamase-encoding genes, bla(CMY-2) and bla(SHV-12), were identified in S.  enterica serovar Typhimurium. Furthermore, the plasmid-mediated quinolone  resistance genes, qnrB, qnrS and aac(6')-Ib-cr, were also identified. To the best  of our knowledge, this is the first report of qnrS in S. enterica serovar  Enteritidis, qnrB in S. enterica serovar Typhimurium, and aac(6')-Ib-cr in  Salmonella of animal origin. Also, this is the first report of the molecular  characterization of antimicrobial resistance in Salmonella isolated from animals  in Africa.</t>
  </si>
  <si>
    <t>Place: Netherlands PMID: 19375408</t>
  </si>
  <si>
    <t>Ahmed, Ashraf M.; Younis, Emad E. A.; Osman, Salama A.; Ishida, Yojiro; El-Khodery, Sabry A.; Shimamoto, Tadashi</t>
  </si>
  <si>
    <t>Genetic analysis of antimicrobial resistance in Escherichia coli isolated from diarrheic neonatal calves.</t>
  </si>
  <si>
    <t>10.1016/j.vetmic.2008.11.021</t>
  </si>
  <si>
    <t>This study was carried out to screen and analyze the genetic basis of antimicrobial resistance in Escherichia coli strains isolated from neonatal calf  diarrhea in Egypt. A total of 182 isolates of E. coli recovered from 91 diarrheic  neonatal calves were analyzed for antimicrobial susceptibilities, the presence of  class 1 and class 2 integrons and antimicrobial resistance genes. Nineteen  isolates (10.4%) showed multidrug resistance phenotypes and harbored at least  three antimicrobial resistance genes. PCR screening detected class 1 integrons in  19 isolates (10.4%) and class 2 integrons in 2 isolates (1.1%). The identified  antimicrobial resistance genes within class 1 integrons were dihydrofolate  reductase types: dfrA1, dfrA12, dfrA15 and dfrA17, which confer resistance to  trimethoprim; aminoglycoside adenyltransferase types: aadA1, aadA2, aadA5, aadA7  and aadA23, which confer resistance to streptomycin and spectinomycin; and  aminoglycoside acetyltransferase gene, aac(3)-Id, which confers resistance to  gentamicin and sisomicin. Furthermore, many beta-lactamases encoding genes,  plasmid-mediated quinolone resistance genes and florfenicol resistance gene were  identified in this study. To the best of our knowledge, this is the first report  for molecular characterization of antimicrobial resistance in E. coli isolated  from diarrheic neonatal calves in Africa.</t>
  </si>
  <si>
    <t>Place: Netherlands PMID: 19128900</t>
  </si>
  <si>
    <t>Ahmed, Akeem O.; Raji, Moshood A.; Mamman, Paul H.; Kwanashie, Clara N.; Raufu, Ibrahim A.; Aremu, Abdulfatai; Akorede, Ganiu J.</t>
  </si>
  <si>
    <t>Salmonellosis: Serotypes, prevalence and multi-drug resistant profiles of Salmonella enterica in selected poultry farms, Kwara State, North Central  Nigeria.</t>
  </si>
  <si>
    <t>10.4102/ojvr.v86i1.1667</t>
  </si>
  <si>
    <t>Salmonellosis is a major threat facing the poultry industry globally. This study was conducted to investigate the level of Salmonella contaminations and determine  the resistance pattern of isolates obtained from selected poultry farms in Kwara  State, a transition state between southern and northern regions of Nigeria. A  total of 900 samples were collected between January and August 2017, from the  poultry environment, apparently including healthy and dead birds. Salmonella was  isolated and identified using standard bacteriological methods. All presumptive  Salmonella isolates were serotyped and tested for antimicrobial susceptibility  using 11 different antimicrobials. A total of 58 (6.4%) Salmonella isolates were  obtained, and the isolation rate was only statistically significant (p &lt; 0.05) in  live birds. The isolates comprised of 13 serovars. The three predominant  serovars, Salmonella enterica ser. 6.7:d:- (29.0%), Salmonella Agama (28.0%) and  Salmonella Typhimurium (16.0%), were isolated from all three sample types. Rare  serovars like Salmonella Albany, Salmonella Colindale, Salmonella Istanbul,  Salmonella Larochelle, Salmonella Nigeria and Salmonella Orion were also isolated  in this study. A high frequency of resistance was generally observed with all the  isolates exhibiting a total of (100%) resistance to ampicillin, cefotaxime and  ceftazidime. This study documents the first predominant isolation of S. enterica  ser. 6.7:d:- and S. Agama from chickens. It also documents the high frequency of  fluoroquinolone and cephalosporins resistance of the isolates indicating the  presence of selective pressure in the environment. Controls and targeted  interventions against Salmonella and the frequent occurrence of antimicrobial  resistance in chickens should be initiated to prevent the spread of this  organism.</t>
  </si>
  <si>
    <t>Place: South Africa PMID: 31170784  PMCID: PMC6556926</t>
  </si>
  <si>
    <t>Ahmed Ebaya, Mahasen Mohamed; Al-Ashmawy, Maha Abdo Mohamed; El-Sokkary, Mohamed Mohamed; Abd El Galil, Khaled Hussein; Barwa, Rasha Mohamed</t>
  </si>
  <si>
    <t>Studies on isolation and inhibitory effect on food-borne pathogens from raw milk in Egypt by natural oils.</t>
  </si>
  <si>
    <t>Pakistan journal of pharmaceutical sciences</t>
  </si>
  <si>
    <t>This study sheds the light on the presence of (some) food-borne pathogens in raw market milk in Mansoura city, (Egypt) using several techniques for isolation and  identification including serology and PCR. It determines, further, the  susceptibility of the isolated pathogens to some antimicrobial agents and natural  oils, including watercress, basil, parsley, and hot green pepper oils. From 100  milk samples, 22 Escherichia coli isolates harboured stx1, stx2 and/or eae genes.  Additionally, 17 Listeria monocytogenes (L. monocytogenes) isolates harboured  hylA gene. Moreover, other related pathogens such as Shigella flexneri and  Klebsiella pneumoniae were also detected. Antimicrobial susceptibility testing  showed that E. coli strains were (completely) resistant to amoxicillin and  sulfamethoxazole-trimethoprim but highly sensitive to gentamicin. L.  monocytogenes strains showed complete resistance against oxytetracycline while  the highest percentage of sensitivity was observed against norfloxacin. This  study has also proved the following: L. monocytogenes was susceptible to all of  the investigated oils, Klebsiella pneumoniae was sensitive to two types of oils,  but E. coli and Shigella flexneri were resistant to all oils. In conclusion, it  is risky to consume unpasteurized milk. Further, some natural oils (e.g. parsley  and hot green pepper oils) can successfully be used as food additives to control  the presence of some pathogens in milk.</t>
  </si>
  <si>
    <t>Place: Pakistan PMID: 31608866</t>
  </si>
  <si>
    <t>Ahlstrom, Christina A.; Woksepp, Hanna; Sandegren, Linus; Ramey, Andrew M.; Bonnedahl, Jonas</t>
  </si>
  <si>
    <t>Exchange of Carbapenem-Resistant Escherichia coli Sequence Type 38 Intercontinentally and among Wild Bird, Human, and Environmental Niches.</t>
  </si>
  <si>
    <t>10.1128/aem.00319-23</t>
  </si>
  <si>
    <t>Carbapenem-resistant Enterobacteriaceae (CRE) are a global threat to human health and are increasingly being isolated from nonclinical settings. OXA-48-producing  Escherichia coli sequence type 38 (ST38) is the most frequently reported CRE type  in wild birds and has been detected in gulls or storks in North America, Europe,  Asia, and Africa. The epidemiology and evolution of CRE in wildlife and human  niches, however, remains unclear. We compared wild bird origin E. coli ST38  genome sequences generated by our research group and publicly available genomic  data derived from other hosts and environments to (i) understand the frequency of  intercontinental dispersal of E. coli ST38 clones isolated from wild birds, (ii)  more thoroughly measure the genomic relatedness of carbapenem-resistant isolates  from gulls sampled in Turkey and Alaska, USA, using long-read whole-genome  sequencing and assess the spatial dissemination of this clone among different  hosts, and (iii) determine whether ST38 isolates from humans, environmental  water, and wild birds have different core or accessory genomes (e.g.,  antimicrobial resistance genes, virulence genes, plasmids) which might elucidate  bacterial or gene exchange among niches. Our results suggest that E. coli ST38  strains, including those resistant to carbapenems, are exchanged between humans  and wild birds, rather than separately maintained populations within each niche.  Furthermore, despite close genetic similarity among OXA-48-producing E. coli ST38  clones from gulls in Alaska and Turkey, intercontinental dispersal of ST38 clones  among wild birds is uncommon. Interventions to mitigate the dissemination of  antimicrobial resistance throughout the environment (e.g., as exemplified by the  acquisition of carbapenem resistance by birds) may be warranted. IMPORTANCE  Carbapenem-resistant bacteria are a threat to public health globally and have  been found in the environment as well as the clinic. Some bacterial clones are  associated with carbapenem resistance genes, such as Escherichia coli sequence  type 38 (ST38) and the carbapenemase gene bla(OXA-48). This is the most  frequently reported carbapenem-resistant clone in wild birds, though it was  unclear if it circulated within wild bird populations or was exchanged among  other niches. The results from this study suggest that E. coli ST38 strains,  including those resistant to carbapenems, are frequently exchanged among wild  birds, humans, and the environment. Carbapenem-resistant E. coli ST38 clones in  wild birds are likely acquired from the local environment and do not constitute  an independent dissemination pathway within wild bird populations. Management  actions aimed at preventing the environmental dissemination and acquisition of  antimicrobial resistance by wild birds may be warranted.</t>
  </si>
  <si>
    <t>Place: United States PMID: 37195171  PMCID: PMC10304903</t>
  </si>
  <si>
    <t>Agbaje, Michael; Ayo-Ajayi, Patience; Kehinde, Olugbenga; Omoshaba, Ezekiel; Dipeolu, Morenike; Fasina, Folorunso O.</t>
  </si>
  <si>
    <t>Salmonella Characterization in Poultry Eggs Sold in Farms and Markets in Relation to Handling and Biosecurity Practices in Ogun State, Nigeria.</t>
  </si>
  <si>
    <t>10.3390/antibiotics10070773</t>
  </si>
  <si>
    <t>Salmonella remains one of the notable food-borne bacterial pathogens. It is associated with poultry and poultry products including eggs. This study  investigated Salmonella distribution in eggshell and content, their antimicrobial  resistance pattern, and the possible risk factors driving contamination in Ogun  State, Nigeria. A total of 500 eggs (5 eggs pooled into one sample) were  collected and culturally examined for the presence of Salmonella serovars.  Isolates were further characterized biochemically using Microbact 20E (Oxoid) and  Antimicrobial susceptibility determined by the Kirby-Bauer disk diffusion method.  A total of 14 Salmonella isolates spread across 10 serovars were recovered from  the 100 pooled egg samples; 10 (10%) from the market and 4 (4%) farms, 13(13%)  eggshell, and 1(1%) egg content. All tested serovars were susceptible to  ampicillin, chloramphenicol, florfenicol, and kanamycin. Resistance was mostly  observed in sulfamethoxazole 8 (80%), followed by ciprofloxacin 5 (50%) and  tetracycline 3 (30%). Sales of eggs in the market appear to be a strong factor  encouraging contamination in addition to poor biosecurity and unhygienic handling  of eggs on the farm.</t>
  </si>
  <si>
    <t>Place: Switzerland PMID: 34202847  PMCID: PMC8300622</t>
  </si>
  <si>
    <t>Agabou, A.; Lezzar, N.; Ouchenane, Z.; Khemissi, S.; Satta, D.; Sotto, A.; Lavigne, J.-P.; Pantel, A.</t>
  </si>
  <si>
    <t>Clonal relationship between human and avian ciprofloxacin-resistant Escherichia coli isolates in North-Eastern Algeria.</t>
  </si>
  <si>
    <t>European journal of clinical microbiology &amp; infectious diseases : official publication of the European Society of Clinical Microbiology</t>
  </si>
  <si>
    <t>10.1007/s10096-015-2534-3</t>
  </si>
  <si>
    <t>The objectives of this study were to determine rates, patterns, and mechanisms of antibiotic resistance, and to assess connections between chicken commensal, human  commensal, and pathogenic ciprofloxacin-resistant Escherichia coli isolates. All  E. coli isolates collected from chickens, their farmers, and patients in the  Constantine region (North-east Algeria) were analyzed for bla and  plasmid-mediated quinolone resistance (PMQR) gene contents, phylogroups, Rep-PCR  profiles, and multilocus sequence types. A high prevalence of resistance to  fluoroquinolones (51.4 % to ciprofloxacin) was recorded in avian isolates. Of  these, 22.2 % carried the aac(6')-Ib-cr gene, whereas lower resistance levels to  these antibiotics were recorded in chicken farmers' isolates. None of the  commensal isolates harbored the qnr, qepA, or oqxAB genes. One human pathogenic  isolate was ertapenem-resistant and harbored the bla OXA-48 gene, 84 showed an  extended-spectrum β-lactamase phenotype, with bla CTX-M-15 gene prevalent in 87.2  % of them. Seventy isolates were resistant to fluoroquinolones, with  aac(6')-Ib-cr present in 72.8 %, qnrB in 5.7 %, and qnrS in 10 %. Three Rep-PCR  profiles were common to chicken commensal and human pathogenic isolates  (phylogroups D and B1; ST21, ST48, and ST471 respectively); one was found in both  chicken and chicken-farmer commensal strains (D; ST108), while another profile  was identified in a chicken-farmer commensal strain and a human pathogenic one  (B1; ST19). These findings suggest clonal and epidemiologic links between chicken  and human ciprofloxacin-resistant E. coli isolates and the important role that  poultry may play in the epidemiology of human E. coli infections in the  Constantine region.</t>
  </si>
  <si>
    <t>Place: Germany PMID: 26634353</t>
  </si>
  <si>
    <t>Afema, Josephine A.; Byarugaba, Denis K.; Shah, Devendra H.; Atukwase, Esther; Nambi, Maria; Sischo, William M.</t>
  </si>
  <si>
    <t>Potential Sources and Transmission of Salmonella and Antimicrobial Resistance in Kampala, Uganda.</t>
  </si>
  <si>
    <t>10.1371/journal.pone.0152130</t>
  </si>
  <si>
    <t>In sub‒Saharan Africa, non‒typhoidal Salmonellae (NTS) cause invasive disease particularly in children and HIV infected adults, but the disease epidemiology is  poorly understood. Between 2012 and 2013, we investigated NTS sources and  transmission in Kampala. We detected Salmonella in 60% of the influent and 60% of  the effluent samples from a wastewater treatment plant and 53.3% of the influent  and 10% of the effluent samples from waste stabilization ponds that serve the  human population; 40.9% of flush‒water samples from ruminant slaughterhouses,  6.6% of the poultry fecal samples from live bird markets and 4% of the fecal  samples from swine at slaughter; and in 54.2% of the water samples from a channel  that drains storm-water and effluents from the city. We obtained 775 Salmonella  isolates, identified 32 serovars, and determined resistance to 15 antimicrobials.  We genotyped common serovars using multiple‒locus variable number tandem repeats  analysis or pulsed‒field gel electrophoresis. In addition, we analyzed 49  archived NTS isolates from asymptomatic livestock and human clinical cases.  Salmonella from ruminant and swine sources were mostly pan‒susceptible (95%)  while poultry isolates were generally more resistant. Salmonella Kentucky  isolated from poultry exhibited extensive drug resistance characterized by  resistance to 10 antimicrobials. Interestingly, similar genotypes of S. Kentucky  but with less antimicrobial resistance (AMR) were found in poultry, human and  environmental sources. The observed AMR patterns could be attributed to host or  management factors associated with production. Alternatively, S. Kentucky may be  prone to acquiring AMR. The factors driving AMR remain poorly understood and  should be elucidated. Overall, shared genotypes and AMR phenotypes were found in  NTS from human, livestock and environmental sources, suggesting zoonotic and  environmental transmissions most likely occur. Information from this study could  be used to control NTS transmission.</t>
  </si>
  <si>
    <t>Place: United States PMID: 26999788  PMCID: PMC4801205</t>
  </si>
  <si>
    <t>Adzitey, Frederick; Assoah-Peprah, Prince; Teye, Gabriel A.; Somboro, Anou M.; Kumalo, Hezekiel M.; Amoako, Daniel G.</t>
  </si>
  <si>
    <t>Prevalence and Antimicrobial Resistance of Escherichia coli Isolated from Various Meat Types in the Tamale Metropolis of Ghana.</t>
  </si>
  <si>
    <t>International journal of food science</t>
  </si>
  <si>
    <t>10.1155/2020/8877196</t>
  </si>
  <si>
    <t>Meats are important potential sources of foodborne pathogens including Escherichia coli. This study was conducted to determine the prevalence and  antimicrobial resistance of Escherichia coli isolated from meats in the Tamale  metropolis of Ghana. Isolation of Escherichia coli was done using the procedure  according to the USA-FDA Bacteriological Analytical Manual. Antibiotic resistance  patterns in the Escherichia coli isolates were determined by the Kirby-Bauer disk  diffusion method against 8 antibiotics. The overall prevalence of Escherichia  coli in the meat samples was 84.00% (189/225). Mutton (88.89%), guinea fowl  (88.89%), beef (86.67%), local chicken (80.00%), and chevon (75.56%) were  contaminated by Escherichia coli. The average coliform count was 4.22 cfu/cm(2)  and was highest in guinea fowl (4.94 log cfu/cm(2)) and lowest in local chicken  (3.23 log cfu/cm(2)). The Escherichia coli isolates were highly resistant to  erythromycin (85.00%), tetracycline (73.33%), and ampicillin (71.67%). The  multiple antibiotic resistance (MAR) index ranged from 0.13 to 1. The Escherichia  coli isolates exhibited 23 antimicrobial resistance patterns with resistant  pattern TeAmpE (tetracycline-ampicillin-erythromycin) being the most common.  Multidrug resistance was 68.33% (41/60) among the Escherichia coli isolates. The  results showed that Escherichia coli was commonly present in the various meat  types and exhibited multidrug resistances, necessitating efficient antibiotic  stewardship guidelines to streamline their use in the production industry.</t>
  </si>
  <si>
    <t>Place: United States PMID: 33274191  PMCID: PMC7676974</t>
  </si>
  <si>
    <t>Adzitey, Frederick; Teye, Gabriel Ayum; Amoako, Daniel Gyamfi</t>
  </si>
  <si>
    <t>Prevalence, phylogenomic insights, and phenotypic characterization of Salmonella enterica isolated from meats in the Tamale metropolis of Ghana.</t>
  </si>
  <si>
    <t>Food science &amp; nutrition</t>
  </si>
  <si>
    <t>10.1002/fsn3.1647</t>
  </si>
  <si>
    <t>Characterization of foodborne pathogens including Salmonella species allows for the determination of their relationship and/or relatedness with others. This  study characterized Salmonella enterica (S. enterica) isolated from five meat  types (mutton, beef, chevon, guinea fowl, and local chicken) obtained from Tamale  metropolis, Ghana. The S. enterica were characterized phenotypically (n = 44)  based on their antibiotic resistance pattern with the disc diffusion method and  genetically (n = 16) using whole-genome sequencing (WGS) as well as with  bioinformatic analysis for the prediction of their clonal and phylogenomic  relationship. Of the 225 meat samples examined, 107 (47.56%) were positive for S.  enterica. Mutton was the most contaminated meat type and the least was local  chicken. The 44 S. enterica isolates exhibited five different antibiotic patterns  with multiple antibiotic resistance (MAR) index ranging from 0.13 to 0.63.  Resistant to only erythromycin was most common and was exhibited by 34 isolates  (77.27%). Four isolates were resistant to four different antibiotics  (TeAmpSxtECro) with a percentage of 9.09%, while two isolates (4.55%) were  resistant to none of the antibiotics. The sequenced S. enterica isolates  consisted of 7 serovars and 8 clonal lineages with the S. enterica subsp.  enterica serovar Hato (ST5308) being the predominate strain. Phylogenomic  analysis showed that the isolates clustered according to their serovars and  sequence types (clonal lineages). However, further metadata insights coupled with  the phylogenomics revealed a complex intraspread of multiple S. enterica subsp.  enterica serovars in diverse meat sources in areas in Tamale which is very  worrying for infection management. In summary, our study provides useful insights  into S. enterica in meat reservoirs obtained from Tamale metropolis, Ghana.</t>
  </si>
  <si>
    <t>Place: United States PMID: 32724627  PMCID: PMC7382109</t>
  </si>
  <si>
    <t>Adzitey, Frederick; Assoah-Peprah, Prince; Teye, Gabriel Ayum</t>
  </si>
  <si>
    <t>Whole-genome sequencing of Escherichia coli isolated from contaminated meat samples collected from the Northern Region of Ghana reveals the presence of  multiple antimicrobial resistance genes.</t>
  </si>
  <si>
    <t>10.1016/j.jgar.2019.03.014</t>
  </si>
  <si>
    <t>OBJECTIVES: This study reports the draft genomes of 14 Escherichia coli isolated from contaminated meat samples collected from the Northern Region of Ghana in  order to determine the presence of antimicrobial resistance genes (ARGs) and  genetic relatedness of the isolates. METHODS: The 14 E. coli isolates were of  beef (n=3), mutton (n=2), chevon (n=3), local chicken (n=3) and guinea fowl (n=3)  origin. Whole-genome sequencing (WGS) was performed using an Illumina MiSeq  sequencer. Double-disk synergy test (DDST) was also used to confirm the  production of extended-spectrum β-lactamase (ESBL). RESULTS: WGS confirmed the  identity of all of the E. coli isolates. All of the isolates contained at least  one ARG and 57.1% (8/14) of them were multidrug-resistant (MDR). The mdf(A) gene  was most common ARG, found in all 14 isolates. DDST confirmed the production of  an ESBL in a MDR E. coli of guinea fowl origin. The sequence types (STs) varied  among the E. coli isolates, with the exception of three isolates of ST155.  Similarly, the serotypes of the E. coli isolates from meat sample were  genetically diverse. Eleven different plasmid sequences were detected in ten of  the isolates. CONCLUSION: E. coli from contaminated meat sources in Ghana  possessed multiple ARGs and were genetically diverse. To the best of our  knowledge, this is the first work on WGS of E. coli isolated from various meat  samples in the study area. The sequence data add to data base for epidemiological  studies.</t>
  </si>
  <si>
    <t>Place: Netherlands PMID: 30926467</t>
  </si>
  <si>
    <t>Aduah, Martin; Adzitey, Frederick; Amoako, Daniel Gyamfi; Abia, Akebe Luther King; Ekli, Rejoice; Teye, Gabriel Ayum; Shariff, Amir H. M.; Huda, Nurul</t>
  </si>
  <si>
    <t>Not All Street Food Is Bad: Low Prevalence of Antibiotic-Resistant Salmonella enterica in Ready-to-Eat (RTE) Meats in Ghana Is Associated with Good Vendors'  Knowledge of Meat Safety.</t>
  </si>
  <si>
    <t>10.3390/foods10051011</t>
  </si>
  <si>
    <t>Foodborne infections due to the consumption of meat is a significant threat to public health. However, good vendor and consumer knowledge of meat safety could  prevent meat contamination with and transmission of foodborne pathogens like  Salmonella. Thus, this study investigated the vendor and consumer perception,  knowledge, and practices of meat safety regarding ready-to-eat (RTE) meat and how  this affected the prevalence and antibiotic susceptibility of Salmonella enterica  in RTE meats in the streets of Ghana. A semi-structured questionnaire was used to  obtain the demographics, knowledge, and practices of meat safety data from RTE  meat vendors (n = 300) and consumers (n = 382). Salmonella enterica detection was  done according to the United State of America (USA)-Food and Drugs Administration  (FDA) Bacteriological Analytical Manual. The disk diffusion method was used for  antibiotic resistance testing. The results revealed that most of the respondents  had heard of meat safety (98.3% vendors, 91.8% consumers) and knew that meat  could be contaminated by poor handling (100.0% vendors, 88.9% consumers). The  respondents knew that regular hand washing reduced the risk of meat contamination  (100.0% vendors, 94.0% consumers). Responses to the practices of meat safety by  vendors were generally better. A very low Salmonella enterica prevalence was  observed in the samples, ranging between 0.0 and 4.0% for guinea fowl and beef,  respectively. However, the six isolates obtained were resistant to five of the  nine antibiotics tested, with all isolates displaying different resistance  profiles. Overall, the good knowledge and practice of meat safety demonstrated by  the respondents corroborated the negligible prevalence of Salmonella in this  study, reiterating the importance of vendor meat safety knowledge. However, the  presence of resistant Salmonella enterica in some of the meat samples, albeit in  a very low prevalence, warrants stricter sanitary measures and greater meat  safety awareness in the general population to prevent meat-borne infections and  potential transmission of drug-resistant bacteria to humans.</t>
  </si>
  <si>
    <t>Place: Switzerland PMID: 34066440  PMCID: PMC8148193</t>
  </si>
  <si>
    <t>Adjlane-Kaouche, Soumeya; Benhacine, Rafik; Ghozlane, Faiçal; Mati, Abderrahmane</t>
  </si>
  <si>
    <t>Nutritional and hygienic quality of raw milk in the mid-northern region of Algeria: correlations and risk factors.</t>
  </si>
  <si>
    <t>10.1155/2014/131593</t>
  </si>
  <si>
    <t>This paper aims to study the overall quality of raw milk in the mid-northern region of Algeria. The analysis results showed a decrease in the average  temperature for the delivery of 1,54°C with P&lt;0.001. However, no significant  variation (P&gt;0.05) was observed in almost all the physical and nutritional  parameters studied (pH, fat content, and protein content) between M1 and M2. The  average contamination by total mesophilic aerobic bacteria (TMAB), coliforms,  yeasts, molds, and different pathogens in samples taken at M1 showed significant  changes at M2. This was confirmed by the decrease of reduction time of methylene  blue (RTMB), about 54%. The variation was described as follows: (P&gt;0.05) for  yeasts and (P&lt;0.05) for molds in M1 and M2, (P&lt;0.05) for TMAB in M1, and  (P&lt;0.001) for TC, FC, and TMAB in M2. The analysis for the detection of  Salmonella spp. showed no contamination in all samples tested, while antibiotic  residues were detected in 35% of milks delivered. In conclusion, several risk  factors have been identified in this study, namely, the effect of the season and  the distance between the farm and the dairy unit.</t>
  </si>
  <si>
    <t>Place: United States PMID: 25374932  PMCID: PMC4211155</t>
  </si>
  <si>
    <t>Adetoye, Adewale; Pinloche, Eric; Adeniyi, Bolanle A.; Ayeni, Funmilola A.</t>
  </si>
  <si>
    <t>Characterization and anti-salmonella activities of lactic acid bacteria isolated from cattle faeces.</t>
  </si>
  <si>
    <t>10.1186/s12866-018-1248-y</t>
  </si>
  <si>
    <t>BACKGROUND: Non typhoidal salmonellosis is one of the neglected zoonoses in most African countries. The use of sub-therapeutic doses of antibiotics as animal  growth promoter enhances the emergence and dissemination of antimicrobial  resistance in bacteria with food animal reservoirs and may also results in  antibiotics residue in animal products. One promising alternative to antibiotics  in animal feed is Lactic Acid Bacteria (LAB) as probiotics. This study was  carried out to determine the anti-salmonella activities and suitability of LAB  isolated from cattle faeces in Nigeria as potential probiotics in cattle feed.  METHOD: The test Salmonella enterica spp strains and LAB were isolated from  cattle faeces and identified by MALDI-TOF MS and partial sequencing of 16S rRNA  genes respectively. The anti-salmonella activities of the isolated LAB in  co-culture, cell-free supernatant, inhibition of growth by viable LAB cells and  quantification of organic acids were determined by standard techniques. The  ability of the LAB strains to withstand gastric conditions, antibiotic  susceptibility and their haemolytic ability on blood agar were also determined.  RESULTS: A total of 88 LAB belonging to 15 species were isolated and identified  from cattle faeces. The most abundant species were Streptococcus infantarius  (26), Enterococcus hirae (12), Lactobacillus amylovorus (10), Lactobacillus  mucosae (10) and Lactobacillus ingluviei (9). Most of the LAB strains showed good  anti-salmonella activities against the test Salmonella enterica spp. with 2  Lactobacillus strains; Lactobacillus amylovorus C94 and Lactobacillus salivarius  C86 exhibiting remarkable anti-salmonella activities with total inhibition of  Salmonella spp after 18 hours of co-incubation. The selected strains were able to  survive simultaneous growth at pH 3 and 7% bile concentration and are non  hemolytic. CONCLUSION: This study reports the vast diversity of culturable LAB in  cattle faeces from Nigeria and their putative in-vitro antibacterial activity  against Salmonella enterica spp isolated from cattle. Lactobacillus amylovorus  C94 and Lactobacillus salivarius C86 demonstrated promising probiotic potentials  in-vitro and will be further tested in-vivo in animal field trial.</t>
  </si>
  <si>
    <t>Place: England PMID: 30165820  PMCID: PMC6118008</t>
  </si>
  <si>
    <t>Adenipekun, Eyitayo O.; Jackson, Charlene R.; Oluwadun, Afolabi; Iwalokun, Bamidele A.; Frye, Jonathan G.; Barrett, John B.; Hiott, Lari M.; Woodley, Tiffanie A.</t>
  </si>
  <si>
    <t>Prevalence and Antimicrobial Resistance in Escherichia coli from Food Animals in Lagos, Nigeria.</t>
  </si>
  <si>
    <t>10.1089/mdr.2014.0222</t>
  </si>
  <si>
    <t>Foodborne bacteria are often associated with human infections; these infections can become more complicated to treat if the bacteria are also resistant to  antimicrobials. In this study, prevalence, antimicrobial resistance, and genetic  relatedness of Escherichia coli among food producing animals from Lagos, Nigeria,  was investigated. From December 2012 to June 2013, E. coli were isolated from  fecal samples of healthy cattle, chicken, and swine. Antimicrobial susceptibility  testing against 22 antimicrobials was performed using broth microdilution with  the Sensititre™ system. Clonal types were determined by pulsed-field gel  electrophoresis (PFGE). From the analysis, 211/238 (88.7%), 170/210 (81%), and  136/152 (89.5%) samples from cattle, chicken, and swine, respectively, were  positive for E. coli. A subset of those isolates (n=211) selected based on  β-lactamase production was chosen for further study. Overall, E. coli exhibited  the highest resistance to tetracycline (124/211; 58.8%),  trimethoprim/sulfamethoxazole (84/211; 39.8%), and ampicillin (72/211; 34.1%).  Approximately 40% of the isolates were pan-susceptible, and none of the isolates  were resistant to amikacin, cefepime, ceftazidime, ertapenem, meropenem, or  tigecycline. Among the resistant isolates, 28 different resistance patterns were  observed; 26 of those were characterized as multi-drug resistant (MDR; resistance  to ≥2 antimicrobials). One isolate was resistant to 13 different antimicrobials  representing five different antimicrobial classes. Using PFGE, MDR E. coli were  genetically diverse and overall did not group based on source; identical PFGE  patterns were detected among isolates from different sources. These results  suggest that isolates cannot be attributed to specific sources, and some may be  present across all of the sources. Results from this study indicate that  food-producing animals in Nigeria are a reservoir of MDR E. coli that may be  transferred to humans via the food chain.</t>
  </si>
  <si>
    <t>Place: United States PMID: 25658418</t>
  </si>
  <si>
    <t>Adelowo, Olawale O.; Fagade, Obasola E.; Agersø, Yvonne</t>
  </si>
  <si>
    <t>Antibiotic resistance and resistance genes in Escherichia coli from poultry farms, southwest Nigeria.</t>
  </si>
  <si>
    <t>10.3855/jidc.4222</t>
  </si>
  <si>
    <t>INTRODUCTION: This study investigated the mechanisms of resistance in 36 E. coli isolated from waste, litter, soil and water samples collected from poultry farms  in Southwestern Nigeria. METHODOLOGY: Minimum inhibitory concentration (MIC)  distributions of the isolates were determined using the methods of the Clinical  and Laboratory Standard Institute and resistance genes detected by PCR. RESULTS:  A total of 30 isolates (94%) showed resistance to more than one antimicrobial.  Percentage resistance was: tetracycline 81%, sulphamethoxazole 67%, streptomycin  56%, trimethoprim 47 %, ciprofloxacin 42%, ampicillin 36%, spectinomycin 28%,  nalidixic acid 25%, chloramphenicol 22%, neomycin 14%, gentamicin 8%,  amoxicillin-clavulanate, ceftiofur, cefotaxime, colistin, florfenicol and  apramycin 0%. Resistance genes found among the isolates include bla-TEM (85%),  sul2 (67%), sul3 (17%), aadA (65%), strA (70%), strB (61%), catA1 (25%), cmlA1  (13%), tetA (21%) and tetB (17%). Class 1 and 2 integrons were found in five  (14%) and six (17%) isolates, respectively, while one isolate was positive for  both classes of integrons. Seven out of eight isolates with resistance to  ciprofloxacin and MIC ≤ 32 mg/L to nalidixic acid contained qnrS genes.  CONCLUSIONS: Our findings provided additional evidence that the poultry  production environment in Nigeria represents an important reservoir of antibiotic  resistance genes such as qnrS that may spread from livestock production farms to  human populations via manure and water.</t>
  </si>
  <si>
    <t>Place: Italy PMID: 25212074</t>
  </si>
  <si>
    <t>Adeleke, Adesola A.; Islam, Md Shahidul; Omondi, Bernard</t>
  </si>
  <si>
    <t>Silver(I) pyridinyl complexes with benzothiazole, thiophene, and furan moieties: DNA/protein-binding, antibacterial, antioxidant, and anticancer studies.</t>
  </si>
  <si>
    <t>Archiv der Pharmazie</t>
  </si>
  <si>
    <t>10.1002/ardp.202200308</t>
  </si>
  <si>
    <t>We have synthesized and characterized nine Ag(I) complexes of Schiff bases containing thiophene, furan, and pyridine moieties for in vitro antibacterial,  antioxidant, anticancer activities, and DNA/bovine serum albumin (BSA) binding  studies. Based on the analytical and spectral analyses, a linear geometry was  proposed for all the Ag(I) complexes, except for one (with the furan moiety),  which formed a distorted T-shaped geometry. UV-vis absorption studies on the  interactions of calf thymus-DNA (CT-DNA) with the nine Ag(I) complexes pointed to  an intercalative binding mode. With a binding constant K(b) of 3.75 × 10(5) M(-1)  , the complex bearing a benzothiazole moiety (1) interacted stronger with CT-DNA  than the rest of the complexes. Fluorescence spectroscopic data revealed that the  complexes had a modest binding affinity for BSA through static quenching. The  complexes displayed good antioxidant properties, especially those with a  benzothiazole moiety. Notable antibacterial activities against  methicillin-resistant Staphylococcus aureus, Staphylococcus aureus, Salmonella  typhimurium, Pseudomonas aeruginosa, Escherichia coli, and Klebsiella pneumoniae  were observed for complexes with the furan and thiophene moieties. The in vitro  anticancer studies of selected complexes against three cancer cell lines showed  that the complexes were more effective against the inhibition of the growth of  cervical cancer cells relative to cisplatin.</t>
  </si>
  <si>
    <t>Place: Germany PMID: 36253106</t>
  </si>
  <si>
    <t>The lab method was not specify</t>
  </si>
  <si>
    <t>Adelaide, O. A.; Bii, C.; Okemo, P.</t>
  </si>
  <si>
    <t>Antibiotic resistance and virulence factors in Escherichia coli from broiler chicken slaughtered at Tigoni processing plant in Limuru, Kenya.</t>
  </si>
  <si>
    <t>BACKGROUND: Antibiotics and disinfectant use in broiler farms is a common practice and an important risk factor for promoting the emergence, selection and  spread of antimicrobial-resistant micro-organisms in environment, veterinary and  human medicine. OBJECTIVES: To investigate multi-drug resistance and presence of  virulence related genes in Escherichia coli isolates from healthy broiler chicken  at slaughter time. DESIGN: Cross sectional and laboratory based study. SETTING:  Tigoni processing plant, Limuru, Kenya. RESULTS: High resistance levels were  detected for most commonly used drugs like tetracycline (75.9%) and cotrimoxazole  (72.4%). Other antibiotics like ampicillin (39%), chloramphenicol (13.2%) and  ciprofloxacin (19%) recorded resistance levels although they are rarely used in  poultry farming. One hundred and seventeen isolates showed resistance to two and  more antibiotics. Different farm treatments were a significant factor for  multi-drug resistance (p &lt; or = 0.001). The E. coli isolates showed twenty-one  different multi-drug resistant patterns with tetracycline/cotrimoxazole being the  most common. Sixty samples were analysed for virulence related genes using  multiplex PCR. Seven virulence related genes were investigated but ten isolates  were positive for verotoxin and three for intimin. Serotype 0111, 0126, 06 and  078 were positive for verotoxin, 0126 and 0111 were positive for intimin. There  was no significant relationship between virulence and multi-drug resistance (p &lt;  or = 0.05). CONCLUSION: The present study highlights the presence of multi-drug  resistant and virulent E. coli among healthy broiler chicken in Kenya. The  possible source of antibiotic resistance in the broilers is the use of  recommended antibiotics which co-select resistance for other antibiotics.  Surveillance for drug resistance pathogens in food products is recommended.</t>
  </si>
  <si>
    <t>Place: Kenya PMID: 19413216</t>
  </si>
  <si>
    <t>Adefioye, Olusolabomi J.; Weinreich, Jörg; Rödiger, Stefan; Schierack, Peter; Olowe, Olugbenga Adekunle</t>
  </si>
  <si>
    <t>Phylogenetic Characterization and Multilocus Sequence Typing of Extended-Spectrum Beta Lactamase-Producing Escherichia coli from Food-Producing Animals, Beef, and  Humans in Southwest Nigeria.</t>
  </si>
  <si>
    <t>10.1089/mdr.2019.0397</t>
  </si>
  <si>
    <t>Multidrug-resistant extended-spectrum beta lactamase (ESBL)-producing Escherichia coli strains are emerging globally in both humans and animals. Antimicrobial  susceptibility testing and ESBL screening were performed on pure cultures of 216  E. coli isolates from human and animal fecal samples as well as beef. Polymerase  chain reaction was performed for the detection of resistance genes.  Representative isolates of ESBL-producing E. coli were randomly selected for  multilocus sequence typing and pulsed field gel electrophoresis (PFGE). Sixty of  the isolates were identified as ESBL producers, and seven resistance genes were  amplified in them: TEM (61.7%), blaCTX-M-15 (51.7%), AAC-6-LB (43.3%), blaCTX-M-1  (38.3%), blaCTX-M-9 (33.3%), blaCTX-M-2 (21.7%), and SHV (11.7%); they were  classified into four phylogroups: A (25%), B1 (45%), B2 (20%), and D (10%).  Thirty of these isolates were clustered into 10 sequence types with ST131 being  mostly prevalent. Six PFGE types were discovered, each of which was shared by  isolates from different subjects and had the same phylogroups and resistance gene  profiles. There was a dissemination of PFGE types across various groups among  humans, animals, and beef. This underlines the fact that the spread of ESBL E.  coli could be from humans to animals, from animals to humans, as well as across  animal species.</t>
  </si>
  <si>
    <t>Place: United States PMID: 32522073</t>
  </si>
  <si>
    <t>Adebowale, Oluwawemimo; Makanjuola, Motunrayo; Bankole, Noah; Olasoju, Mary; Alamu, Aderonke; Kperegbeyi, Eniola; Oladejo, Oladotun; Fasanmi, Olubunmi; Adeyemo, Olanike; Fasina, Folorunso O.</t>
  </si>
  <si>
    <t>Multi-Drug Resistant Escherichia coli, Biosecurity and Anti-Microbial Use in Live Bird Markets, Abeokuta, Nigeria.</t>
  </si>
  <si>
    <t>10.3390/antibiotics11020253</t>
  </si>
  <si>
    <t>Live bird markets (LBM) remain a critical link from farm to fork in the poultry value chain, which oftentimes promotes indiscriminate antimicrobial use (AMU) and  resistance (AMR). In this study, we assessed biosecurity practices, AMU, and  associated these with multidrug resistant (MDR) E. coli in LBMs in Abeokuta, Ogun  State. A cross-sectional survey among live bird sellers (LBS) in eight LBMs was  conducted using a semi-structured questionnaire. Also, cloacal samples (n = 200)  were randomly collected and pooled for bacteriological detection of MDR E. coli  in live chickens of consenting LBS. Susceptibility to 14 antimicrobials belonging  to 6 different classes was determined using the disk diffusion method.  Biosecurity level and AMU were generally low. LBS less than 46 years were 6.8-  fold more likely to fall within the poor biosecurity level (Crudes odds ratio =  6.8; 95% CI; 1.20-38.56; p = 0.03) than others. An informal or primary school  education increased the odds of having a poor practice of AMU by 15.1 folds  (Crudes odds ratio = 15.1; 95% CI; 2.73-84.18; p = 0.002) than those with  secondary or tertiary. The prevalence of E. coli and MDR E. coli at the LBM level  were 80% and 56.3%, respectively. Extremely high resistance rates were observed  for ceftazidime (96.9%) and imipenem (90.6%). The odds of MDR E. coli increased  eight-fold in poultry kept by LBS who use AMs as prophylaxis. This current data  could be useful for the development of targeted behavioral risk communication and  mitigation strategies for AMR to impede the potential horizontal transfer of AMR  genes to humans through animal-sourced food.</t>
  </si>
  <si>
    <t>Place: Switzerland PMID: 35203856  PMCID: PMC8868421</t>
  </si>
  <si>
    <t>Addis, Zelalem; Kebede, Nigatu; Worku, Zufan; Gezahegn, Haile; Yirsaw, Alehegne; Kassa, Tesfu</t>
  </si>
  <si>
    <t>Prevalence and antimicrobial resistance of Salmonella isolated from lactating cows and in contact humans in dairy farms of Addis Ababa: a cross sectional  study.</t>
  </si>
  <si>
    <t>10.1186/1471-2334-11-222</t>
  </si>
  <si>
    <t>BACKGROUND: Salmonella are the major pathogenic bacteria in humans as well as in animals. Salmonella species are leading causes of acute gastroenteritis in  several countries and salmonellosis remains an important public health problem  worldwide, particularly in the developing countries. The situation is more  aggravated by the ever increasing rate of antimicrobial resistance strains.  Cattle have been implicated as a source of human infection with antimicrobial  resistant Salmonella through direct contact with livestock and through the  isolation of antimicrobial resistant Salmonella from raw milk, cheddar cheese,  and hamburger meat traced to dairy farms. Despiite the presence of many studies  on the prevalence and antimicrobial susceptibility pattern of Salmonella in  Ethiopia, nothing has been said on the degree of the situation among apparently  healthy lactating cows and in contact humans. Hence this study was conducted to  determine the prevalence and antimicrobial resistance pattern of Salmonella  isolates from lactating cows and in contact humans in dairy farms of Addis Ababa.  METHODS: a cross sectional study was conducted in Addis Ababa by collecting milk  and faecal samples from lactating cows and stool samples from humans working in  dairy farms. Samples were pre-enriched in buffered peptone water followed by  selective enrichment using selenite cysteine and Rapaport-Vassilidis broths.  Isolation and identification was made by inoculating the selectively enriched  sample on to Xylose Lysine Deoxycholate agar followed by confirmation of  presumptive colonies using different biochemical tests. The Kibry Bauer disk  diffusion method was used for antimicrobial sensitivity testing. RESULTS: 10.7%  (21/195) of cows and 13.6% (3/22) of the human subjects sheded Salmonella. 83%  resistance to two or more antimicrobials and 100% resistance to ampicillin were  observed. Most of the isolates were relatively sensitive to ciprofloxacin,  cotrimoxazole, and chloramphenicol. CONCLUSION: High proportion of Salmonella  isolates developed resistance to the commonly prescribed antimicrobials and this  may be a considerable risk in the treatment of clinical cases. So, wise use of  antimicrobials must be practiced to combat the ever increasing situation of  antimicrobial resistance.</t>
  </si>
  <si>
    <t>Place: England PMID: 21854583  PMCID: PMC3175214</t>
  </si>
  <si>
    <t>Adamu, Musa Sakuma; Ugochukwu, Iniobong Chukwuebuka Ikenna; Idoko, Sunday Idoko; Kwabugge, Yakubu Adamu; Abubakar, Nafisatu Sa'ad; Ameh, James Ameh</t>
  </si>
  <si>
    <t>Virulent gene profile and antibiotic susceptibility pattern of Shiga toxin-producing Escherichia coli (STEC) from cattle and camels in Maiduguri,  North-Eastern Nigeria.</t>
  </si>
  <si>
    <t>10.1007/s11250-018-1565-z</t>
  </si>
  <si>
    <t>Prevalence and distribution of Shiga toxin-producing Escherichia coli (STEC) serogroups from the faecal samples of cattle and camels slaughter in Maiduguri  abattoir and their antibiotic resistance profile of the isolates were determined.  The highest prevalence (24%) was recorded in the month of September and more STEC  isolates came from cattle than the camels. There was significant (P &lt; 0.05)  seasonal trend in the prevalence of STEC among cattle and camel with more cases  recorded during the wet season. Although, the study did not demonstrate  significant influence of sex from the various sources. The serogroups recorded in  this study were O157, O26, O91, O103 and O111. There was no significant  difference (P &lt; 0.05) between the detection rates of serogroups. The serogroup  O26 was significantly (P &lt; 0.05) the most observed serogroup in both camels and  cattle. None of the STEC isolates tested positive for the O45 serogroup. PCR  assays shows that 50 (63.3%) of the 86 STEC isolates carried the stx2 gene, 34  (43%) possessed the stx1 gene, and 14 (16.3%) carried both stx1 and stx2 genes.  Other genes detected include eae and ehlyA. The antimicrobial resistance among  the STEC O157 and non-O157 isolates from cattle and camels in Maiduguri abattoir  were very high and the STEC isolates were resistant to at least one or more of  the antimicrobial agents tested. There was also multidrug resistance with the  most frequent occurring patterns been ampicillin/nalidixic acid and  tetracycline/trimethoprim. However, all the 79 isolates were sensitive to  chloramphenicol, ceftazidime and ceftriaxone; therefore, these drugs could be  drugs of choice in the treatment of STEC infections.</t>
  </si>
  <si>
    <t>Place: United States PMID: 29564631</t>
  </si>
  <si>
    <t>Abreham, Solomon; Teklu, Akafete; Cox, Eric; Sisay Tessema, Tesfaye</t>
  </si>
  <si>
    <t>Escherichia coli O157:H7: distribution, molecular characterization, antimicrobial resistance patterns and source of contamination of sheep and goat carcasses at an  export abattoir, Mojdo, Ethiopia.</t>
  </si>
  <si>
    <t>10.1186/s12866-019-1590-8</t>
  </si>
  <si>
    <t>BACKGROUND: Cattle have been identified as a major reservoir of E. coli O157:H7 for human infection; the ecology of the organism in sheep and goats is less  understood. This study was carried out to determine prevalence, source of  infection, antibiotic resistance and molecular characterization of Escherichia  coli O157: H7 isolated from sheep and goat. METHODS: Systematic random sampling  was carried out at Modjo export abattoir, Ethiopia, from November 2012 to April  2013 to collect 408 samples from 72 sheep and 32 goats. Samples collected were  skin swabs, fecal samples, intestinal mucosal swabs and the inside and outside  part of carcasses as well as carcass in contacts such as workers hands, knife,  hook and carcass washing water. Then, samples were processed following standard  bacteriological procedures. Non-Sorbitol fermenting colonies were tested on latex  agglutination test and the positives are subjected to PCR for detection of  attaching and effacing genes (eaeA) and shiga toxin producing genes (stx1 and  stx2). All E. coli O157:H7 isolates were checked for their susceptibility pattern  towards 15 selected antibiotics. RESULTS: E. coli O157:H7 were detected in only  20/408 samples (4.9%). Among these 20 positive samples, 70% (14/20), 25% (5/20)  and 5% (1/20) were from sheep, goats and knife samples, respectively. No  significant associations were found between carcasses and the assumed sources of  contaminations. Of all the 20 isolates virulence genes were found in 10 (50%) of  them; 3 (15%) with only the eaeA gene and 7(35%) expressing eaeA and stx2 genes.  All the isolates were susceptible to Norfloxacin (NOR) (100%). CONCLUSIONS: The  presence of virulence genes shows E. coli O157:H7 is a potential source of human  infection in Ethiopia.</t>
  </si>
  <si>
    <t>Place: England PMID: 31510932  PMCID: PMC6740007</t>
  </si>
  <si>
    <t>Abraham, Ajayi; Ifeanyi, Smith Stella; Muinah, Fowora; Ibidunni Oreoluwa, Bode-Sojobi; Coulibaly, Kalpy Julien; Adeyemi, Adeleye Isaac</t>
  </si>
  <si>
    <t>Plasmid profile and role in virulence of salmonella enterica serovars isolated from food animals and humans in Lagos Nigeria.</t>
  </si>
  <si>
    <t>10.1080/20477724.2019.1691364</t>
  </si>
  <si>
    <t>Infections caused by non-typhoidal Salmonella (NTS) are common around the world, with high morbidity and mortality rates recorded annually. Salmonella serovars  harbor plasmids of various sizes which may play roles in antibiotic resistance  and virulence. The aim of this study was to profile and determine the role of  plasmids in ciprofloxacin resistance and virulence of Salmonella serovars. Using  alkaline lysis method 25 NTS serovars from food animals and humans were assayed  for plasmids. Isolates ability to resist healthy human serum, bind congo red,  produce hemolysin and susceptibility to ciprofloxacin before and after plasmid  curing were evaluated. Mobility of plasmids was determined by conjugation.  Fifteen (60%) of the 25 Salmonella serovars harbored plasmids with sizes ranging  from 0.4 to 38.4 kb. S. Budapest serovars harbored 5-9 plasmids, while S. Essen  and S. Mura had six plasmids each. S. Chomedey and a S. Budapest serovar were  sensitive to ciprofloxacin after plasmid curing while other serovars remained  resistant to ciprofloxacin after plasmid curing. All Salmonella isolates had the  ability to withstand human serum before and after plasmid curing, however, some  serovars lost their ability to bind congo red after plasmid curing. All  Salmonella isolates that initially displayed hemolysin activity retained their  ability after curing. Thirteen (86.7%) of the 15 serovars that harbored plasmids  conjugatively transferred their plasmids to E. coli K-12 (DH5α). Having  Salmonella serovars that harbor transferrable plasmids in the food chain can  drive antibiotic resistance and enhanced virulence of otherwise less virulence  strains.</t>
  </si>
  <si>
    <t>Place: England PMID: 31818238  PMCID: PMC6913677</t>
  </si>
  <si>
    <t>Abrahams, C. A.; Agbodaze, D.; Nakano, T.; Afari, E. A.; Longmatey, H. E.</t>
  </si>
  <si>
    <t>Prevalence and antibiogram of Campylobacter jejuni in domestic animals in rural Ghana.</t>
  </si>
  <si>
    <t>10.1080/00039896.1990.9935926</t>
  </si>
  <si>
    <t>A total of 134 samples of rectal and cloacal swabs taken from apparently healthy domestic animals that were in 43 of 76 homes located in rural Ghana were examined  for Campylobacter jejuni. C. jejuni was isolated from 32.8% (44/134) of the  animals. The highest isolation rate of 43.6% was from local domestic fowls,  followed by goats (33.3%) and sheep (23%). This organism was not detected in the  pigs, cats, and ducks. All 44 strains of this bacterium produced hydrogen  sulphide and hydrolyzed hippurate; antibiogram on 24 strains showed resistance to  cephalothin, cephalexin, and sulfamethoxazole/trimethoprim. C. jejuni biotype 2  is the prevailing strain in animals in the area studied.</t>
  </si>
  <si>
    <t>Place: United States PMID: 2317090</t>
  </si>
  <si>
    <t>Abegewi, Ursula Anneh; Esemu, Seraphine Nkie; Ndip, Roland N.; Ndip, Lucy M.</t>
  </si>
  <si>
    <t>Prevalence and risk factors of coliform-associated mastitis and antibiotic resistance of coliforms from lactating dairy cows in North West Cameroon.</t>
  </si>
  <si>
    <t>10.1371/journal.pone.0268247</t>
  </si>
  <si>
    <t>BACKGROUND: Coliform bacteria are major causative agents of bovine mastitis, a disease that has devastating effect on dairy animal health and milk production.  This cross-sectional study, carried out in the North West region of Cameroon,  sought to determine the prevalence of bovine mastitis, coliforms associated with  bovine mastitis, risk factors for infection and the antibiotic resistance pattern  of coliform bacterial isolates. MATERIALS AND METHODS: A total of 1608 udder  quarters were sampled from 411 cows using a questionnaire, clinical examination,  California Mastitis Test and milk culture. Primary isolation of coliform bacteria  was done on MacConkey agar while identification of coliforms employed  Gram-staining and biochemical testing. Each coliform bacterial isolate was  challenged with 11 antibiotics using the Kirby-Bauer disc diffusion method.  RESULTS: The prevalence of mastitis was 53.0% (218/411) and 33.1% (532/1608) at  the cow- and quarter-levels respectively. Overall, 21.9% (90/411) cows and 8.2%  (132/1608) udder quarters showed coliform mastitis. Escherichia coli was isolated  in 7.0% of mastitis milk, and other coliforms isolated were Enterobacter cloacae  (12.6%), Klebsiella pneumoniae (2.4%), Enterobacter sakazakii (1.1%), Klebsiella  oxytoca (0.8%), Citrobacter freudii (0.4%), Serratia ficaria (0.4%) and Serratia  liquefaciens (0.2%). Lactation stage, breed, history of mastitis and moist/muddy  faeces contaminated environment were significantly associated (P-value &lt; 0.05)  with coliform mastitis. Coliform isolates (99.0%; 203/205) were resistant to at  least one antibiotic tested. Amoxicillin had the highest resistance (88.8%) while  norfloxacin had the least resistance (3.4%). Multidrug resistance was exhibited  by 52.7% (108/205) of the isolates in a proportion of 27.8% Enterobacter cloacae,  10.7% E. coli, 6.3% Klebsiella pneumoniae, 2.9% Enterobacter sakazakii, 2.0%  Klebsiella oxytoca, 1.0% Citrobacter freundii, 1.0% Serratia ficaria, 0.5%  Serratia liquefaciens and 0.5% Serratia odorifera. CONCLUSION: Results indicate a  need to educate these dairy farmers about mastitis (particularly subclinical),  proper hygiene methods in milking and the public health implications of consuming  contaminated raw milk.</t>
  </si>
  <si>
    <t>Place: United States PMID: 35881624  PMCID: PMC9321367</t>
  </si>
  <si>
    <t>Abebe, Engidaw; Gugsa, Getachew; Ahmed, Meselu; Awol, Nesibu; Tefera, Yalew; Abegaz, Shimelis; Sisay, Tesfaye</t>
  </si>
  <si>
    <t>Occurrence and antimicrobial resistance pattern of E. coli O157:H7 isolated from foods of Bovine origin in Dessie and Kombolcha towns, Ethiopia.</t>
  </si>
  <si>
    <t>10.1371/journal.pntd.0010706</t>
  </si>
  <si>
    <t>E. coli are frequently isolated food-borne pathogens from meat, milk, and their products. Moreover, there has been a significant rise in the antimicrobial  resistance patterns of E. coli O157:H7 to commonly used antibiotics. A  cross-sectional study was conducted from October 2019 to July 2021 to estimate  prevalence and identify associated factors of E. coli and E. coli O157:H7 and to  determine antibiotic resistance pattern of E. coli O157:H7 from foods of bovine  origin in Dessie and Kombolcha towns. A total of 384 samples were collected.  Systematic and simple random sampling techniques were employed for sampling  carcasses and milking cows, respectively. E. coli and E. coli O157:H7 were  detected according to recommended bacteriological protocols. E. coli O157:H7  strains were evaluated for in vitro antimicrobial susceptibility using agar disk  diffusion method. Both descriptive and inferential statistical techniques were  applied to analyze the data. Overall prevalence rates of E. coli and E. coli  O157:H7 were 54.7% and 6.5%, respectively. Highest prevalence rates of E. coli  (79.6%) and E. coli O157:H7 (16.7%) were obtained from carcass swabs and milk  tank samples, respectively. Unlike E. coli O157:H7, a statistically significant  difference in the E. coli prevalence (P&lt;0.05) was observed among the different  sample types. Multidrug resistance was observed among all isolates of E. coli  O157:H7. All E. coli O157:H7 isolates (100.0%) were susceptible to Ampicillin,  Sulfamethoxazole-trimethoprim, and Norfloxacin. On the contrary, all of the  isolates (100%) were resistant to Penicillin G, Vancomycin, and Oxacillin. The  current study indicated that different foods of bovine origin in the study area  were unsafe for human consumption. Hence, good hygienic production methods should  be employed to ensure the safety of foods of bovine origin.</t>
  </si>
  <si>
    <t>Place: United States PMID: 36706075  PMCID: PMC9882751</t>
  </si>
  <si>
    <t>Abdi, Reta Duguma; Mengstie, Fisseha; Beyi, Ashenafi Feyisa; Beyene, Takele; Waktole, Hika; Mammo, Bedasso; Ayana, Dinka; Abunna, Fufa</t>
  </si>
  <si>
    <t>Determination of the sources and antimicrobial resistance patterns of Salmonella isolated from the poultry industry in Southern Ethiopia.</t>
  </si>
  <si>
    <t>10.1186/s12879-017-2437-2</t>
  </si>
  <si>
    <t>BACKGROUND: Ethiopia set an ambitious masterplan to increase chicken meat and egg production from 2015 to 2020. Poultry breeding, multiplication and distribution  centers in the country have received executive order to import, amplify and  distribute commercial chickens to end users. The biosecurity and the pathogen  fauna of the centers have not been evaluated as to whether the centers could  implement the mission effectively without any risk. Thus, the aim of this study  was to evaluate the biosecurity practices and the pathogen prevalence, risk  factors and their antimicrobial resistance (AMR) using Salmonella as case study.  METHODS: Routine farm workers of the centers were interviewed about the different  management (biosecurity) practices using a checklist. Samples (n = 270) from  different sources consisting of chicken's cloacal swab (n = 244), personnel hand  swab (n = 9) and bedding (n = 17) were collected from three chicken  multiplication centers. Standard bacteriological methods were used for the  isolation of Salmonella. Disk diffusion method was used for drug sensitivity  testing. RESULTS: Antimicrobials were often over prescribed without confirming  the cause of ill health and without susceptibility testing. The general  biosecurity and flock management practices were substandard. Salmonella was  isolated from 45 (16.7%) of the 270 samples. Its prevalence was significantly  (p&lt;0.05) associated with location of the multiplication center, 27% at Bonga and  10.6% at Hawassa. Sample type was also significantly (p&lt;0.05) affected in that it  was higher in the bedding (35.3%) and personnel hand swabs (33.3%) than in the  chicken cloaca (14.8%), which demonstrates the poor biosecurity and personnel  hygienic practices in the centers. All of the 45 isolates (100%) exhibited  resistance to kanamycin and sulfamethoxazole-trimethoprim, nalidixic acid  (97.8%), ampicillin (97.8%), cefoxitin (97.8%), streptomycin (97.8%) tetracycline  (97.8%), chloramphenicol (91.3%), ciprofloxacin (31.1%), and gentamicin (0%).  Alarmingly, 42 isolates (93.4%) exhibited multidrug resistance (MDR) to ≥ 8 drugs  and all 45 isolates had resistance to ≥ 3 drugs. The high rate of Salmonella  isolation from (i) bedding, (ii) personnel hand swabs (iii) chickens, (iv)  presence of more MDR isolates, (v) coupled with poor biosecurity practices in the  centers could pose a risk for spreading of pathogens and drug resistant genes to  the smallholder chicken producers and the public. CONCLUSIONS: We conclude that  the poultry breeding, multiplication and distribution centers in Ethiopia, as  they stand currently, seem to be a source of pathogens and AMR isolates at least  for Salmonella. Therefore, strict biosecurity, personnel safety, prudent drug  use, regular monitoring and traceability of Salmonella serotypes or genotypes and  AMR are recommended.</t>
  </si>
  <si>
    <t>Place: England PMID: 28521744  PMCID: PMC5437651</t>
  </si>
  <si>
    <t>Abdissa, Rosa; Haile, Woynshet; Fite, Akafete Teklu; Beyi, Ashenafi Feyisa; Agga, Getahun E.; Edao, Bedaso Mammo; Tadesse, Fanos; Korsa, Mesula Geloye; Beyene, Takele; Beyene, Tariku Jibat; De Zutter, Lieven; Cox, Eric; Goddeeris, Bruno Maria</t>
  </si>
  <si>
    <t>Prevalence of Escherichia coli O157:H7 in beef cattle at slaughter and beef carcasses at retail shops in Ethiopia.</t>
  </si>
  <si>
    <t>10.1186/s12879-017-2372-2</t>
  </si>
  <si>
    <t>BACKGROUND: There is paucity of information regarding the epidemiology of Escherichia coli O157: H7 in developing countries. In this study, we investigated  the occurrence of E. coli O157: H7 associated with beef cattle at processing  plants and at retail shops in Ethiopia. METHODS: Various samples were collected  from beef cattle at slaughter/processing plants, carcass at retail shops and  humans at health centers. E. coli O157: H7 was isolated, identified and  characterized for antimicrobial resistance, using standard microbiological  methods. RESULTS: At the processing plants E. coli O157: H7 was detected in 1.89%  of fecal, 0.81% of intestinal mucosal swab, 0.54% of skin swab and 0.54% of  carcass internal swab samples. At retail shops it was detected in 0.8% of carcass  and 0.8% of cutting board swab samples, while all samples from utensils, hands  from workers, and fecal and stool samples were negative. All isolates were  resistant to Amoxicillin, moderately resistant to Cefoxitine and Nitrofurantoins  but susceptible to other antimicrobials tested. CONCLUSIONS: E. coli O157: H7  occurs at low prevalence in beef cattle, and the current sanitary dressing  procedures in the processing plants and storage conditions in the retail shops  are effective against E. coli O157: H7.</t>
  </si>
  <si>
    <t>Place: England PMID: 28412931  PMCID: PMC5392947</t>
  </si>
  <si>
    <t>Abdelgader, Sheikheldin A.; Shi, Donglin; Chen, Mianmian; Zhang, Lei; Hejair, Hassan M. A.; Muhammad, Umair; Yao, Huochun; Zhang, Wei</t>
  </si>
  <si>
    <t>Antibiotics Resistance Genes Screening and Comparative Genomics Analysis of Commensal Escherichia coli Isolated from Poultry Farms between China and Sudan.</t>
  </si>
  <si>
    <t>10.1155/2018/5327450</t>
  </si>
  <si>
    <t>Escherichia coli (E. coli) strains, from the gut of animals and humans, harbor wide range of drug resistance genes. A comparative study is conducted on the  intestinal E. coli from fecal samples of healthy chicken from China and Sudan in  order to monitor the antimicrobial sensitivity pattern. A number of 250 E. coli  isolates from chicken farms, including 120 from China and 130 from Sudan, were  isolated and identified. All isolates were subjected to susceptibility tests  against 10 antibiotics and the distribution of antibiotic resistant genes was  confirmed by PCR amplification, involving genes such as ampC, tetA, pKD13, acrA,  ermA, ermB, ermC, tetB, mphA, aadA14, aadA1, aac3-1, and aac3- III. Many isolates  were found to exhibit resistance against more than one antibiotic. However, the  Chinese isolates showed more antibiotics resistance and resistance genes compared  to the Sudanese isolates. For better understanding of the multidrug resistance  factors, we conducted whole genome analyses of E. coli D107 isolated from China,  which revealed that the genome possesses multiple resistance genes including  tetracycline, erythromycin, and kanamycin. Furthermore, E. coli D4 isolate from  Sudan was more sensitive to antibiotics such as erythromycin, tetracycline, and  gentamicin. After analysis by RAST and MAUVE, the two strains showed 89% average  nucleotide identity. However, the genomes mostly differed at the number of  antibiotics-related genes, as the genome of D107 revealed a considerable number  of antibiotics resistance genes such as ermA and mphD which were found to be  absent in D4 genome. These outcomes provided confirmation that the poultry farms  environment in different countries (China and Sudan) may serve as a potential  reservoir of antimicrobial resistance genes and also indicated the evolutionary  differences of strains in terms of resistant genes expression.</t>
  </si>
  <si>
    <t>Place: United States PMID: 30225258  PMCID: PMC6129349</t>
  </si>
  <si>
    <t>Abdeen, E.; Elmonir, W.; Suelam, I. I. A.; Mousa, W. S.</t>
  </si>
  <si>
    <t>Antibiogram and genetic diversity of Salmonella enterica with zoonotic potential isolated from morbid native chickens and pigeons in Egypt.</t>
  </si>
  <si>
    <t>10.1111/jam.13697</t>
  </si>
  <si>
    <t>AIMS: This study investigated the possible role of Fayoumi chickens and pigeons in the transmission of multidrug resistant (MDR) Salmonella with zoonotic  potential. METHODS AND RESULTS: Morbid Fayoumi chickens (70) and pigeons (30)  were examined to detect the prevalence and antibiotic resistance of Salmonella  and to detect and sequence sodC-1 gene as a zoonotic and phylogenetic marker.  Salmonella isolates were detected in 14·3 and 20% of the examined Fayoumi  chickens and pigeons, respectively. Salomonella subspecies salamae (43·8%) and S.  subspecies enterica serovar Bukuru (31·3%) were the most prevalent isolates. All  tested Salmonella isolates were MDR to at least five classes of antibiotics. S.  salamae and S. Bukuru isolates that carried bla(TEM) , qnrS, aadA2 and floR genes  expressed phenotypic resistance to cefotaxime, ciprofloxacin, streptomycin and  chloramphenicol, respectively. The aacC gene was detected in one of each S.  salamae and S. Bukuru isolate, although only the S. Bukuru isolate showed  phenotypic resistance to gentamicin. The sequence analysis of the sodC-1 gene  from Salmonella isolates showed clear inter- and intra-subspecies phylogenetic  segregation. CONCLUSIONS: Fayoumi chickens and pigeons could act as reservoirs of  MDR Salmonella. SIGNIFICANCE AND IMPACT OF THE STUDY: This study highlights the  possible emergence of Salmonella subspecies salamae with zoonotic potential.</t>
  </si>
  <si>
    <t>Place: England PMID: 29349897</t>
  </si>
  <si>
    <t>Abdalla, Shima E.; Abia, Akebe L. K.; Amoako, Daniel G.; Perrett, Keith; Bester, Linda A.; Essack, Sabiha Y.</t>
  </si>
  <si>
    <t>Food animals as reservoirs and potential sources of multidrug-resistant diarrheagenic E. coli pathotypes: Focus on intensive pig farming in South Africa.</t>
  </si>
  <si>
    <t>10.4102/ojvr.v89i1.1963</t>
  </si>
  <si>
    <t>BACKGROUND:  Diarrheagenic E. coli (DEC) strains are a major cause of diarrheal diseases in both developed and developing countries. Healthy asymptomatic animals  may be reservoirs of zoonotic DEC, which may enter the food chain via the weak  points in hygiene practices. AIM:  We investigated the prevalence of DEC along  the pig production continuum from farm-to-fork. METHODS:  A total of 417 samples  were collected from specific points along the pig production system, that is,  farm, transport, abattoir and food. E. coli was isolated and enumerated using  Colilert. Ten isolates from each Quanti-tray were selected randomly and  phenotypically identified using eosin methylene blue agar selective media.  Real-time polymerase chain reaction (PCR) was used to confirm the species and to  classify them into the various diarrheagenic pathotypes. Antimicrobial  susceptibility was determined against a panel of 20 antibiotics using the  Kirby-Bauer disk diffusion method and EUCAST guideline. RESULTS:  The final  sample size consisted of 1044 isolates, of which 45.40% (474/1044) were DEC and  73% (762/1044) were multidrug-resistant. Enteroinvasive E. coli (EIEC) was the  most predominant DEC at all the sampling sites. CONCLUSION:  The presence of DEC  in food animal production environments and food of animal origin could serve as  reservoirs for transmitting these bacteria to humans, especially in  occupationally exposed workers and via food. Adherence to good hygienic practices  along the pig production continuum is essential for mitigating the risk of  transmission and infection, and ensuring food safety.</t>
  </si>
  <si>
    <t>Place: South Africa PMID: 35144444  PMCID: PMC8832000</t>
  </si>
  <si>
    <t>Abdalla, Shima E.; Abia, Akebe Luther King; Amoako, Daniel G.; Perrett, Keith; Bester, Linda A.; Essack, Sabiha Y.</t>
  </si>
  <si>
    <t>From Farm-to-Fork: E. Coli from an Intensive Pig Production System in South Africa Shows High Resistance to Critically Important Antibiotics for Human and  Animal Use.</t>
  </si>
  <si>
    <t>10.3390/antibiotics10020178</t>
  </si>
  <si>
    <t>Antibiotic resistance profiles of Escherichia coli were investigated in an intensive pig production system in the uMgungundlovu District, South Africa,  using the 'farm-to-fork' approach. Four hundred seventeen (417) samples were  collected from pig and pig products at different points (farm, transport, and  abattoir). E. coli was isolated and enumerated using the Colilert(®)  18/Quanti-Tray(®) 2000 system. Ten isolates from each Quanti-tray were selected  randomly and putatively identified on eosin methylene blue agar. Real-time PCR  targeting the uidA gene was used to confirm isolates to the genus level. The  Kirby-Bauer disc diffusion method was used to determine the isolates' antibiotic  susceptibility profiles against 20 antibiotics. A total of 1044 confirmed E. coli  isolates were obtained across the three critical points in the food chain.  Resistance was observed to all the antibiotics tested with the highest and lowest  rates obtained against tetracycline (88.5%) and meropenem (0.2%), respectively.  Resistance was also observed to chloramphenicol (71.4%), ampicillin (71.1%),  trimethoprim-sulfamethoxazole (61.3%), amoxicillin-clavulanate (43.8%),  cephalexin (34.3%), azithromycin (23.9%), nalidixic acid (22.1%), cefoxitin  (21.1%), ceftriaxone (18.9%), ciprofloxacin (17.3%), cefotaxime (16.9%),  gentamicin (15.5%), cefepime (13.8%), ceftazidime (9.8%), amikacin (3.4%),  piperacillin-tazobactam (1.2%), tigecycline (0.9%), and imipenem (0.3%).  Multidrug resistance (MDR) was observed in 71.2% of the resistant isolates with  an overall multiple antibiotic resistance (MAR) index of 0.25, indicating  exposure to high antibiotic use environments at the farm level. A high percentage  of resistance was observed to growth promoters and antibiotics approved for  veterinary medicine in South Africa. Of concern was resistance to critically  important antibiotics for animal and human use and the watch and reserve  categories of antibiotics. This could have adverse animal and human health  consequences from a food safety perspective, necessitating efficient antibiotic  stewardship and guidelines to streamline antibiotic use in the food-animal  production chain.</t>
  </si>
  <si>
    <t>Place: Switzerland PMID: 33578692  PMCID: PMC7916376</t>
  </si>
  <si>
    <t>Abdallah, H. M.; Al Naiemi, N.; Elsohaby, Ibrahim; Mahmoud, Abdallah F. A.; Salem, Gamal A.; Vandenbroucke-Grauls, C. M. J. E.</t>
  </si>
  <si>
    <t>Prevalence of extended-spectrum β-lactamase-producing Enterobacterales in retail sheep meat from Zagazig city, Egypt.</t>
  </si>
  <si>
    <t>10.1186/s12917-022-03294-5</t>
  </si>
  <si>
    <t>BACKGROUND: The goal of this study was to investigate the prevalence of extended-spectrum β-lactamase production in Enterobacterales isolated from retail  sheep meat in Zagazig, Egypt. METHODS: One hundred random samples of sheep meat  were collected from different retail butcher shops (n = 5) in the city of  Zagazig, Egypt. Bacterial isolates were identified by MALDI-TOF MS and screened  for antibiotic susceptibility by disk diffusion; further genotypic  characterization of β-lactamase-encoding genes was performed with Real-Time PCR.  E. coli strains were phylotyped with the Clermont triplex PCR method. RESULTS: Of  the total of 101 bacterial isolates recovered from retail sheep meat samples, 93  were E. coli, six were Enterobacter cloacae and two were Proteus mirabilis. As  many as 17% of these 100 samples showed ESBL phenotypes, all were E. coli. The  bla(CTX-M) genes were detected in seven isolates (six were bla(CTX-M-15) and one  was bla(CTX-M-14)), three isolates harboured bla(TEM) (all were bla(TEM-one)),  and two carried genes of the bla(SHV) family (both were bla(SHV-12)). Eight E.  coli isolates expressed ESBL phenotype but no bla(TEM), bla(SHV) or bla(CTX-M)  genes were detected by PCR. ESBL- positive E. coli isolates were nearly equally  distributed over the commensal groups A/B1 and the virulent group D. CONCLUSION:  Nearly one in five sheep meat samples was contaminated with ESBL-E. coli. This  further corroborates the potential role played by contaminated meat in the  increasing resistance rates that have been reported worldwide.</t>
  </si>
  <si>
    <t>Place: England PMID: 35596221  PMCID: PMC9121610</t>
  </si>
  <si>
    <t>Abd El-Tawab, Ashraf A.; Ammar, Ahmed M.; Ahmed, Heba A.; Ei Hofy, Fatma I.; Hefny, Ahmed A.</t>
  </si>
  <si>
    <t>Fluoroquinolone resistance and gyrA mutations in Campylobacter jejuni and Campylobacter coli isolated from chicken in Egypt.</t>
  </si>
  <si>
    <t>10.1016/j.jgar.2018.02.019</t>
  </si>
  <si>
    <t>Place: Netherlands PMID: 29501916</t>
  </si>
  <si>
    <t>Abd El-Ghany, Wafaa A.</t>
  </si>
  <si>
    <t>Salmonellosis: A food borne zoonotic and public health disease in Egypt.</t>
  </si>
  <si>
    <t>10.3855/jidc.12739</t>
  </si>
  <si>
    <t>Salmonellosis is an important food borne disease of public health significance. Global estimates of the disease burden shows more than 20 million cases and 0.15  million deaths annually. The disease caused by a variety of Salmonella organisms  worldwide. Salmonella pathogens are belonging to family Enterobacteriaceae that  are known to infect many hosts inducing variable clinical diseases pictures.  Typhoidal and non-typhoidal Salmonellae are common diseases among Egyptians with  severe socioeconomic losses. Different species of animals and poultry as well as  their products are the main sources and reservoirs for zoonotic human illness.  Enteric fever and gastroenteritis are the main clinical manifestations in  patients. Great attention toward salmonellosis drug resistance, prevention and  control should be considered.</t>
  </si>
  <si>
    <t>Place: Italy PMID: 32794452</t>
  </si>
  <si>
    <t>Abbassi, Mohamed Salah; Kilani, Hajer; Abid, Islem; Sáenz, Yolanda; Hynds, Paul; Lengliz, Sana; Ben Chehida, Noureddine; Boutiba-Ben Boubaker, Ilhem</t>
  </si>
  <si>
    <t>Genetic Background of Antimicrobial Resistance in Multiantimicrobial-Resistant Escherichia coli Isolates from Feces of Healthy Broiler Chickens in Tunisia.</t>
  </si>
  <si>
    <t>10.1155/2021/1269849</t>
  </si>
  <si>
    <t>Multiantimicrobial-resistant Escherichia coli isolates are a global human health problem causing increasing morbidity and mortality. Genes encoding antimicrobial  resistance are mainly harbored on mobile genetic elements (MGEs) such as  transposons and plasmids as well as integrons, which enhance their rapid spread.  The aim of this study was to characterize 83 multiantimicrobial-resistant E. coli  isolates recovered from healthy broiler chickens. Among 78 tetracycline-resistant  isolates, the tetA, tetB, and tetC genes were detected in 59 (75.6%), 14 (17.9%),  and one (1.2%) isolates, respectively. The sul1, sul2, and sul3 genes were  detected 31 (46.2%), 16 (23.8%), and 6 (8.9%) isolates, respectively, among 67  sulfonamide-resistant isolates. The PCR-based replicon typing method showed  plasmids in 29 isolates, IncFIB (19), IncI1-Iγ (17), IncF (14), IncK (14), IncFIC  (10), IncP (8), IncY (3), IncHI2 (1), and IncX (1). The class 1 and 2 integrons  were detected in 57 and 2 isolates, respectively; one isolate harbored both  integrons. Seven and one gene cassette arrays were identified in class 1 and  class 2 integrons, respectively. Our findings show that  multiantimicrobial-resistant E. coli isolates from chickens serve as reservoirs  of highly diverse and abundant tet and sul genes and plasmid replicons. Such  isolates and MGEs pose a potential health threat to the public and animal  farming.</t>
  </si>
  <si>
    <t>Place: United States PMID: 34631876  PMCID: PMC8500769</t>
  </si>
  <si>
    <t>Abbassi-Ghozzi, I.; Jaouani, A.; Hammami, S.; Martinez-Urtaza, J.; Boudabous, A.; Gtari, M.</t>
  </si>
  <si>
    <t>Molecular analysis and antimicrobial resistance of Salmonella isolates recovered from raw meat marketed in the area of "Grand Tunis", Tunisia.</t>
  </si>
  <si>
    <t>Pathologie-biologie</t>
  </si>
  <si>
    <t>10.1016/j.patbio.2011.07.005</t>
  </si>
  <si>
    <t>A total of 315 samples of chicken (60), beef (144), minced meat (56), lamb meat (33), merguez (10) and fish (12) were collected from various local outlet stores  in the area of "Grand Tunis", Tunisia between 2006 and 2008. Salmonella was  recovered from 80 samples with the highest occurrence in chicken (48.3%) followed  by beef (29.8%), minced meat (10.7%) and lamb (6.0%). No Salmonella were isolated  from 12 fish and 10 merguez samples (typical Tunisian sausages). Nine serovars  were identified among the isolates with the predominance of Salmonella  Typhimurium (n=25) followed by Salmonella Kentucky (n=14), Salmonella Suberu  (n=12) and Salmonella Zanzibar (n=11). Isolated Salmonella were characterized by  serotyping, pulsed-field gel electrophoresis (PFGE) analysis, plasmid content and  antimicrobial resistance profiling. Sixteen (20.0%) Salmonella isolates displayed  resistance to ampicillin (13 isolates), streptomycin (five isolates),  cefoperazone (two isolates), furazolodine (two isolates), with seven of these  isolates displaying multiple resistance to at least two of these antimicriobal  agents. PFGE analysis showed homogenous restriction patterns in each serovar.  Compiled serotyping, PFGE analysis, plasmid profiling and antimicrobial  resistance data provided additional discrimination.</t>
  </si>
  <si>
    <t>Place: France PMID: 21856095</t>
  </si>
  <si>
    <t>Abayneh, Mengistu; Tesfaw, Getnet; Woldemichael, Kifle; Yohannis, Moti; Abdissa, Alemseged</t>
  </si>
  <si>
    <t>Assessment of extended-spectrum β-lactamase (ESBLs) - producing Escherichia coli from minced meat of cattle and swab samples and hygienic status of meat retailer  shops in Jimma town, Southwest Ethiopia.</t>
  </si>
  <si>
    <t>10.1186/s12879-019-4554-6</t>
  </si>
  <si>
    <t>BACKGROUND: The impact of animals sources of food as a possible reservoir for extended-spectrum β-lactamase (ESBL) - Producing E. coli, and the dissemination  of such strains into the food production chain need to be assessed. This study  was aimed to assess the presence and antimicrobial susceptibility patterns of  ESBLs - producing E. coli isolates from minced meat and environmental swab  samples at meat retailer shops of Jimma town, Southwest Ethiopia. METHODOLOGY: A  cross-sectional descriptive study was conducted from March to June, 2016. A total  of 168 minced meat and swab samples were first enriched by buffered peptone water  (BPW) for overnight and streaked onto MacConkey agar. Double disk synergy (DDS)  method was used for detection of ESBL-producing strains. A disk of  amoxicillin + clavulanic acid (20/10 μg) was placed in the center of  Mueller-Hinton agar plate, and cefotaxime (30 μg) and ceftazidime (30 μg) were  placed at a distance of 20 mm from the central disk. Checklist was used to assess  hygienic status of butcher shops and practices meat handlers. RESULTS: A total of  35 (20.80%) biochemically confirmed E. coli were obtained from 168 samples. Of  these, 21 (23.9%) of them were detected from 88 minced meat and the other 14  (17.5%) from 80 swab samples taken from butcher's hand, knives, chopping board  and protective clothing. From 35 E. coli isolates, 7(20%) of them were confirmed  as ESBL- producers. Among ESBL- producing strains, 85.7% were resistant for  cefotaxime and ceftriaxone and 71.4% for ceftazidime. Among non-ESBLs-producing  strains only seven isolates were resistant to third generation cephalosporin. All  E. coli isolates were resistant to ampicillin, penicillin and erythromycin, and  susceptible to amikacin. Poor hygienic status of butcher shops and unhygienic  practice of meat handlers were observed. CONCLUSION: The detections of ESBLs-  producing strains could be contributed for the increment of multi drug resistant  isolates. This study also concluded that, unhygienic meat handling and processing  practice can contribute for contaminations of meat. Thus, strategies should be  planned and implemented to improve the knowledge and practice of butchers about  handling and processing of meat.</t>
  </si>
  <si>
    <t>Place: England PMID: 31660887  PMCID: PMC6819479</t>
  </si>
  <si>
    <t>Abayneh, Edget; Goba, Henok; Shurbe, Mesfin</t>
  </si>
  <si>
    <t>Salmonellosis prevalence and risk factors in chicken breeding farms in and around Arba Minch town, Gamo Zone, Ethiopia.</t>
  </si>
  <si>
    <t>10.3855/jidc.17553</t>
  </si>
  <si>
    <t>INTRODUCTION: Salmonellosis is one of the diseases affecting chicken breeding farms in research locations. This study aimed to estimate the prevalence of  Salmonella, its risk factors, and the distribution of antibiotic resistance in  chicken breeding farms in and around Arba Minch town, Southern Ethiopia.  METHODOLOGY: A total of 390 samples were obtained from the chicks selected using  stratified random selection from the breeding farms. Each chick's rectum was  sampled for cloacal swabs and fecal samples, which were later analyzed for  Salmonella using microbial culture and serological methods. Drug sensitivity  testing was done using disk diffusion techniques. RESULTS: Salmonella isolates  were found in 7/285 (2.45%) of fecal dropping and 14/105 (13.33%) of cloacal  swabs. S. Anatum 6/21 (28.57%), S. Saintpaul 5/21 (23.8%), S. Typhimurium 4/21  (19.04%), S. Kentucky 4/21(19.04%), and S. Haifa 2/21 (9.52%) were the identified  serotypes with a prevalence of 21/390 (5.38%) (95% CI = 2.2-8). According to a  multivariate logistic regression analysis of the risk factors, the source of  feed, contact with other farms, chick breed, and management were statistically  significant influences on the presence of Salmonella in chicks (p &lt; 0.05). The 8  antimicrobials tested were found to be ineffective against 90.47% of the  isolates. These antimicrobials are used in both human and animal medicine.  CONCLUSION: Our findings confirmed that risk factors such as feed source, breed,  contact with other farms, and management had a significant effect on the  occurrence of salmonellosis in chicks, and disease control in the study area  requires special attention.</t>
  </si>
  <si>
    <t>Place: Italy PMID: 36897905</t>
  </si>
  <si>
    <t>Antimicrobial drug resistance of &lt;i&gt;Escherichia coli&lt;/i&gt; isolated from poultry abattoir workers at risk and broilers on antimicrobials</t>
  </si>
  <si>
    <t>JOURNAL OF THE SOUTH AFRICAN VETERINARY ASSOCIATION</t>
  </si>
  <si>
    <t>Antimicrobial usage in food animals increases the prevalence of antimicrobial drug resistance among their enteric bacteria. It has been suggested that this resistance can in turn be transferred to people working with Such animals, e.,g. abattoir workers. Antimicrobial drug resistance was investigated for Escherichia coli from broilers raised on feed supplemented with antimicrobials, and the people who carry out evisceration, washing and packing of intestines in a high-throughput poultry abattoir in Gauteng, South Africa. Broiler carcasses were sampled from 6 farms, on each of which broilers are produced in a separate `grow-out cycle'. Per farm, 100 caeca were randomly collected 5 minutes after slaughter and the contents of each were selectively cultured for E. coli. The minimum inhibitory concentration (MIC) of each isolate was determined for the following antimicrobials: doxycycline, trimethoprim, sulphamethoxazole, ampicillin, enrofloxacin, fosfomycin, ceftriaxone and nalidixic acid. The same was determined for the faeces of 29 abattoir workers and 28 persons used as controls. The majority of isolates from broilers were resistant, especially to antimicrobials that were used oil the farms in the study. Overall median MICs and the number of resistant isolates from abattoir workers (packers plus eviscerators) tended to be higher than for the control group. However, no statistically significant differences were observed when the median MICs of antimicrobials used regularly in poultry and percentage resistance were compared, nor could an association between resistance among the enteric E. coli from packers and those from broilers be demonstrated.</t>
  </si>
  <si>
    <t>No susceptibility testing</t>
  </si>
  <si>
    <t>Falgenhauer, Linda; Imirzalioglu, Can; Oppong, Kwabena; Akenten, Charily Wiafe; Hogan, Benedikt; Krumkamp, Ralf; Poppert, Sven; Levermann, Vinzent; Schwengers, Oliver; Sarpong, Nimako; Owusu-Dabo, Ellis; Mayo, Juergen; Eibach, Daniel</t>
  </si>
  <si>
    <t>Detection and Characterization of ESBL-Producing &lt;i&gt;Escherichia coli&lt;/i&gt; From Humans and Poultry in Ghana</t>
  </si>
  <si>
    <t>FRONTIERS IN MICROBIOLOGY</t>
  </si>
  <si>
    <t>10.3389/fmicb.2018.03358</t>
  </si>
  <si>
    <t>Introduction: The increasing incidence of infections caused by extended-spectrum beta-lactamase (ESBL)-producing Escherichia coli in sub-Saharan Africa is of serious concern. Studies from countries with a highly industrialized poultry industry suggest the poultry production-food-consumer chain as a potential transmission route. In Africa, integrated studies at this human-animal interface are still missing. Aim: To determine the molecular epidemiology of ESBL-producing E. coli from the intestinal tract of humans and poultry in rural Ghana. Methods: During a 6-month period, fecal samples from all children admitted to the Agogo Hospital (Ghana) and broilers at eight poultry farms located within the hospital catchment area were collected. After screening on selective ESBL agar, whole genome sequencing (WGS) was performed on all ESBL isolates. The genomes were analyzed using multilocus sequence typing (MLST), ESBL genotyping and genome-based phylogenetic analyses. Results: Of 140 broilers and 54 children, 41 (29%) and 33 (61%) harbored ESBL E coli, respectively, with prevalences on farms ranging between 0 and 85%. No predominant sequence type (ST) was detected among humans. ST10 was most prevalent among broilers (n = 31, 69%). The ESBL gene bla(C)(Tx-M)(-15) was predominant among broilers (n = 43, 96%) and humans (n = 32, 97%). Whole-genome-based phylogenetic analysis revealed three very closely related broiler/human isolate clusters (10% of ESBL isolates) with chromosomal and plasmid-mediated ESBL genes. Conclusion: The findings demonstrate a high frequency of intestinal ESBL-producing E coli in rural Ghana. Considering that animal and human samples are independent specimens from the same geographic location, the number of closely related ESBL isolates circulating across these two reservoirs is substantial. Hence, poultry farms or meat products might be an important source for ESBL-producing bacteria in rural Ghana leading to difficult-to-treat infections in humans.</t>
  </si>
  <si>
    <t>Ateba, Collins Njie; Mbewe, Moses</t>
  </si>
  <si>
    <t>Detection of &lt;i&gt;Escherichia coli&lt;/i&gt; O157:H7 virulence genes in isolates from beef, pork, water, human and animal species in the northwest province, South Africa: public health implications</t>
  </si>
  <si>
    <t>RESEARCH IN MICROBIOLOGY</t>
  </si>
  <si>
    <t>10.1016/j.resmic.2010.11.008</t>
  </si>
  <si>
    <t>The aim of the present study was to isolate and identify Escherichia coli O157:H7 from pigs, cattle, humans, beef, pork and water samples and to determine their putative virulence genes by PCR analysis. A total of 220 samples were analysed; 5600 presumptive E. coli 0157:H7 were screened for the presence of rfb(O157) and fliC(H7) gene fragments by PCR and 130 isolates were confirmed. The prevalence of E. coli 0157:H7 was higher in pigs and pork 88(67.7%) than in cattle and beef 36(27.7%), water 3(2.3%) or humans 1 (0.77%). Moreover, the pathogen was more frequently isolated from faecal (16.9%-43.1%) than from meat samples (I0.8%-24.6%). A large proportion-73 (56.2%) of the isolates possessed the hlyA gene, while 48 (36.9%) harboured the eaeA gene. Although there were no major differences in the number of isolates harbouring the stx(1) and stx(2) genes, respectively, only a small proportion 13(10%) harboured both shiga toxin genes. Despite this, the proportion of isolates that possessed the stx(1) 29(22.3%) was higher than those possessing the stx2 gene. None of the E. coli 0157:H7 isolates harboured all four shiga-toxin producing E. coli (STEC) virulence genes investigated. When comparing the proportion of isolates obtained from the different sample sources and/or stations, significant positive correlations were observed between isolates from Mafikeng and Lichtenburg (r = 0.981, p &lt;0.05) and those from Mafikeng and Rustenburg (r = 0.991, p &lt;0.05). These results therefore indicate that meat and faeces samples obtained from major cities in the northwest province were contaminated with E. coli 0157:H7. We suggest that there is a need for improving the sanitary conditions of farms, abattoirs and butcher shops. This could reduce transmission of E. coli 0157:H7 to humans. (C) 2011 Institut Pasteur. Published by Elsevier Masson SAS. All rights reserved.</t>
  </si>
  <si>
    <t>A Preliminary Study: Antibiotic Resistance of &lt;i&gt;Escherichia coli&lt;/i&gt; and &lt;i&gt;Staphylococcus aureus&lt;/i&gt; from the Meat and Feces of Various South African Wildlife Species</t>
  </si>
  <si>
    <t>FOOD SCIENCE OF ANIMAL RESOURCES</t>
  </si>
  <si>
    <t>10.5851/kosfa.2020.e62</t>
  </si>
  <si>
    <t>This study determined the antibiotic resistance patterns of Escherichia coli and Staphylococcus aureus from the raw meat and feces of three game species from three different farms across South Africa. The Kirby-Bauer disk diffusion method was used according to the Clinical and Laboratory Standards Institute 2018 guidelines. E. coli was tested against ampicillin, ceftazidime, chloramphenicol, streptomycin, sulphafurazole and tetracycline. S. aureus was tested against tetracycline, erthromycin, vancomycin, penicillin, oxacillin and cefoxitin. There were no significant differences in the E. coli antibiotic resistance profiles between the meat and fecal samples (except towards ceftazidime where 5% of the meat isolates were resistant and 0% of the fecal isolates). The S. aureus meat isolates showed high (75%) resistance towards penicillin and on average, 13% were resistant to oxacillin/cefoxitin, indicating methicillin resistance. The results from this study indicate that there is incidence of antibiotic resistant bacteria from the feces and meat of wildlife species across South Africa, suggesting that cross contamination of the meat occurred during slaughter by antibiotic resistant bacteria from the abattoir personnel or equipment and or from carcass fecal matter. In addition, the results highlight the importance of food safety and hygiene procedures during slaughter to prevent cross-contamination of antibiotic resistant bacteria, as well as pathogens, onto raw meat.</t>
  </si>
  <si>
    <t>No susceptibilty testing</t>
  </si>
  <si>
    <t>Isolation and molecular characterization of &lt;i&gt;Salmonella enterica&lt;/i&gt;, &lt;i&gt;Escherichia coli&lt;/i&gt; O157:H7 and &lt;i&gt;Shigella&lt;/i&gt; spp. from meat and dairy products in Egypt</t>
  </si>
  <si>
    <t>INTERNATIONAL JOURNAL OF FOOD MICROBIOLOGY</t>
  </si>
  <si>
    <t>10.1016/j.ijfoodmicro.2013.10.014</t>
  </si>
  <si>
    <t>Foodborne pathogens are a major threat to food safety, especially in developing countries where hygiene and sanitation facilities are often poor. Salmonella enterica, Escherichia coli O157:H7 and Shigella spp. are among the major causes of outbreaks of foodborne diseases. This large-scale study investigated the prevalence of these foodborne pathogens in meat (beef and chicken) and dairy products collected from street vendors, butchers, retail markets and slaughterhouses in Egypt. A total of 1600 food samples (800 meat products and 800 dairy products) were analyzed using culture and PCR based methods. S. enterica, E. coli O157:H7 and Shigella spp. were detected in 69 (4.3%), 54 (3.4%) and 27 (1.7%) samples respectively. S. enterica serovar Typhimurium, S. enterica serovar Enteritidis, S. enterica serovar Infants and non-typable serovars were detected in 28 (1.8%), 22 (1.4%), 16 (1.0%) and 3 (0.1%) samples respectively. All E. coli O157:H7 isolates were positive for stx1 and/or stx2 virulence toxin genes. Shigella flexneri, Shigella sonnei and Shigella dysenteriae were detected in 18 (1.2%), 7 (0.4%) and 2 (0.1%) samples respectively. The incidences of S. enterica and Shigella spp. were higher in meat products (53; 6.6% and 16; 2.0%, respectively) than in dairy products (16; 2.0% and 11; 1.4%, respectively), while, E. coli O157:117 was higher in dairy products (29; 3.6%) than in meat products (25; 3.1%). The incidence of foodborne pathogens in meat and dairy products was determined in a large-scale survey in Africa. (C) 2013 Elsevier B.V. All rights reserved.</t>
  </si>
  <si>
    <t>Thomas, Kate M.; de Glanville, William A.; Barker, Gary C.; Benschop, Jackie; Buza, Joram J.; Cleaveland, Sarah; Davis, Margaret A.; French, Nigel P.; Mmbaga, Blandina T.; Prinsen, Gerard; Swai, Emmanuel S.; Zadoks, Ruth N.; Crump, John A.</t>
  </si>
  <si>
    <t>Prevalence of &lt;i&gt;Campylobacter&lt;/i&gt; and &lt;i&gt;Salmonella&lt;/i&gt; in African food animals and meat: A systematic review and meta-analysis</t>
  </si>
  <si>
    <t>10.1016/j.ijfoodmicro.2019.108382</t>
  </si>
  <si>
    <t>Background: Campylobacter and Salmonella particularly non-typhoidal Salmonella, are important bacterial enteric pathogens of humans which are often carried asymptomatically in animal reservoirs. Bacterial foodbome infections, including those derived from meat, are associated with illness and death globally but the burden is disproportionately high in Africa. Commercial meat production is increasing and intensifying in many African countries, creating opportunities and threats for food safety. Methods: Following Preferred Reporting Items for Systematic Reviews and Meta-analyses (PRISMA) guidelines, we searched six databases for English language studies published through June 2016, that reported Campylobacter or Salmonella carriage or infection prevalence in food animals and contamination prevalence in food animal products from African countries. A random effects meta-analysis and multivariable logistic regression were used to estimate the species-specific prevalence of Salmonella and Campylobacter and assess relationships between sample type and region and the detection or isolation of either pathogen. Results: Seventy-three studies reporting Campylobacter and 187 studies reporting Salmonella across 27 African countries were represented. Adjusted prevalence calculations estimate Campylobacter detection in 37.7% (95% CI 31.6-44.3) of 11,828 poultry samples; 24.6% (95% CI 18.0-32.7) of 1975 pig samples; 17.8% (95% CI 12.6-24.5) of 2907 goat samples; 12.6% (95% CI 8.4-18.5) of 2382 sheep samples; and 12.3% (95% CI 9.5-15.8) of 6545 cattle samples. Salmonella were detected in 13.9% (95% CI 11.7-16.4) of 25,430 poultry samples; 13.1% (95% CI 9.3-18.3) of 5467 pig samples; 9.3% (95% CI 7.2-12.1) of 2988 camel samples; 5.3% (95% CI 4.0-6.8) of 72,292 cattle samples; 4.8% (95% CI 3.6-6.3) of 11,335 sheep samples; and 3.4% (95% CI 2.2-5.2) of 4904 goat samples. `External' samples (e.g. hide, feathers) were significantly more likely to be contaminated by both pathogens than `gut' (e.g. faeces, cloaca) while meat and organs were significantly less likely to be contaminated than gut samples. Conclusions: This study demonstrated widespread prevalence of Campylobacter species and Salmonella serovars in African food animals and meat, particularly in samples of poultry and pig origin. Source attribution studies could help ascertain which food animals are contributing to human campylobacteriosis and salmonellosis and direct potential food safety interventions.</t>
  </si>
  <si>
    <t>Antimicrobial susceptibility in thermophilic &lt;i&gt;Campylobacter&lt;/i&gt; species isolated from pigs and chickens in South Africa</t>
  </si>
  <si>
    <t>Campylobacter jejuni is one of the leading causes of sporadic food-borne bacterial disease in humans. In intensive poultry and pig rearing systems the use of oral antibiotics is essential to maintain health. Consequently, there is a high risk for the thermophilic Campylobacter jejuni and C. coli resident in the intestinal tract of food animals to develop resistance to commonly used antibiotics. Contamination of meat or eggs with pathogenic strains of resistant Campylobacter could, therefore, result in a form of campylobacteriosis in humans that is difficult to treat. The aim of this investigation was to determine the antimicrobial susceptibility of thermophilic Campylobacter spp. isolated from pigs and poultry by the broth microdilution minimum inhibitory concentration (MIC) test. A total of 482 samples from the Western Cape and Gauteng provinces was collected and analysed. Thirty-eight Camplylobacter isolates were obtained. Analysis of data revealed that C. jejuni strains mainly of poultry origin were more resistant to the fluoroquinolones, macrolides and tetracyclines and the C. coli strains were more resistant to the macrolides and lincosamides. Multiresistance was also detected in 4 Campylobacter strains from the Western Cape. With the exception of tetracyclines, strains from high health Gauteng broiler farms were susceptible to antibiotics used to treat Campylobacter infections.</t>
  </si>
  <si>
    <t>No susceptibility</t>
  </si>
  <si>
    <t>Iwu, Chinwe Juliana; Iweriebor, Benson Chuks; Obi, Larry Chikwelu; Okoh, Anthony Ifeanyi</t>
  </si>
  <si>
    <t>Occurrence of non-O157 Shiga toxin-producing Escherichia coli in two commercial swine farms in the Eastern Cape Province, South Africa</t>
  </si>
  <si>
    <t>COMPARATIVE IMMUNOLOGY MICROBIOLOGY AND INFECTIOUS DISEASES</t>
  </si>
  <si>
    <t>10.1016/j.cimid.2015.12.004</t>
  </si>
  <si>
    <t>Shiga toxin-producing Escherichia coli (STEC) is one of the most significant causes of food-borne infections capable of causing serious health complications in humans. Even though ruminants are known to be the major reservoirs of STEC, other non-ruminant food producing animals may also harbour pathogenic E. coli strains. In this study, we investigated the prevalence of E. coli serogroups O26, O111, O121, O145, and O157 and their associated virulence genes (stxl, stx2, eae, and ehxA) in swine faecal samples obtained from the two major commercial farms located in the Nkonkobe Municipality, Eastern Cape, South Africa. The proportions of serogroups detected were O26; 35 (7%), O145; 14 (2.8%), and O157:H7; 43 (8.6%) of the total animals sampled. Out of the 500 animals sampled, 22 isolates of E. coli (1.4%) tested positive for the stx2 gene, and 7 of these isolates belonged to E. coli O26 serogroup, while the remaining 15 most likely belonged to serogroups untargeted in this study. Other virulence genes (stxl, eae, and ehxA) that we screened for were not detected. These findings reveal that pigs within the Eastern Cape Province of South Africa can harbour Shiga toxin-producing E. coli. (C) 2015 Elsevier Ltd. All rights reserved.</t>
  </si>
  <si>
    <t>Manishimwe, Rosine; Moncada, Paola M.; Musanayire, Vestine; Shyaka, Anselme; Scott, H. Morgan; Loneragan, Guy H.</t>
  </si>
  <si>
    <t>Antibiotic-Resistant &lt;i&gt;Escherichia coli&lt;/i&gt; and &lt;i&gt;Salmonella&lt;/i&gt; from the Feces of Food Animals in the East Province of Rwanda</t>
  </si>
  <si>
    <t>ANIMALS</t>
  </si>
  <si>
    <t>10.3390/ani11041013</t>
  </si>
  <si>
    <t>Simple Summary A paucity of information on antimicrobial resistance in animals in Rwanda prompted us to conduct this study, the objective of which was to estimate the prevalence of antibiotic resistance among Escherichia coli and Salmonella from the feces of cattle, goats, pigs, and poultry. We found that resistance to tetracycline, ampicillin, and streptomycin were the most frequent among non-type-specific E. coli isolates. Resistance to chloramphenicol, quinolone-based antibiotics, amoxicillin-clavulanic acid, and azithromycin were also observed among these bacterial isolates, but with lower percentages. Most of resistant E. coli, including multidrug-resistant strains, were isolated from poultry fecal samples. More than 30% of samples were positive for E. coli resistant to third-generation cephalosporins or quinolone-based antibiotics. All isolated Salmonella were pan-susceptible. These results give an insight into the status of antibiotic resistance in food animals in Rwanda, as well as a call for further research. Also, the findings indicated a need for antibiotic stewardship and antimicrobial resistance surveillance initiatives. In Rwanda, information on antibiotic resistance in food animals is scarce. This study was conducted to detect and phenotypically characterize antibiotic-resistant Escherichia coli and Salmonella in feces of cattle, goats, pigs, and poultry in the East province of Rwanda. We isolated non-type-specific (NTS) E. coli and Salmonella using plain culture media. In addition, we used MacConkey agar media supplemented with cefotaxime at 1.0 mu g/mL and ciprofloxacin at 0.5 mu g/mL to increase the probability of detecting E. coli with low susceptibility to third-generation cephalosporins and quinolones, respectively. Antibiotic susceptibility testing was performed using the disk diffusion test. Among 540 NTS E. coli isolates, resistance to tetracycline was the most frequently observed (35.6%), followed by resistance to ampicillin (19.6%) and streptomycin (16.5%). Percentages of NTS E. coli resistant to all three antibiotics and percentages of multidrug-resistant strains were higher in isolates from poultry. All isolated Salmonella were susceptible to all antibiotics. The sample-level prevalence for resistance to third-generation cephalosporins was estimated at 35.6% with all third-generation cephalosporin-resistant E. coli, expressing an extended-spectrum beta-lactamase phenotype. The sample-level prevalence for quinolone resistance was estimated at 48.3%. These results provided a baseline for future research and the development of integrated surveillance initiatives.</t>
  </si>
  <si>
    <t>China</t>
  </si>
  <si>
    <t>Wang, Shaohui; Zhang, Shuxiao; Liu, Zhe; Liu, Pingping; Shi, Zixue; Wei, Jianchao; Shao, Donghua; Li, Beibei; Ma, Zhiyong</t>
  </si>
  <si>
    <t>Molecular Characterization of Enterohemorrhagic &lt;i&gt;E-coli&lt;/i&gt; O157 Isolated from Animal Fecal and Food Samples in Eastern China</t>
  </si>
  <si>
    <t>SCIENTIFIC WORLD JOURNAL</t>
  </si>
  <si>
    <t>10.1155/2014/946394</t>
  </si>
  <si>
    <t>Objective. To elucidate the extent of food contamination by enterohemorrhagic Escherichia coli (EHEC) O157 in Eastern China. Methods. A total of 1100 food and animal fecal samples were screened for EHEC O157. Then, molecular characterization of each isolate was determined. Results. EHEC O157 was isolated as follows: pig feces, 4% (20/500); cattle feces, 3.3% (2/60); chicken feces, 1.43% (2/140); pork, 2.14% (3/140), milk, 1.67% (1/60); and chicken meat, 1.67% (1/60). The stx1, stx2, eae, and hlyA genes were present in 26.7% (8/30), 40% (12/30), 63.3% (19/30), and 50% (15/30) of the O157 isolates, respectively. Molecular typing showed that strains from fecal and food samples were clustered into the same molecular typing group. Furthermore, the isolates from pork and pig feces possessed the same characterization as the clinical strains ATCC35150 and ATCC43889. Biofilm formation assays showed that 53.3% of the EHEC O157 isolates could produce biofilm. However, composite analyses showed that biofilm formation of EHEC O157 was independent of genetic background. Conclusions. Animal feces, especially from pigs, serve as reservoirs for food contamination by EHEC O157. Thus, it is important to control contamination by EHEC O157 on farms and in abattoirs to reduce the incidence of foodborne infections in humans.</t>
  </si>
  <si>
    <t>Suzuki, Hodaka; Yamamoto, Shigeki</t>
  </si>
  <si>
    <t>&lt;i&gt;Campylobacter&lt;/i&gt; Contamination in Retail Poultry Meats and By-Products in the World: A Literature Survey</t>
  </si>
  <si>
    <t>JOURNAL OF VETERINARY MEDICAL SCIENCE</t>
  </si>
  <si>
    <t>10.1292/jvms.71.255</t>
  </si>
  <si>
    <t>Campylobacter species are common bacterial pathogens associated with human gastroenteritis worldwide. In North America, Europe and Japan, campylobacteriosis is one of the leading food-borne bacterial illnesses and the consumption of poultry meats and/or by-products is Suspected a major cause of the illness. In this survey, we summarized the research papers describing Campylobacter contamination of retail Poultry meats and by-products in various countries of the world. In most of the countries, a majority of retail Poultry meats and by-products were contaminated with Campylobacter spp. C. jejuni was usually the dominant Campylobacter species isolated from retail poultry and C. coli was less frequently isolated, although the ratio of C. coli to C. jejuni was considerably different among the countries. However, in Thailand and South Africa, C. coli was the dominant Campylobacter species isolated from retail Poultry. A large portion of retail poultry was contaminated with campylobacter spp. in the world; therefore, further trials are required for finding proper countermeasures and attention should be paid for the sanitary handling of poultry products.</t>
  </si>
  <si>
    <t>Igwaran, Aboi; Okoh, Anthony</t>
  </si>
  <si>
    <t>Campylobacteriosis Agents in Meat Carcasses Collected from Two District Municipalities in the Eastern Cape Province, South Africa</t>
  </si>
  <si>
    <t>FOODS</t>
  </si>
  <si>
    <t>10.3390/foods9020203</t>
  </si>
  <si>
    <t>Raw meats are sometimes contaminated with Campylobacter species from animal faeces, and meats have repeatedly been implicated in foodborne infections. This study evaluated the prevalence, virulence genes, antimicrobial susceptibility patterns, and resistance gene determinants in Campylobacter species isolated from retailed meat carcasses. A total of 248 raw meat samples were collected from butcheries, supermarkets, and open markets; processed for enrichment in Bolton broth; and incubated at 42 degrees C for 48 h in 10% CO2. Thereafter, the broths were streaked on modified charcoal cefoperazone deoxycholate agar (mCCDA) plates and incubated at the same conditions and for the same amount of time. After incubation, colonies were isolated and confirmed by Polymerase chain reaction using specific oligonucleotide sequences used for the identification of the genus Campylobacter, species, and their virulence markers. The patterns of antimicrobial resistance profiles of the identified isolates were studied by disk diffusion method against 12 antibiotics, and relevant resistance genes were assessed by PCR. From culture, 845 presumptive Campylobacter isolates were obtained, of which 240 (28.4%) were identified as genus Campylobacter. These were then characterised into four species, of which C. coli had the highest prevalence rate (22.08%), followed by C. jejuni (16.66%) and C. fetus (3.73%). The virulence genes detected included iam (43.14%), cadF (37.25%), cdtB (23.53%), flgR (18.63%), and flaA (1.96%), and some of the isolates co-harboured two to four virulence genes. Of the 12 antibiotics tested, the highest phenotypic resistance displayed by Campylobacter isolates was against clindamycin (100%), and the lowest level of resistance was observed against imipenem (23.33%). The frequency of resistance genes detected included catll (91.78%), tetA (68.82%), gyra (61.76%), ampC (55%), aac(3)-IIa (aacC2)(a) (40.98%), tetM (38.71%), ermB (18.29%), tetB (12.90%), and tetK (2.15%). There is a high incidence of Campylobacter species in meat carcasses, suggesting these to be a reservoir of campylobacteriosis agents in this community, and as such, consumption of undercooked meats in this community is a potential health risk to consumers.</t>
  </si>
  <si>
    <t>King, Tracy L. B.; Schmidt, Stefan</t>
  </si>
  <si>
    <t>Assessment of three indigenous South African herbivores as potential reservoirs and vectors of antibiotic-resistant &lt;i&gt;Escherichia coli&lt;/i&gt;</t>
  </si>
  <si>
    <t>EUROPEAN JOURNAL OF WILDLIFE RESEARCH</t>
  </si>
  <si>
    <t>10.1007/s10344-017-1100-y</t>
  </si>
  <si>
    <t>Due to limited data available on the presence of antibiotic-resistant (ABR) bacteria in faeces of wild herbivores in South Africa, this study analysed resistance patterns for Escherichia coli isolates from wildebeest, zebra and giraffe in addition to pet and farm pig faeces. Total and faecal coliforms and E. coli were quantified in faecal matter using a most probable number (MPN) guideline procedure. Antibiotic resistance profiles against 12 selected antibiotics representing seven classes were determined for 30 randomly selected E. coli isolates from each animal using the European Committee on Antimicrobial Susceptibility Testing (EUCAST) disk diffusion procedure. While log10 MPN values per gram of animal faeces for total/faecal coliforms ranged from 4.51/4.11 to 5.70/5.50, the E. coli MPN values were in a range of 3.435.14. The proportion of ABR E. coli isolates ranged from 43% (giraffe) to 93% (zebra). About 47% of E. coli isolates from zebra faeces were categorized as multidrug-resistant (MDR), while for wildebeest and giraffe, no MDR isolates were detected. In comparison, 10% of E. coli isolates from pet pig and about 7% from farm pig faeces were categorized as MDR. Although most MDR isolates were resistant to at least one a-lactam antibiotic, only one MDR isolate from farm pig faeces was resistant to both norfloxacin and ciprofloxacin, the two fluoroquinolones tested. However, no resistance was detected to the tested carbapenems and tigecycline. The results of this study indicate that indigenous South African herbivores may serve as potential reservoirs and vectors for the dissemination of ABR E. coli strains.</t>
  </si>
  <si>
    <t>Elshebrawy, Hend Ali; Mahros, Mahmoud Ahmed; Abd-Elghany, Samir Mohammed; Elgazzar, Mohammed Mohammed; Hayashidani, Hideki; Sallam, Khalid Ibrahim</t>
  </si>
  <si>
    <t>Prevalence and molecular characterization of multidrug-resistant and β-lactamase producing &lt;i&gt;Salmonella enterica&lt;/i&gt; serovars isolated from duck, pigeon, and quail carcasses in Mansoura, Egypt</t>
  </si>
  <si>
    <t>LWT-FOOD SCIENCE AND TECHNOLOGY</t>
  </si>
  <si>
    <t>10.1016/j.lwt.2021.111834</t>
  </si>
  <si>
    <t>To date no available data concerning the prevalence and characterization of Salmonella spp. in duck, pigeon, and quail carcasses in Egypt or even in Africa. This study was therefore undertaken to determine the prevalence, serotypes, antibiotic resistance profiles, virulence genes, and beta-lactamase genes of Salmonella isolates from duck, pigeon, and quail carcasses marketed in Mansoura, Egypt. Salmonella spp. were detected in 62%, 40%, and 46% of duck, pigeon, and quail carcasses, respectively, with an overall prevalence of 49.3% (148/300). Salmonella marker gene; invA was detected in all of the 158 isolates, while the other virulence genes; hilA, stn, and spvC were detected in 91.8%, 65.8%, and 22.8%, respectively. S. Typhimurium, S. Kentucky, and S. Enteritidis were the most prevalent serotypes. Among the Salmonella isolates identified, 5.1%, 16.5%, and 75.9% were classified as pan-drug resistant (PDR), extensively-drug resistant (XDR), and multidrug resistant (MDR), respectively. beta-lactamase resistance genes detected in 10 (13.2%) out of the 76 ampicillin-resistant Salmonella isolates. bla(CMY-1) was the most identified beta-lactamase gene (n = 8), followed by bla(OXA-2) (n = 5) and bla(CMY- 2) (n = 1). Our findings demonstrated a widespread contamination of poultry carcasses by MDR Salmonella, which constitutes a significant public health issue due to the potential of their transmission to humans via food chain.</t>
  </si>
  <si>
    <t>review</t>
  </si>
  <si>
    <t>Mshana, Stephen E.; Sindato, Calvin; Matee, Mecky, I; Mboera, Leonard E. G.</t>
  </si>
  <si>
    <t>Antimicrobial Use and Resistance in Agriculture and Food Production Systems in Africa: A Systematic Review</t>
  </si>
  <si>
    <t>ANTIBIOTICS-BASEL</t>
  </si>
  <si>
    <t>10.3390/antibiotics10080976</t>
  </si>
  <si>
    <t>In Africa, there is dearth of information on antimicrobial use (AMU) in agriculture and food production systems and its consequential resistance in pathogens that affect animal, human and environmental health. Data published between 1980 and 2021 on the magnitude of AMU and AMR in agriculture and food productions systems in Africa were reviewed. Data from 13-27 countries in Africa indicate that 3558-4279 tonnes of antimicrobials were used in animals from 2015 to 2019. Tetracyclines and polypeptides contributed the largest proportion of antimicrobials used. Cattle and poultry production account for the largest consumption of antimicrobials in Africa. Although limited studies have reported AMR in crops, fish and beekeeping, AMR from a variety of farm animals has been substantially documented in Africa. Some countries in Africa have developed policies/plans to address AMU and AMR in agriculture and food production systems; however, their enforcement is challenged by weak regulations. In conclusion, although there is limited information on the quantities of antimicrobials used in agriculture and food production system, the levels of AMR are high. There is a need to strengthen regulatory authorities with a capacity to monitor AMU in agriculture and food production systems in Africa.</t>
  </si>
  <si>
    <t>Kalule, John Bosco; Smith, Anthony M.; Vulindhlu, Mjikisile; Tau, Nomsa P.; Nicol, Mark P.; Keddy, Karen H.; Robberts, Lourens</t>
  </si>
  <si>
    <t>Prevalence and antibiotic susceptibility patterns of enteric bacterial pathogens in human and non-human sources in an urban informal settlement in Cape Town, South Africa</t>
  </si>
  <si>
    <t>BMC MICROBIOLOGY</t>
  </si>
  <si>
    <t>10.1186/s12866-019-1620-6</t>
  </si>
  <si>
    <t>Background In light of rampant childhood diarrhoea, this study investigated bacterial pathogens from human and non-human sources in an urban informal settlement. Meat from informal abattoirs (n = 85), river water (n = 64), and diarrheic stool (n = 66) were collected between September 2015 and May 2016. A duplex real-time PCR, gel-based PCR, and CHROMagar (TM) STEC were used to screen Tryptic Soy Broth (TSB) for diarrheic E. coli. Standard methods were used to screen for other selected food and waterborne bacterial pathogens. Results Pathogens isolated from stool, meat, and surface water included Salmonella enterica (6, 5, 0%), Plesiomonas shigelloides (9, 0, 17%), Aeromonas sobria (3, 3, 0%), Campylobacter jejuni (5, 5, 0%), Shigella flexneri (17, 5, 0%), Vibrio vulnificus (0, 0, 9%), and diarrheic E. coli (21, 3, 7%) respectively. All the isolates were resistant to trimethoprim-sulphamethoxazole. Conclusions There was a high burden of drug resistant diarrheal pathogens in the stool, surface water and meat from informal slaughter. Integrated control measures are needed to ensure food safety and to prevent the spread of drug resistant pathogens in similar settings.</t>
  </si>
  <si>
    <t>RAEMDONCK, DL; TANNER, AC; TOLLING, ST; MICHENER, SL</t>
  </si>
  <si>
    <t>INVITRO SUSCEPTIBILITY OF AVIAN ESCHERICHIA-COLI AND PASTEURELLA-MULTOCIDA TO DANOFLOXACIN AND 5 OTHER ANTIMICROBIALS</t>
  </si>
  <si>
    <t>AVIAN DISEASES</t>
  </si>
  <si>
    <t>10.2307/1591556</t>
  </si>
  <si>
    <t>The in vitro susceptibility of Escherichia coli and Pasteurella multocida isolated from poultry was determined to danofloxacin, a novel fluoroquinolone, and five other commonly used antimicrobials. A total of 1737 E. coli field isolates and 107 P. multocida isolates were tested by veterinary diagnostic laboratories in Europe, Japan, South Africa, and North America during the period 1989-91. The antimicrobial susceptibility of these isolates was determined using the Sensititre(R) broth microdilution technique. The minimum inhibitory concentrations (MIC) of danofloxacin, furaltadone, lincomycin, oxytetracycline, spectinomycin, and trimethoprim: sulfamethoxazole that prevented growth of 90% of the bacteria were 0.25, &gt;64, &gt;64, &gt;64, &gt; 128, and &gt; 16 mug/ml, respectively, against E. coli isolates and 0.25, 64, 64, 16, 128, and 8 mug/ml, respectively, against P. multocida isolates. Danofloxacin demonstrated considerable in vitro potency against these important poultry pathogens, many of which showed extensive resistance to the other antimicrobials tested.</t>
  </si>
  <si>
    <t>Rats</t>
  </si>
  <si>
    <t>Ramatla, T. A.; Mphuthi, N.; Ramaili, T.; Taioe, M.; Thekisoe, O.; Syakalima, M.</t>
  </si>
  <si>
    <t>Molecular detection of zoonotic pathogens causing gastroenteritis in humans: Salmonella spp., Shigella spp. and Escherichia coli isolated from Rattusspecies inhabiting chicken farms in North West Province, South Africa</t>
  </si>
  <si>
    <t>10.36303/JSAVA.83</t>
  </si>
  <si>
    <t>Rodents are key carriers and reservoirs of various pathogens of public health importance to both human and animal diseases. This research was carried out in order to identify the selected pathogens, namely, Shigella spp., Salmonella spp. and Escherichia coli from rats that inhabit the poultry houses. A total of 154 samples from captured rats were examined for the zoonotic bacterial pathogens, of which 3.3%, 29.9% and 20.7% were harbouring Shigella spp., Salmonella spp., and E. coli, respectively. A total of 14 Shigella isolates expressed presence of ipaH gene, of which eight and five were positive for S. sonnei and S. boydii, respectively. For Salmonella, 68 isolates were positive for invA and other genes including spy with 26 (38%), sdfI 2 (18%), spvC 14 (20%), hilA 28 (41%), misL 43 (63%), orfL 31 (46%) and spiC 38 (56%). For E. coli, the aggR gene was the most prevalent (62 [42%]), followed by the eae gene, which was only detected in 21 (14%) isolates, while stx gene was not detected in any of the samples. This study shows that zoonotic pathogens with virulence genes are circulating in rodents from selected chicken farms in the North West Province of South Africa. Rodents must therefore be regarded as important carriers of zoonotic pathogens that can potentially infect both humans and animals.</t>
  </si>
  <si>
    <t>Founou, Luria Leslie; Amoako, Daniel Gyamfi; Founou, Raspail Carrel; Essack, Sabiha Yusuf</t>
  </si>
  <si>
    <t>Antibiotic Resistance in Food Animals in Africa: A Systematic Review and Meta-Analysis</t>
  </si>
  <si>
    <t>MICROBIAL DRUG RESISTANCE</t>
  </si>
  <si>
    <t>10.1089/mdr.2017.0383</t>
  </si>
  <si>
    <t>Objectives: This study critically reviewed the published literature and performed a meta-analysis to determine the overall burden of antibiotic-resistant bacteria in food animals in Africa. Methods: English and French published articles indexed in EBSCOhost, PubMed, Web of Science, and African Journals Online were retrieved, with searches being conducted up to August, 2015. Data were pooled and meta-analysis performed using a random-effects model, and the results are described as event rates. Results: According to the predefined inclusion and exclusion criteria, 17 articles out of the 852 retrieved were eligible for the qualitative and quantitative analysis. The studies included were mainly conducted in Nigeria, with Escherichia coli, Salmonella spp., and Campylobacter spp. being the main bacteria. The pooled estimates showed high level of antibiotic resistance (ABR) (86%; p&lt;0.001) and multidrug resistance (73%; p=0.003). Conclusion: Our results suggest that ABR is substantively prevalent and poses a serious threat for food safety and security in Africa. These findings shed light on areas for future research concerning antibiotic-resistant and multidrug-resistant bacteria in food animals as etiological agents of infectious diseases in humans. They further yielded some interesting findings on the burden of ABR that could be useful in developing measures to contain this threat in the farm-to-plate continuum in Africa.</t>
  </si>
  <si>
    <t>Aworh, Mabel Kamweli; Abiodun-Adewusi, Oluwadamilola; Mba, Nwando; Helwigh, Birgitte; Hendriksen, Rene S.</t>
  </si>
  <si>
    <t>Prevalence and risk factors for faecal carriage of multidrug resistant &lt;i&gt;Escherichia coli&lt;/i&gt; among slaughterhouse workers</t>
  </si>
  <si>
    <t>SCIENTIFIC REPORTS</t>
  </si>
  <si>
    <t>10.1038/s41598-021-92819-3</t>
  </si>
  <si>
    <t>The increasing occurrence of antimicrobial-resistant Escherichia coli in human and animal population has become a global public health problem that requires immediate intervention. We aimed to investigate prevalence and risk factors for faecal carriage of drug-resistant E. coli among slaughterhouse workers. We conducted this cross-sectional study among 118 apparently healthy workers in the largest slaughterhouses in Abuja and Lagos from July to December 2020. E. coli was isolated from stool samples of slaughterhouse workers and antimicrobial susceptibility testing performed using the Kirby-Bauer disk diffusion method. Multi-drug resistance (MDR) was defined as resistance to three or more classes of antibiotics. Majority were males: 88.1% (n=104), aged&gt;41 years: 28.8% (n=34), married: 70.3% (n=83), and were butchers: 53.4% (n=63). Prevalence of MDR E. coli was 50% (n=59), highest among butchers compared to slaughterhouse cleaners. Of 75 E. coli isolates identified, 25.3% (n=19) were ESBL producers; 78.7% (n=59) were MDR. Keeping animals (p=0.01); eating at the slaughterhouse (p=0.03) and collecting waste (p=0.02) remained independent risk factors for acquiring MDR E. coli. Prevalence of resistant E. coli was highest among butchers and associated with keeping animals at home, eating at work, and waste-collection. Hand-hygiene and responsible use of antibiotics among slaughterhouse workers should be encouraged.</t>
  </si>
  <si>
    <t>Not in Africa</t>
  </si>
  <si>
    <t>Manguiat, Lydia S.; Fang, Tony J.</t>
  </si>
  <si>
    <t>Microbiological quality of chicken- and pork-based street-vended foods from Taichung, Taiwan, and Laguna, Philippines</t>
  </si>
  <si>
    <t>FOOD MICROBIOLOGY</t>
  </si>
  <si>
    <t>10.1016/j.fm.2013.04.005</t>
  </si>
  <si>
    <t>The microbiological quality of chicken- and pork-based street-food samples from Taichung, Taiwan's night markets (50) and Laguna, Philippines' public places (69) was evaluated in comparison to a microbiological guideline for ready-to-eat foods. Different bacterial contamination patterns were observed between `hot-grilled' and `cold cooked/fried' food types from the two sampling locations with `hot grilled' foods generally showing better microbiological quality. Several samples were found to be unsatisfactory due to high levels of aerobic plate count, coliform, Escherichia coli, and Staphylococcus aureus. The highest counts obtained were 8.2 log cfu g(-1), 5.4 log cfu g(-1), 4.4 log cfu g(-1), and 3.9 log cfu g(-1), respectively, suggesting poor food hygiene practices and poor sanitation. Salmonella was found in 8% and 7% of Taichung and Laguna samples, respectively, which made the samples potentially hazardous. None of the samples was found to be positive for Listeria monocytogenes and E. coli O157, but Bacillus cereus was detected at the unsatisfactory level of 4 log cfu g(-1) in one Laguna sample. Antimicrobial resistance was observed for Salmonella, E. coli, and S. aureus isolates. Food preparation, cooking, and food handling practices were considered to be contributors to the unacceptable microbiological quality of the street foods. Hence, providing training on food hygiene for the street vendors should result in the improvement of the microbiological quality of street foods. The data obtained in this study can be used as input to microbial risk assessments and in identifying science-based interventions to control the hazards. (C) 2013 Elsevier Ltd. All rights reserved.</t>
  </si>
  <si>
    <t>Paintsil, Ellis Kobina; Ofori, Linda Aurelia; Adobea, Sarah; Akenten, Charity Wiafe; Phillips, Richard Odame; Maiga-Ascofare, Oumou; Lamshoeft, Maike; May, Juergen; Obiri Danso, Kwasi; Krumkamp, Ralf; Dekker, Denise</t>
  </si>
  <si>
    <t>Prevalence and Antibiotic Resistance in &lt;i&gt;Campylobacter&lt;/i&gt; spp. Isolated from Humans and Food-Producing Animals in West Africa: A Systematic Review and Meta-Analysis</t>
  </si>
  <si>
    <t>PATHOGENS</t>
  </si>
  <si>
    <t>10.3390/pathogens11020140</t>
  </si>
  <si>
    <t>Campylobacter species are one of the leading causes of gastroenteritis in humans. This review reports on the prevalence and antibiotic resistance data of Campylobacter spp. isolated from humans and food-producing animals in West Africa. A systematic search was carried out in five databases for original articles published between January 2000 and July 2021. Among 791 studies found, 38 original articles from seven (41%) out of the 17 countries in West Africa met the inclusion criteria. For studies conducted in food-producing animals, the overall pooled prevalence of Campylobacter spp. was 34% (95% CI: 25-45). The MDR prevalence was 59% (95% CI: 29-84) and half (50%, 13/26) of the animal studies had samples collected from the market. The human studies recorded a lower pooled prevalence of Campylobacter spp. (10%, 95% CI: 6-17), but a considerably higher rate of MDR prevalence (91%; 95% CI: 67-98). The majority (85%, 11/13) of the human studies took place in a hospital. Campylobacter jejuni and Campylobacter coli were the most common species isolated from both animals and humans. Our findings suggest that Campylobacter spp. is highly prevalent in West Africa. Therefore, improved farm hygiene and `One Health' surveillance systems are needed to reduce transmission.</t>
  </si>
  <si>
    <t>Manie, T; Brözel, VS; Veith, WJ; Gouws, PA</t>
  </si>
  <si>
    <t>Antimicrobial resistance of bacterial flora associated with bovine products in South Africa</t>
  </si>
  <si>
    <t>JOURNAL OF FOOD PROTECTION</t>
  </si>
  <si>
    <t>10.4315/0362-028X-62.6.615</t>
  </si>
  <si>
    <t>The administration of subtherapeutic doses of antibiotics to livestock introduces selective pressures that may lead to the emergence and dissemination of resistant bacteria. This study determined the antibiotic-resistance spectra of the microbial flora found on freshly slaughtered and retail beef and in unpasteurized and pasteurized packaged milk. Staphylococci, Enterobacteriaceae, and isolates from total aerobic plate counts were tested for resistance to vancomycin, streptomycin, methicillin, tetracycline, and gentamicin using the disc diffusion susceptibility test and resistance to penicillin was determined by using oxacillin. A larger proportion of resistance to most antibiotics, except for vancomycin, was displayed by isolates from abattoir samples. The incidence of multiple antibiotic resistance (MAR) pathogenic bacteria is also higher in the abattoir. Resistance genes lost because of lack of selective pressure or resistant flora being replaced by more sensitive flora during processing is the reason for the lower incidence of MAR pathogenic bacteria among retail samples. These resistant bacteria can be transferred to humans through the consumption of rare or raw beef and unpasteurized milk, thus rendering the resultant food-related infections difficult to treat. The present findings clearly demonstrate that antibiotic-resistant bacteria in beef and milk pose a serious problem in South Africa.</t>
  </si>
  <si>
    <t>Jaja, Ishmael Festus; Bhembe, Nolwazi Londiwe; Green, Ezekiel; Oguttu, James; Muchenje, Voster</t>
  </si>
  <si>
    <t>Molecular characterisation of antibiotic-resistant &lt;i&gt;Salmonella enterica&lt;/i&gt; isolates recovered from meat in South Africa</t>
  </si>
  <si>
    <t>ACTA TROPICA</t>
  </si>
  <si>
    <t>10.1016/j.actatropica.2018.11.003</t>
  </si>
  <si>
    <t>Salmonella enterica is a leading cause of human gastroenteritis in both developed and developing countries, causing significant economic losses on humans and animals worldwide. There are several routes for contracting salmonellosis, but the consumption of contaminated foods is by far the most frequent cause of human infections. This study aimed to assess the prevalence and resistance determinants of S. enterica isolates obtained from meat. Swab samples from meat were cultured for the identification of Salmonella spp., and 239 presumptive S. enterica isolates were recovered, purified and kept in glycerol stocks. The S. enterica. confirmed by polymerase chain reaction (PCR) were further tested against 15 antimicrobials using the disc-diffusion method on Muller-Hinton agar and the genotypic antimicrobial resistance determinants by PCR. Resistance among tetracyclines, beta-lactams, and 3rd generation cephalosporins was found to be most frequent with a noticeable rise in the number of multi-drug resistance ranging from two to seven antimicrobials. A total of 20 resistance determinants were assessed with their prevalence and distributions obtained as follows; [aminoglycosides: aadA (89%), aacC2 (100%), aphA1 (38%), aphA2 (0%) and strA (7%)], [beta-lactams: (ampC 100%), blaTEM, (33%), blaZ (17%) and blaOXA (10%)], [Chloramphenicol: catI (9%), catII (7%), and cmIA1 (10%)] and [tetracyclines: tetA (57%), tetB (30%), tetC (11%), tetD (73%), tetK (20%) and tetM, (43%)], and [sulfonamides: sulI (82%), sulII (7%)]. The findings signify a high prevalence of multidrug-resistant (MDR) S. enterica isolates and resistance determinants indicating increased public health risks associated with the consumption of contaminated meat.</t>
  </si>
  <si>
    <t>Omolajaiye, S. A.; Afolabi, K. O.; Iweriebor, B. C.</t>
  </si>
  <si>
    <t>Pathotyping and Antibiotic Resistance Profiling of &lt;i&gt;Escherichia coli&lt;/i&gt; Isolates from Children with Acute Diarrhea in Amatole District Municipality of Eastern Cape, South Africa</t>
  </si>
  <si>
    <t>BIOMED RESEARCH INTERNATIONAL</t>
  </si>
  <si>
    <t>10.1155/2020/4250165</t>
  </si>
  <si>
    <t>Background. Diarrhea has been reported as the leading cause of childhood mortality and morbidity globally but with disproportionate impacts in developing nations. Among bacterial etiologic agents of diarrhea, diarrheagenic Escherichia coli is the main cause of the disease among children under the age of 5 years. This study is aimed at determining the prevalence and antibiogram pattern of diarrheagenic Escherichia coli (DEC) pathotypes associated with diarrhea cases in the study area. Methods. A total of 120 presumptive isolates of E. coli were obtained from diarrheal stool samples from male and female patients below 12 years of age using chromogenic agar. Confirmation of the isolates and screening for virulence genes were determined by polymerase chain reaction (PCR) while antimicrobial susceptibility testing was performed using the disk diffusion method. The presence of antibiotic resistance genes to chloramphenicol and tetracycline among the confirmed isolates was also profiled by PCR based on the observed phenotypic resistance pattern. Results. Of the 120 presumptive isolates, 88.3% (106/120) were confirmed as E. coli through PCR. The molecular pathotyping of the confirmed isolates showed their distribution as 41% (43/106) of diffusely adhering E. coli (DAEC), 17% (18/106) of enterohemorrhagic E. coli (EHEC), 17% (18/106) of enteropathogenic E. coli (EPEC), and 10% (11/106) of enteroinvasive E. coli (EIEC), while enteroaggregative E. coli (EAEC) and enterotoxigenic E. coli (ETEC) were not detected, and the remaining 15% did not belong to any pathotype. Notably, high resistance of the isolates to commonly used antimicrobials was observed as follows: ampicillin (98%), chloramphenicol (94%), trimethoprim-sulfamethoxazole (96%), and tetracycline (90.6%), while a relatively low number of the confirmed isolates were resistant to ciprofloxacin (45%) and imipenem (36%). In addition, 94% of the isolates that exhibited phenotypic resistance against chloramphenicol harbored the catA1 resistance gene while 89% that showed resistance to tetracycline had tetA genes. Conclusions. These findings showed that DEC could be considered as the leading etiologic bacterial agent responsible for diarrhea in the study community, and the observable high degree of resistance of the isolates to antimicrobial agents is of huge significance, calling for stakeholders to adopt and consolidate the existing antimicrobial stewardship scheme of the government, in order to ensure an uncompromised public health.</t>
  </si>
  <si>
    <t>S. aureus</t>
  </si>
  <si>
    <t>Amoako, Daniel Gyamfi; Somboro, Anou M.; Abia, Akebe L. K.; Molechan, Chantal; Perrett, Keith; Bester, Linda A.; Essack, Sabiha Y.</t>
  </si>
  <si>
    <t>Antibiotic Resistance in &lt;i&gt;Staphylococcus aureus&lt;/i&gt; from Poultry and Poultry Products in uMgungundlovu District, South Africa, Using the “Farm to Fork” Approach</t>
  </si>
  <si>
    <t>10.1089/mdr.2019.0201</t>
  </si>
  <si>
    <t>Background: This study determined the prevalence and antibiotic susceptibility profiles of Staphylococcus aureus isolated from selected critical control points (farm, transport, abattoir, and retail product) in an intensive poultry production system in the uMgungundlovu District, South Africa, using the “farm to fork” approach. Materials and Methods: Three hundred eighty-four samples from poultry and poultry products were examined across the “farm to fork” continuum for S. aureus using selective media, biochemical tests, and API Staph kit and confirmed by polymerase chain reaction identification of the nuc gene. Antibiotic susceptibility testing of the isolates was determined by the Kirby-Bauer disc diffusion method to 19 antimicrobials and to vancomycin by the broth microdilution technique. Results: The overall prevalence rate of S. aureus was 31.25% (n = 120/384), distributed across the continuum: farm site (40), transport (15), abattoir (30), and retail point (35). The isolates were resistant to tetracycline (61.67%), penicillin G (55.83%), erythromycin (54.17%), clindamycin (43.33%), doxycycline (36.67%), ampicillin (34.17%), moxifloxacin (30.83%), amikacin (30.83%), trimethoprim-sulfamethoxazole (30.00%), and levofloxacin (23.33%). A 100% susceptibility to tigecycline, teicoplanin, vancomycin, nitrofurantoin, chloramphenicol, and linezolid was observed in all isolates. The rate of multidrug resistance and the multiple antibiotic resistance index of the strains were 39.17% and 0.23%, respectively. The isolates showed similar patterns of resistance to commonly used growth promoters and antibiotics in veterinary and human medicine belonging to the same class. Conclusion: It is evident that the different antibiotics and growth promoters used in poultry production are exerting selection pressure for the emergence and co-selection of antibiotic-resistant bacteria in the production system, necessitating efficient antibiotic stewardship guidelines to streamline their use.</t>
  </si>
  <si>
    <t>Pekana, Abongile; Green, Ezekiel</t>
  </si>
  <si>
    <t>Antimicrobial Resistance Profiles of &lt;i&gt;Staphylococcus aureus&lt;/i&gt; Isolated from Meat Carcasses and Bovine Milk in Abattoirs and Dairy Farms of the Eastern Cape, South Africa</t>
  </si>
  <si>
    <t>INTERNATIONAL JOURNAL OF ENVIRONMENTAL RESEARCH AND PUBLIC HEALTH</t>
  </si>
  <si>
    <t>10.3390/ijerph15102223</t>
  </si>
  <si>
    <t>Background: Staphylococcus aureus (S. aureus) occasionally threatens the life of the host as a persistent pathogen even though it is normal flora of humans and animals. We characterized drug resistance in S. aureus isolated from animal carcasses and milk samples from the abattoirs and dairy farms in the Eastern Cape Province. Methods: A total of 1000 meat swab samples and 200 raw milk samples were collected from selected abattoirs and dairy farms. S. aureus was isolated and positively identified using biochemical tests and confirmed by molecular methods. An antibiotic susceptibility test was performed on all isolates for 14 antibiotics and correspondent genes were detected. Results: Of the 1200 samples collected, 134 (11.2%) samples were positive for S. aureus. Resistance ranged from 71.6% for penicillin G to 39.2% for tetracycline. A resistance gene (blaZ) was detected in 13 (14.9%), while msrA was found in 31 (52.5%) of S. aureus isolates. Conclusions: The present result shows the potential dissemination of multidrug-resistant S. aureus strains in the dairy farms and abattoirs in the Eastern Cape. Therefore, this implies that the organism may rapidly spread through food and pose serious public health risk.</t>
  </si>
  <si>
    <t>Uaboi-Egbenni, P. O.; Bessong, P. O.; Samie, A.; Obi, C. L.</t>
  </si>
  <si>
    <t>Prevalence and antimicrobial susceptibility profiles of &lt;i&gt;Campylobacter jejuni&lt;/i&gt; and &lt;i&gt;coli&lt;/i&gt; isolated from diarrheic and non-diarrheic goat faeces in Venda region, South Africa</t>
  </si>
  <si>
    <t>AFRICAN JOURNAL OF BIOTECHNOLOGY</t>
  </si>
  <si>
    <t>A total of 200 freshly voided goat faeces samples were collected in the study and were examined for the presence of thermophilic Campylobacter spp. The samples were obtained randomly from 2 farm settlements in Venda region, South Africa in 2008 to 2009. All samples were analyzed with the mCCDA media with Campylobacter supplement in microaerophilic condition provided by the Campygen gas envelope (Oxoid). Of the total 200 samples, the recovery rate was 29% (58 of 200) for all samples. Of the 200 samples, 155 (77.5%) were non-diarrheic and 45 (22.5%) were diarrheic faeces. From the 45 diarrheic faces, 41 (91.1%) were positive for campylobacters and of the 155 non-diarrheic faeces, 17 (11.1%) were positive for campylobacters. In all, 58 Campylobacter species comprising 33 (56.9%) Campylobacter jejuni and 8 (13.9%) Campylobacter coli strains were from diarrheic and 2 (3.4%) C. jejuni and 15 (25.9%) C. coli were from non-diarrheic faeces. There was no statistical correlation between the incidence of C. jejuni in diarrheic faeces and non-diarrheic faeces. Rate of resistance of C. jejuni and C. coli to six regularly used antibiotics in human and veterinary campylobacteriosis; ciprofloxacin, gentamycin, ampicillin, tetracycline, nalidixic acid and erythromycin were 40.0, 47.1%, 57.1, 43.5%, 48.6, 56.5%, 42.9, 43.5%, 34.3, 34.5% and 14.3, 17.4%, respectively. In comparison, a significantly higher frequency of resistance to gentamycin was recorded among the C. jejuni and C. coli isolates (57.1 versus 43.5%) respectively, at p &lt; 0.005 from goats in all farms. Resistance to ciprofloxacin and kanamycin was higher among the C. coli than C. jejuni strains but the difference was not statistically significant. Comparable occurrences of resistance were observed among C. jejuni and C. coli to erythromycin and nalidixic acid. High prevalence of thermophilic Campylobacter spp. in goat could be of public health significance in the Venda region. The observed multi-drug resistance and especially resistance to macrolides and fluoroquinolones in this study pose a threat of transfer of antibiotic resistance to human pathogens because of the close contact between goats and man.</t>
  </si>
  <si>
    <t>Naidoo, Serisha; Butaye, Patrick; Maliehe, Tsolanku S.; Magwedere, Kudakwashe; Basson, Albert K.; Madoroba, Evelyn</t>
  </si>
  <si>
    <t>Virulence Factors and Antimicrobial Resistance in &lt;i&gt;Salmonella&lt;/i&gt; Species Isolated from Retail Beef in Selected KwaZulu-Natal Municipality Areas, South Africa</t>
  </si>
  <si>
    <t>APPLIED SCIENCES-BASEL</t>
  </si>
  <si>
    <t>10.3390/app12062843</t>
  </si>
  <si>
    <t>Salmonellosis and antimicrobial resistance caused by non-typhoidal Salmonella are public health concerns. This study aimed at determining prevalence, serovars, virulence factors and antimicrobial resistance of Salmonella from beef products. Four-hundred beef samples from 25 retail outlets in KwaZulu-Natal, South Africa were analyzed for Salmonella using standard methods, confirmation with matrix-assisted laser desorption ionization-time of flight and serotyping according to the White-Kauffmann-Le Minor scheme. The Kirby Bauer disk diffusion method was used to determine antimicrobial resistance against Cefotaxime, Kanamycin, Ampicillin, Amoxicillin, Trimethoprim Sulfamethoxazole, Ciprofloxacin, Chloramphenicol, Gentamicin Cefoxitin and Tetracycline. A polymerase chain reaction was performed to detect invA, agfA, lpfA, hilA, sivH, sefA, sopE, and spvC virulence genes. Salmonella was observed in 1.25% (5/400) of the samples. Four serovars (Enteritidis, Hadar, Heidelberg, Stanley) were identified. Almost all Salmonella were susceptible to all antimicrobials except S. Enteritidis isolate that was resistant to Tetracycline, Ampicillin and Amoxicillin. All Salmonella isolates carried at least two virulence factors. The findings indicate low Salmonella prevalence in meat from selected KZN retail beef; however, routine surveillance to monitor risk associated with virulence factors is required to mitigate potential outbreaks. The resistant S. Enteritidis highlights a need to routinely monitor antimicrobial resistance in order to enhance human health.</t>
  </si>
  <si>
    <t>Adesiyun, Abiodun A.; Nkuna, Charlotte; Mokgoatlheng-Mamogobo, Malesedi; Malepe, Keleabetswe; Sinnanda, Liberty</t>
  </si>
  <si>
    <t>Food safety risk posed to consumers of table eggs from layer farms in Gauteng Province, South Africa: Prevalence of &lt;i&gt;Salmonella&lt;/i&gt; species and &lt;i&gt;Escherichia coli&lt;/i&gt;, antimicrobial residues, and antimicrobial resistant bacteria</t>
  </si>
  <si>
    <t>JOURNAL OF FOOD SAFETY</t>
  </si>
  <si>
    <t>10.1111/jfs.12783</t>
  </si>
  <si>
    <t>The study conducted on 39-layer farms in Gauteng Province, South Africa determined the prevalence and resistance of enteropathogens, and antimicrobial residues in table eggs collected from the farms. Eggs were tested for the presence of bacteria using standard methods. The resistance of bacteria to eight antimicrobial agents was determined using the disc diffusion method. Antimicrobial residues were detected in table eggs using the microbial inhibition test, enzyme-linked immunosorbent assay (ELISA), and high performance liquid chromatography (HPLC). Risk factors for egg contamination by bacteria and antimicrobial residues were determined through a questionnaire survey of farmers. The farm prevalence of Salmonella spp. and Escherichia coli in table eggs was 7.7 and 48.7%, respectively. Nineteen (48.7%) and 2 (5.1%) of eggshells and egg contents, respectively, were positive for E. coli but only eggshells yielded Salmonella species, 2.0% (4 of 196). Overall, 71.4% of 49 E. coli isolates exhibited resistance to one or more antimicrobial agents. The farm prevalence and egg content prevalence of antimicrobial residues was 2.6 and 0.5%, respectively, with the detection of sulfonamide (79 ppb) and oxytetracycline (106 ppb). The prevalence of resistant E. coli and Salmonella spp. and the occurrence of antimicrobial residues in egg content may pose food safety and therapeutic threats to consumers.</t>
  </si>
  <si>
    <t>Karzis, Joanne; Petzer, Inge-Marie; Donkin, Edward F.; Naidoo, Vinny; Etter, Eric M. C.</t>
  </si>
  <si>
    <t>Climatic and regional antibiotic resistance patterns of &lt;i&gt;Staphylococcus aureus&lt;/i&gt; in South African dairy herds</t>
  </si>
  <si>
    <t>ONDERSTEPOORT JOURNAL OF VETERINARY RESEARCH</t>
  </si>
  <si>
    <t>10.4102/ojvr.v86i1.1674</t>
  </si>
  <si>
    <t>South Africa is a large country of approximately 1.22 million km(2), made up of nine provinces with three climatic zones. Farming in the country is mostly defined by regional differences. Of the different organisms isolated from milk samples of dairy cows, Staphylococcus aureus poses a challenge to maintain udder health and wholesome dairy products for human consumption. Antibiotic resistant bacteria are therefore a potential health hazard. The objective of this study was to investigate the seasonal and regional relationships of antibiotic resistance of S. aureus, of which little is known. This study was undertaken to evaluate a data set of 3410 S. aureus isolates, taken from milk samples with a somatic cell count of &gt; 400 000 cells/mL from commercial dairy herds. These isolates were tested for antimicrobial susceptibility using the Kirby Bauer method for ampicillin, cloxacillin, penicillin G, clindamycin, oxy-tetracycline, cephalexin, cefuroxime and tylosin. The samples were from 830 dairy herds, out of the estimated 2000 commercial dairy herds in South Africa. All the antibiotics tested, except for cephalosporins, showed a predicted prevalence of resistance of above 50% in most provinces, which is a concern. The lowest prevalence of resistance to the majority of the categories of antibiotics tested was present in KwaZulu-Natal during spring. The cephalosporins had the lowest levels of prevalence of bacterial resistance in Gauteng during winter. Resistance patterns of S. aureus to the eight antibiotics varied in the different seasons and provinces, possibly because of different weather conditions, and the action and spectrum of antibiotics.</t>
  </si>
  <si>
    <t>Smith, Stella; Braun, Sascha; Akintimehin, Faith; Fesobi, Toun; Bamidele, Moses; Coker, Akitoye; Monecke, Stefan; Ehricht, Ralf</t>
  </si>
  <si>
    <t>Serogenotyping and antimicrobial susceptibility testing of &lt;i&gt;Salmonella&lt;/i&gt; spp. isolated from retail meat samples in Lagos, Nigeria</t>
  </si>
  <si>
    <t>MOLECULAR AND CELLULAR PROBES</t>
  </si>
  <si>
    <t>10.1016/j.mcp.2016.04.001</t>
  </si>
  <si>
    <t>Microarray-based serogenotyping, antimicrobial susceptibility tests and the detection of relevant resistance genes were performed on isolates of Salmonella spp. from retail meat samples obtained in Lagos, Nigeria. Out of 151 meat samples, 33 Salmonella isolates were obtained. Nine different Salmonella serovars (S. Amoutive, S. Bargny, S. Drac, S. Ealing, S. Urbana, S. Hadar, S. Nyborg, S. Anatum and S. Havana) were identified by microarray-based serogenotyping and confirmed afterwards using classical serotyping. Antibiotic susceptibility tests with 17 antibiotics showed that almost all isolates were fully susceptible to this panel. The results of this study indicated a high prevalence of Salmonella in retail meat, the presence of some previously rather rarely described Serovars in retail meat samples from Lagos, and a need to monitor for Salmonella and their antibiotic resistance determinants. The microarray-based system used herein proved to be perfectly suited as epidemiological tool to replace classical serotyping. (C) 2016 Elsevier Ltd. All rights reserved.</t>
  </si>
  <si>
    <t>Potentially pathogenic &lt;i&gt;Campylobacter&lt;/i&gt; species among farm animals in rural areas of Limpopo province, South Africa: A case study of chickens and cattles</t>
  </si>
  <si>
    <t>AFRICAN JOURNAL OF MICROBIOLOGY RESEARCH</t>
  </si>
  <si>
    <t>10.5897/AJMR11.891</t>
  </si>
  <si>
    <t>This study investigated the prevalence of thermophilic pathogenic Campylobacter in farm settlements in South Africa. Six hundred freshly voided faeces samples were collected from chicken and cattle (300 each) and analyzed on mCCDA supplemented with campylobacter supplement and incubated at 42 degrees C. Out of this, 106 (35.3%) of the chicken faeces were positive for Campylobacter, 58 (19.3%) from cattle faeces were positive for Campylobacter. Ninety (84.9%) isolates from chicken were C. jejuni, while 16 (15.1%) were C. coli. Of the 58 isolates from cattle, 42 (72.4%) were C. jejuni, while 16 (26.7%) were C. coli. C. jejuni was more prevalent in chicken and cattle. The prevalence was higher in chicken than cattle, the prevalence was statistically significant at P&lt;0.005. Diarrhea faeces from chicken and cattle contain more C. jejuni than C. coli. The prevalence skewed more to chicken than cattle. Different levels of resistance were noted amongst isolates from chicken and cattle. Study of prevalence of resistance to ciprofloxacin (a fluoroquinolone) showed that C. coli from cattle were more resistant to this antibiotic (C. jejuni, 33.3%; C. coli, 56.3%); from chicken (C. jejuni, 29%; C. coli, 37.5%). Varied resistance was shown to other antibiotics by the isolates. The resistance by isolates to ciprofloxacin, a fluoroquinolone is worrisome since it is used as therapeutic agent against campylobacteriosis. Of more concern is the multiple resistances shown by these isolates to the applied antimicrobials as resistance genes can be transferred to other microbes in the environment horizontally.</t>
  </si>
  <si>
    <t>Soliman, Ahmed M.; Saad, Alaaeldin Mohamed; Ahmed, Ashraf M.; Al-baqir, Ahmed; Hussein, Ashraf; Shimamoto, Toshi; Nariya, Hirofumi; Shimamoto, Tadashi</t>
  </si>
  <si>
    <t>Occurrence of &lt;i&gt;Salmonella&lt;/i&gt; genomic island 1 (SGI1) in two African &lt;i&gt;Proteus&lt;/i&gt; &lt;i&gt;mirabilis&lt;/i&gt; strains isolated from diseased chicken flocks</t>
  </si>
  <si>
    <t>INFECTION GENETICS AND EVOLUTION</t>
  </si>
  <si>
    <t>10.1016/j.meegid.2018.04.008</t>
  </si>
  <si>
    <t>Two P. mirabilis strains, PmSHR21 and PmSHR38, were collected from chicken flocks in Sharkia Governorate, Egypt in 2016. The two strains showed multidrug-resistance (MDR) phenotypes and were detected to harbour I) floR and sul1 genes conferring resistance to florfenicol and chloramphenicol, and sulfonamides, respectively, II) a similar to 1.9 kbp class 1 integron containing aadA2-lnuF genes conferring resistance to spectinomycin and streptomycin, and lincosamides, respectively. Interestingly, the two strains were detected to contain SGI1 variant, SGI1-W and inserted between the 3' end of the chromosomal trmE gene and the hipB/hipA toxin/antitoxin homologue. Fingerprinting by ERIC-PCR of the two poultry strains identified in this study and the two human SGI1-carrying P. mirabilis strains described recently in our study showed identical ERIC-pattern between SGI1-W-carrying poultry and human strains, suggesting that they might be clonally related. The detection of SGI1 and its variants in P. mirabilis isolated from humans and chicken flocks in Egypt clarify the geographical and biological spreading through an inter-transmission pathway. To the best of our knowledge, this is the first study detecting SGI1-positive P. mirabilis isolated from chicken flocks in Africa.</t>
  </si>
  <si>
    <t>Moneoang, Modisane Simon; Bezuidenhout, Cornelius Carlos</t>
  </si>
  <si>
    <t>Characterisation of enterococci and &lt;i&gt;Escherichia coli&lt;/i&gt; isolated from commercial and communal pigs from Mafikeng in the North-West Province, South Africa</t>
  </si>
  <si>
    <t>The aim of this study was to isolate enterococci and Escherichia coli from faeces collected from commercial and communal pigs, and to characterise these isolates using antibiotic susceptibility profiles. Enterococcus selective agar and eosin methylene blue lactose agar were used for enterococci and E. coli isolation, respectively. Gram staining, API 20 Strep and API 20E were used for identification of enterococci and E. coli, respectively. Three-hundred-and-four enterococci and 208 E. coli were identified. The most prevalent enterococci species were Enterococcus faecium (58%) and Enterococcus gallinarum (23%). A large proportion of enterococci (62.5% to 100%) and E. coli (88.5 to 100%) were resistant to erythromycin, oxytetracycline and sulphamethoxazole. No vancomycin-resistant enterococci were found and PCR analysis for vanA, vanB and vanC-1 were all negative. Less than 7% of enterococci were resistant to ampicillin and amoxicillin, whereas 45% of E. coli isolates were resistant to the same antibiotics. Antibiotic susceptibility tests and clustering patterns showed some similarities among these isolates. From the results, a common origin of the isolates or histories of antibiotic use among these farms was proposed. It could also be concluded that vancomycin-resistant enterococci were not present in pigs on these two farms.</t>
  </si>
  <si>
    <t>Phokela, Philemon Thabo; Ateba, Collins Njie; Kawadza, David Tonderai</t>
  </si>
  <si>
    <t>Assessing antibiotic resistance profiles in &lt;i&gt;Escherichia coli&lt;/i&gt; and &lt;i&gt;Salmonella&lt;/i&gt; species from groundwater in the Mafikeng area, South Africa</t>
  </si>
  <si>
    <t>10.5897/AJMR11.934</t>
  </si>
  <si>
    <t>Escherichia coli and Salmonella species occur as normal flora in the gastrointestinal tract of animals and humans. However, pathogenic strains exist that cause disease in humans. Infections may result from the consumption of water and food contaminated with faeces of human and animal origin. In South Africa, residents of most rural communities rely on untreated ground water for survival. This practice results to the transfer of pathogenic micro-organism to humans and thus amplifies the need to identify contaminated water systems. Results obtained may adequately address water quality problems and hence protect public health. The study was conducted to isolate and determine the antibiotic resistance profiles of E. coli and Salmonella species from the groundwater obtained from two rural communities in the North-West province, S.A. Nineteen ground water samples were analyzed for characters of E. coli and Salmonella species. Only those isolates that satisfied all the primary (oxidase and the triple sugar iron) and secondary identification criteria (API 20E and rapid slide agglutination test) for E. coli and Salmonella species were used. A total of 63 E. coli and 64 Salmonella isolates were identified. The antibiotic susceptibilities of these isolates were evaluated against a panel of 10 antibiotics. A large proportion (56.7 to 57.6%) of the E. coli isolated from both Dibate and Verdwall were resistant to vancomycin. Similarly, large proportions (51.5 to 78.8%) of the E. coli isolated from Verdwall were resistant to ampicilin and erythromycin when compared to those isolated from Dibate. Furthermore, a higher percentage (90.0 to 100%) of Salmonella isolated from both Dibate and Verdwall were resistant to ampicillin, erythromycin and vancomycin. AP-E-VA was the predominant phenotype for E. coli isolated from both Dibate and Verdwall in 40 and 20%, respectively, while the phenotypes AP-E-T-VA and AP-E-VA were dominant among the Salmonella species isolated in this study. The results indicated that E. coli and Salmonella could serve as indicator organisms necessary to assess the quality of ground water and their levels are critical parameters that could help to drive management strategies. This will limit the effect of these pathogens on consumers, as some water samples were visibly identified to be contaminated.</t>
  </si>
  <si>
    <t>Genetic characterisation of virulence genes associated with adherence, invasion and cytotoxicity in &lt;i&gt;Campylobacter&lt;/i&gt; spp. isolated from commercial chickens and human clinical cases</t>
  </si>
  <si>
    <t>10.4102/ojvr.v85i1.1507</t>
  </si>
  <si>
    <t>Virulence-associated genes have been recognised and detected in Campylobacter species. The majority of them have been proven to be associated with pathogenicity. This study aimed to detect the presence of virulence genes associated with pathogenicity and responsible for invasion, expression of adherence, colonisation and production of the cytolethal distending toxin (cdt) in Campylobacter jejuni and Campylobacter coli. Commercial chicken faecal samples were randomly sampled from chicken farms within the Durban metropolitan area in South Africa. Furthermore, human clinical Campylobacter spp. isolates were randomly sampled from a private pathology laboratory in South Africa. Out of a total of 100 chicken faecal samples, 78% (n = 78) were positive for Campylobacter growth on modified charcoal cefoperazone deoxycholate and from the random laboratory collection of 100 human clinical isolates, 83% (n = 83) demonstrated positive Campylobacter spp. growth following culturing methods. These samples were screened for the presence of the following virulence genes: cadF, hipO, asp, ciaB, dnaJ, pldA, cdtA, cdtB and cdtC. As expected, the cadF gene was present in 100% of poultry (n = 78) and human clinical isolates (n = 83). Campylobacter jejuni was the main species detected in both poultry and human clinical isolates, whilst C. coli were detected at a significantly lower percentage (p &lt; 0.05). Eight per cent of the C. jejuni from human clinical isolates had all virulence genes that were investigated. Only one C. coli isolate demonstrated the presence of all the virulence genes investigated; however, the pldA virulence gene was detected in 100% of the C. coli isolates in poultry and a high percentage (71%) in human clinical C. coli isolates as well. The detection of cdt genes was found at higher frequency in poultry than human clinical isolates. The high prevalence rates of virulence genes detected in poultry and human clinical isolates demonstrate their significance in the pathogenicity of Campylobacter species.</t>
  </si>
  <si>
    <t>Chimpanze</t>
  </si>
  <si>
    <t>Bager, Sandra L.; Kakaala, Isaac; Kudirkiene, Egle; Byarugaba, Denis K.; Olsen, John Elmerdahl</t>
  </si>
  <si>
    <t>GENOMIC CHARACTERIZATION OF MULTIDRUG-RESISTANT EXTENDED-SPECTRUM β-LACTAMASE-PRODUCING &lt;i&gt;ESCHERICHIA COLI&lt;/i&gt; AND &lt;i&gt;KLEBSIELLA PNEUMONIAE&lt;/i&gt; FROM CHIMPANZEES (&lt;i&gt;PAN TROGLODYTES&lt;/i&gt;) FROM WILD AND SANCTUARY LOCATIONS IN UGANDA</t>
  </si>
  <si>
    <t>JOURNAL OF WILDLIFE DISEASES</t>
  </si>
  <si>
    <t>10.7589/JWD-D-21-00068</t>
  </si>
  <si>
    <t>Farm and wild animals may serve as reservoirs of antimicrobial-resistant bacteria of human health relevance. We investigated the occurrence and genomic characteristics of extended spectrum beta-lactamase (ESBL)-producing bacteria in Ugandan chimpanzees (Pan troglodytes) residing in two environments with or without close contact to humans. The ESBL-producing Escherichia coli and Klebsiella pneumoniae were isolated from fecal material of chimpanzees from Budongo Forest and Ngamba Island Chimpanzee Sanctuary in Uganda and were more commonly isolated from chimpanzees in Ngamba Island Chimpanzee Sanctuary, where animals have close contact with humans. Selected ESBL isolates (E. coli nom, K. pneumoniae n=7) were analyzed by whole-genome sequencing to determine the presence of resistance genes, as well as sequence type and virulence potential; the bla(CTX-M-15) gene was present in all strains. Additionally, the ESBL genes bla(SHV-11) and bla(SHV-12) were found in strains in the study. All strains were found to be multidrug resistant. The E. coli strains belonged to four sequence types (ST2852, ST215, ST405, and ST315) and the K. pneumoniae strains to two sequence types (ST1540 and ST597). Virulence genes did not indicate that strains were of common E. coli pathotype, but strains with the same sequence types as isolated in the current study have previously been reported from clinical cases in Africa. The findings indicate that chimpanzees in close contact with humans may carry ESBI, bacteria at higher frequency than those in the wild, indicating a potential anthropogenic transmission.</t>
  </si>
  <si>
    <t>USA</t>
  </si>
  <si>
    <t>Zhao, S.; McDermott, P. F.; Friedman, S.; Abbott, J.; Ayers, S.; Glenn, A.; Hall-Robinson, E.; Hubert, S. K.; Harbottle, H.; Walker, R. D.; Chiller, T. M.; White, D. G.</t>
  </si>
  <si>
    <t>Antimicrobial resistance and genetic relatedness among &lt;i&gt;Salmonella&lt;/i&gt; from retail foods of animal origin:: NARMS retail meat surveillance</t>
  </si>
  <si>
    <t>FOODBORNE PATHOGENS AND DISEASE</t>
  </si>
  <si>
    <t>10.1089/fpd.2006.3.106</t>
  </si>
  <si>
    <t>Salmonella isolates were recovered from a monthly sampling of chicken breasts, ground turkey, ground beef, and pork chops purchased from selected grocery stores in six participating FoodNet sites (Connecticut, Georgia, Maryland, Minnesota, Oregon, and Tennessee) in 2002 and an additional two sites in 2003 (California and New York). In 2002 and 2003, a total of 6,046 retail meats were examined, including 1,513 chicken breasts, 1,499 ground turkey samples, 1,522 ground beef samples, and 1,502 pork chops. Retail meat samples tested increased to 3,533 in 2003 as compared to 2,513 in 2002. Overall, six percent of 6,046 retail meat samples (n = 365) were contaminated with Salmonella, the bulk recovered from either ground turkey (52%) or chicken breast (39%). Salmonella isolates were serotyped and susceptibility tested using a panel of 16 antimicrobial agents. S. Heidelberg was the predominant serotype identified (23%), followed by S. Saintpaul (12%), S. Typhimurium (11%), and S. Kentucky (10%). Overall, resistance was most often observed to tetracycline (40%), streptomycin (37%), ampicillin (26%), and sulfamethoxazole (25%). Twelve percent of isolates were resistant to cefoxitin and ceftiofur, though only one isolate was resistant to ceftriaxone. All isolates were susceptible to amikacin and ciprofloxacin; however, 3% of isolates were resistant to nalidixic acid and were almost exclusive to ground turkey samples (n = 11/12). All Salmonella isolates were analyzed for genetic relatedness using pulsed-field gel electrophoresis (PFGE) patterns generated by digestion with Xba1 or Xba1 plus Bln1. PFGE fingerprinting profiles showed that Salmonella, in general, were genetically diverse with a total of 175 Xba1 PFGE profiles generated from the 365 isolates. PFGE profiles showed good correlation with serotypes and in some instances, antimicrobial resistance profiles. Results demonstrated a varied spectrum of antimicrobial resistance and PFGE patterns, including several multidrug resistant clonal groups among Salmonella isolates, and signify the importance of sustained surveillance of foodborne pathogens in retail meats.</t>
  </si>
  <si>
    <t>Lin, Lin; Agyemang, Kwabena; Abdel-Samie, Mohamed Abdel-Shafi; Cui, Haiying</t>
  </si>
  <si>
    <t>Antibacterial mechanism of &lt;i&gt;Tetrapleura tetraptera&lt;/i&gt; extract against &lt;i&gt;Escherichia coli&lt;/i&gt; and &lt;i&gt;Staphylococcus aureus&lt;/i&gt; and its application in pork</t>
  </si>
  <si>
    <t>10.1111/jfs.12693</t>
  </si>
  <si>
    <t>The antibacterial activity and the mechanism of Tetrapleura tetraptera root extract against Escherichia coli and Staphylococcus aureus were investigated. The mechanism of action of T. tetraptera on tested bacterial species was predominantly characterized by the study of transmission electron microscopy, which revealed severe damage on the primary target which affected the cell integrity and cell membrane permeability. The loss of soluble proteins studied by bacterial protein sodium dodecyl sulfate-polyacrylamide gel electrophoresis analysis and the decreased adenosine triphosphate and DNA contents confirmed the leakage of cell wall. In addition, the studies revealed that the root extract of T. tetraptera could also disrupt the respiratory metabolism by inhibiting the bacteria through the Embden-Meyerhof-Parnas and the hexose monophosphate pathways. T. tetraptera extract possessed a high level of antimicrobial activity in pork, which significantly reduced total viable bacterial population. This study clearly indicates that the T. tetraptera could be a potential source of new antimicrobial agent which has proven effective activity against antibiotic-resistant strains of pathogens. Practical Applications Tetrapleura tetraptera is a flowering plant native to Africa with a wide range of applicability in local cuisines and traditional medicine. The T. tetraptera root extract possesses high antimicrobial activity against both gram-positive and gram-negative bacteria. This study could contribute to the better understanding of antibacterial mechanism of T. tetraptera. As a natural food preservative, it has broad prospect to be utilized in the meat industry.</t>
  </si>
  <si>
    <t>No location</t>
  </si>
  <si>
    <t>Manyi-Loh, Christy; Mamphweli, Sampson; Meyer, Edson; Okoh, Anthony</t>
  </si>
  <si>
    <t>Characterisation and Antibiotic Resistance of Selected Bacterial Pathogens Recovered from Dairy Cattle Manure during Anaerobic Mono-Digestion in a Balloon-Type Digester</t>
  </si>
  <si>
    <t>10.3390/app8112088</t>
  </si>
  <si>
    <t>Dairy cattle manure serves as a potential source of contamination and infection of animals, humans and the environment. Manure samples withdrawn from a balloon-type digester during anaerobic digestion were evaluated for the presence of antibiotic-resistant bacterial pathogens. The bacterial load of the samples was determined via a viable plate count method and the recovered isolates were subjected to characterisation and identification. These isolates were employed in antibiotic susceptibility testing using a disc diffusion method against a suite of 10 conventional antibiotics. The multiple antibiotic resistance (MAR) index was calculated and MAR phenotypes were generated. Although all the bacterial pathogens showed a certain degree of resistance to the studied antibiotics, a marked resistance was demonstrated by Campylobacter sp. to co-trimoxazole (87.5%) and nalidixic acid (81.5%). Remarkably, a high resistance (82.42%) was demonstrated against the antibiotic class, macrolide, followed by beta-lactams (40.44%), suggesting that bacterial resistance depended on the chemical structure of the antibiotics. However, individual bacterial isolates varied in resistance to particular antibiotics. Of the 83 bacterial isolates, 40(48.19%) observed MAR &gt; 0.2 and, thus, were described as multidrug-resistant isolates. A total of 28 MAR phenotypes were revealed with the highest frequency of MAR phenotypes (37.5%) expressed against 3 antibiotics. Results indicated a high risk of exposure to various antibiotics and wide diversity of antibiotic resistance.</t>
  </si>
  <si>
    <t>Adesokan, Hezekiah K.; Agada, Charity A.; Adetunji, Victoria O.; Akanbi, Ibikunle M.</t>
  </si>
  <si>
    <t>Oxytetracycline and penicillin-G residues in cattle slaughtered in south-western Nigeria: Implications for livestock disease management and public health</t>
  </si>
  <si>
    <t>10.4102/jsava.v84i1.945</t>
  </si>
  <si>
    <t>After the discovery of indiscriminate antibiotic use in ready-for-slaughter cattle in southwestern Nigeria, 90 tissue samples from randomly selected slaughtered cattle were evaluated for oxytetracycline and penicillin-G residues using high performance liquid chromatography and the data analysed by one-way Analysis of variance (ANOVA). The findings revealed residues of oxytetracycline (kidney: 9.47 mu/kg +/- 3.24 mu/kg; liver: 12.73 mu/kg +/- 4.39 mu/kg; muscle: 16.17 mu/kg +/- 5.52 mu/kg) and penicillin-G (kidney: 6.27 mu/kg +/- 2.46 mu/kg; liver: 8.5 mu/kg +/- 2.80 mu/kg; muscle: 11.67 mu/kg +/- 2.94 mu/kg) in all tissues screened. Significantly high levels (oxytetracycline: F = 16.77; penicillin-G: F = 29.38) were, however, found in muscles, followed by liver and then kidney - findings confirming recent antibiotic administration to the animals before slaughter. The dietary intakes through the tissues screened were 0.024% (oxytetracycline) and 0.017% (penicillin-G) of the acceptable daily intake (ADI). Although the concentrations in the tissues screened were below the maximum residue limits despite recent administration of these antibiotics before slaughter, the lower concentrations are suggestive of the probable low dosages often administered by those involved in indiscriminate use of antibiotics. This therefore raises serious concerns for the livestock industry as well as human health, given the resultant emergence and spread of resistant strains of bacterial pathogens that could ensue from prolonged use of low dosages of antibiotics. Additionally, the lower concentrations of the daily intakes notwithstanding, the plausible exposure to these antibiotics from other food sources is a cause for concern. Since antimicrobial misuse and its consequent effects are not just a problem limited to Nigeria but also a concern in sub-Saharan Africa, the need for national and international stakeholder intervention is emphasised.</t>
  </si>
  <si>
    <t>Eger, Elias; Heiden, Stefan E.; Korolew, Katja; Bayingana, Claude; Ndoli, Jules M.; Sendegeya, Augustin; Gahutu, Jean Bosco; Kurz, Mathis S. E.; Mockenhaupt, Frank P.; Mueller, Julia; Simm, Stefan; Schaufler, Katharina</t>
  </si>
  <si>
    <t>Circulation of Extended-Spectrum Beta-Lactamase-Producing &lt;i&gt;Escherichia coli&lt;/i&gt; of Pandemic Sequence Types 131, 648, and 410 Among Hospitalized Patients, Caregivers, and the Community in Rwanda</t>
  </si>
  <si>
    <t>10.3389/fmicb.2021.662575</t>
  </si>
  <si>
    <t>Multi-drug resistant (MDR), gram-negative Enterobacteriaceae, such as Escherichia coli (E. coli) limit therapeutic options and increase morbidity, mortality, and treatment costs worldwide. They pose a serious burden on healthcare systems, especially in developing countries like Rwanda. Several studies have shown the effects caused by the global spread of extended-spectrum beta-lactamase (ESBL)-producing E. coli. However, limited data is available on transmission dynamics of these pathogens and the mobile elements they carry in the context of clinical and community locations in Sub-Saharan Africa. Here, we examined 120 ESBL-producing E. coil strains from patients hospitalized in the University Teaching Hospital of Butare (Rwanda), their attending caregivers as well as associated community members and livestock. Based on whole-genome analysis, the genetic diversification and phylogenetics were assessed. Moreover, the content of carried plasmids was characterized and investigated for putative transmission among strains, and for their potential role as drivers for the spread of antibiotic resistance. We show that among the 30 different sequence types (SD detected were the pandemic clonal lineages ST131, ST648 and ST410, which combine high-level antimicrobial resistance with virulence. In addition to the frequently found resistance genes bla(CTX-M-15), tet(34), and aph(6)-1d, we identified csg genes, which are required for curli fiber synthesis and thus biofilm formation. Numerous strains harbored multiple virulence-associated genes (VAGs) including pap (P fimbriae adhesion cluster), fim (type I fimbriae) and chu (Chu heme uptake system). Furthermore, we found phylogenetic relationships among strains from patients and their caregivers or related community members and animals, which indicates transmission of pathogens. Also, we demonstrated the presence and potential transfer of identical/similar ESBL-plasmids in different strains from the Rwandan setting and when compared to an external plasmid. This study highlights the circulation of clinically relevant, pathogenic ESBL-producing E. coli among patients, caregivers and the community in Rwanda. Combining antimicrobial resistance with virulence in addition to the putative exchange of mobile genetic elements among bacterial pathogens poses a significant risk around the world.</t>
  </si>
  <si>
    <t>Jensen, Emilie Egholm Bruun; Sedor, Victoria; Eshun, Emmanuel; Njage, Patrick; Otani, Saria; Aarestrup, Frank M.</t>
  </si>
  <si>
    <t>The resistomes of rural and urban pigs and poultry in Ghana</t>
  </si>
  <si>
    <t>MSYSTEMS</t>
  </si>
  <si>
    <t>10.1128/msystems.00629-23</t>
  </si>
  <si>
    <t>There is limited knowledge on the bacteriome and resistome in livestock in Africa and the potential influence of the animal husbandry practices and scale has also been scantly explored. We quantified and characterized the antimicrobial resistance gene (ARG) pools (resistomes) and bacteriome in 30 pigs and 60 poultry samples (free-range: rural and urban, and industrialized) across Ghana using Resfinder and Silva databases and compared them to similar data from pigs and poultry from nine European countries. The pig and poultry were very different in ARG and bacterial abundance and composition. The bacterial communities in the Ghanaian samples also differed substantially from the European samples, especially driven by a much higher abundance of Subdoligranulum in both animals. We found lower ARG loads in Ghanaian pigs compared to European counterparts. Among poultry, urban free-range samples exhibited lower ARG abundances compared to the lowest European levels, while rural free-range samples were comparable to the European average, and industrialized samples showed higher ARG abundances. Despite major differences in abundance, the resistome composition of Ghanaian urban, rural, and industrialized poultry samples was similar. Contrasts with European samples were mainly driven by increased abundances of different tetracycline resistance genes in Ghanaian samples, and increased abundances of ARGs encoding resistance to macrolides, beta-lactams, and trimethoprim in Europe. Among pig samples, the main differences were caused by ARGs encoding resistance to nitroimidazoles, beta-lactams, and macrolides in European samples. This study is, to the best of our knowledge, the first report on the resistome measured using metagenomics in livestock from Sub-Saharan Africa.</t>
  </si>
  <si>
    <t>Canada</t>
  </si>
  <si>
    <t>DAOUST, JY; SEWELL, AM; DALEY, E; GRECO, P</t>
  </si>
  <si>
    <t>ANTIBIOTIC-RESISTANCE OF AGRICULTURAL AND FOODBORNE SALMONELLA ISOLATES IN CANADA - 1986-1989</t>
  </si>
  <si>
    <t>10.4315/0362-028X-55.6.428</t>
  </si>
  <si>
    <t>A total of 689 Salmonella cultures isolated during 1986-1989 from Canadian agricultural products and from imported fish, shellfish, and reptiles were examined for resistance to a test panel of 11 antibiotics. The incidence of antibiotic resistance in strains from all sources seemingly increased during the study period, whereas the occurrence of resistance within individual sample categories fluctuated annually. Although poultry figured as a major reservoir of resistant salmonellae (53.4%), red meats and fish/shellfish also yielded substantial numbers of resistant strains. The range of streptomycin (27.1 to 48.7%) and tetracycline (24.3 to 37.8%) resistance among poultry and red meat isolates, and identification of meat isolates carrying chloramphenicol (0.4 to 9.1%) and ampicillin (3.4 to 11.4%) resistance codons was disquieting. Most of the multiply-resistant (greater-than-or-equal-to 2 antibiotics) strains belonged to somatic serogroups B and C, with poultry occurring as the principal reservoir of multiresistant phenotypes. Of the 27 resistance patterns encountered in this study, all but two contained a resistance determinant for streptomycin and/or tetracycline. These findings underscore a disturbing level of antibiotic resistant Salmonella in the food chain, and the need to reassess the alleged benefits of subtherapeutically medicated feeds in current animal husbandry practices.</t>
  </si>
  <si>
    <t>Rodarte, Katie A.; Fair, Jeanne M.; Bett, Bernard K.; Kerfua, Susan D.; Fasina, Folorunso O.; Bartlow, Andrew W.</t>
  </si>
  <si>
    <t>A scoping review of zoonotic parasites and pathogens associated with abattoirs in Eastern Africa and recommendations for abattoirs as disease surveillance sites</t>
  </si>
  <si>
    <t>FRONTIERS IN PUBLIC HEALTH</t>
  </si>
  <si>
    <t>10.3389/fpubh.2023.1194964</t>
  </si>
  <si>
    <t>Abattoirs are facilities where livestock are slaughtered and are an important aspect in the food production chain. There are several types of abattoirs, which differ in infrastructure and facilities, sanitation and PPE practices, and adherence to regulations. In each abattoir facility, worker exposure to animals and animal products increases their risk of infection from zoonotic pathogens. Backyard abattoirs and slaughter slabs have the highest risk of pathogen transmission because of substandard hygiene practices and minimal infrastructure. These abattoir conditions can often contribute to environmental contamination and may play a significant role in disease outbreaks within communities. To assess further the risk of disease, we conducted a scoping review of parasites and pathogens among livestock and human workers in abattoirs across 13 Eastern African countries, which are hotspots for zoonoses. Our search results (n = 104 articles) showed the presence of bacteria, viruses, fungi, and macroparasites (nematodes, cestodes, etc.) in cattle, goats, sheep, pigs, camels, and poultry. Most articles reported results from cattle, and the most frequent pathogen detected was Mycobacterium bovis, which causes bovine tuberculosis. Some articles included worker survey and questionnaires that suggested how the use of PPE along with proper worker training and safe animal handling practices could reduce disease risk. Based on these findings, we discuss ways to improve abattoir biosafety and increase biosurveillance for disease control and mitigation. Abattoirs are a `catch all' for pathogens, and by surveying animals at abattoirs, health officials can determine which diseases are prevalent in different regions and which pathogens are most likely transmitted from wildlife to livestock. We suggest a regional approach to biosurveillance, which will improve testing and data gathering for enhanced disease risk mapping and forecasting. Next generation sequencing will be key in identifying a wide range of pathogens, rather than a targeted approach.</t>
  </si>
  <si>
    <t>Ateba, Collins N.; Mbewe, Moses; Moneoang, Modisane S.; Bezuidenhout, Cornelius C.</t>
  </si>
  <si>
    <t>ANTIBIOTIC-RESISTANT &lt;i&gt;STAPHYLOCOCCUS AUREUS&lt;/i&gt; ISOLATED FROM MILK IN THE MAFIKENG AREA, NORTH WEST PROVINCE, SOUTH AFRICA</t>
  </si>
  <si>
    <t>SOUTH AFRICAN JOURNAL OF SCIENCE</t>
  </si>
  <si>
    <t>10.4102/sajs.v106i11/12.243</t>
  </si>
  <si>
    <t>The aim of this study was to isolate Staphylococcus aureus from samples of cow's milk obtained from different farm settings and to determine their antibiotic susceptibility patterns. Gram staining, oxidase, catalase, DNase, haemolysis and the MASTASTAPH (TM) rapid agglutination tests were employed for bacterial identification. A total of 28 milk samples were collected and screened for the presence of S. aureus. All the samples were contaminated with S. aureus. A total of 240 S. aureus isolates were obtained during this study. The levels of contamination with S. aureus were higher in milk obtained from the communal farms in Lokaleng and Mogosane (24.6% and 35.4%, respectively) compared to the commercial farms in Rooigrond and Molelwane (17.9% and 22.1%, respectively). A large percentage of the S. aureus isolates (39%-100%) from both communal farms was resistant to methicillin (MT), ampicillin (AP), penicillin G (PG), sulphamethoxazole (Smx), oxytetracycline (OT), erythromycin (E), nitrofurantoin (NI) and streptomycin (S), but not vancomycin (V). An even higher percentage (64.2% - 100%) of the isolates from both commercial farms was resistant to sulphamethoxazole and nitrofurantoin. A comparably smaller percentage (3.4% - 4.7%) of the isolates from both communal farms was resistant to vancomycin, but all isolates from commercial farm milk were susceptible to this drug. The predominant multiple antibiotic resistant phenotypes for isolates from the commercial farms were AP-Smx-NI and MT-AP-PG-OT-Smx-NI for Rooigrond and Molelwane farms, respectively, while those for isolates from the communal farms were MT-AP-PG-Smx-E-NI-S and MT-AP-PG-OT-Smx-NI-S for Lokaleng and Mogosane, respectively. When comparing the percentage of antibiotic resistance, a significant positive correlation was observed between the isolates from the commercial farms (r = 0.966,p &lt; 0.01). S. aureus is normally resident in humans, therefore, the S. aureus present in the cows may have resulted from transmission between the two species, emphasising the need to improve sanitary conditions in the milking environment.</t>
  </si>
  <si>
    <t>Prevalence, haemolysis and antibiograms of &lt;i&gt;Campylobacters&lt;/i&gt; isolated from pigs from three farm settlements in Venda region, Limpopo province, South Africa</t>
  </si>
  <si>
    <t>We investigated the prevalence, haemolytic activities and antibiotic susceptibility profiles of Campylobacter species isolated from pigs in three farms in the Venda region, Limpopo province, South Africa. During the period of investigation, which spanned over one year, 450 faeces samples from pigs comprising 150 each from the three farms were collected and appropriately transported to the base laboratory at the Department of Microbiology, University of Venda for analysis. In total, the prevalence rate of Campylobacter isolates from all three farms was 30.2%, whereas, the rates of 25 - 26% were recorded for farms X, Y and Z, respectively. Out of the isolated Campylobacter species 10 (12.5%) were identified as Campylobacter jejuni and 70(87.5%) as Campylobacter coli. Of the Campylobacter isolates from the farms, 23, 22 and 35 were beta-haemolytic from farms X, Y and Z, respectively. Susceptibility of the isolates to 12 antibiotics was determined by disc diffusion technique. The overall rate of resistance determined in this study to most of the antibiotics was 84.2%. Most Campylobacter isolates from farm X (&lt; 50%) were resistant to ciprofloxacin, cefexime, and erythromycin, while &gt; 50% were resistant to tetracycline, (54.5%) to vancomycin, (100%) to ampicillin and methicillin. The rates of resistance to these antibiotics were not significantly different from farms X and Y (p &lt; 0.005). However, most isolates from farm Y were more resistant to ciprofloxacin (57.1%) than isolates from farm X (36.4%) and Z (40.7%). Resistance rates to tetracycline by C. coli isolated from farm Y (48%), farm Z (45.5%) and farm X (44.4%) were noted. Similar trend was observed for C. coli from farm Y (40%), farm Z (31.8%) and farm X (22.2%) for ciprofloxacin. All C. coli from farm Z showed higher level of resistance to ampicillin (100%), Y (64%) and X (55.6%). The C. jejuni isolates though few were markedly resistant to fluoroquinolone and the macrolide as well as aminoglycoside antibiotics. Most of the isolates were resistant to at least seven (7) of the antibiotics tested. These observations indicate high levels of resistance to antibiotics commonly used in the swine industry (erythromycin and tetracycline) among the C. coli and C. jejuni isolates from pigs. Erythromycin and ciprofloxacin are drugs for treatment of human campylobacteriosis. The high prevalence rate of resistance to these drugs among C. coli and C. jejuni isolates from pig faeces is of public health significance.</t>
  </si>
  <si>
    <t>Chibwe, Mary; Odume, Oghenekaro Nelson; Nnadozie, Chika Felicitas</t>
  </si>
  <si>
    <t>A review of antibiotic resistance among &lt;i&gt;Campylobacter species&lt;/i&gt; in human, animal, and water sources in South Africa: a One Health Approach</t>
  </si>
  <si>
    <t>JOURNAL OF WATER AND HEALTH</t>
  </si>
  <si>
    <t>10.2166/wh.2022.146</t>
  </si>
  <si>
    <t>Campylobacter species are among the aetiological agents responsible for 400-500 million human diarrhoea cases per annum. The risk of dissemination of antibiotic-resistant Campylobacter species between humans, animals, and the environment is anticipated, given its transmissibility through these sources. The objective of this paper is to present a situation analysis that reports the current patterns and determinants of Campylobacter antibiotic resistance in South Africa. This review applies the One Health (OH) approach to systematically review and collate the current antibiotic resistance status among Campylobacter spp. in South Africa. The highest level of resistance of Campylobacter in humans is to azithromycin (69.7%), whereas the lowest level of resistance of Campylobacter is to gatifloxacin (8.3%). In animals, high resistance to common antibiotics erythromycin (95.06%), clindamycin (95.68%), doxycycline (87.65%), erythromycin (90%), tetracycline (84.3%), streptomycin (88%), and ampicillin (73%) while 100% resistance of Campylobacter from water samples to tetracycline, imipenem, is recorded. Furthermore, resistance to clarithromycin (95%), azithromycin (92%), clindamycin (84.2%), doxycycline (80%), and ciprofloxacin (77.8%) is reported among Campylobacter spp. from water samples. The genetic similarity results suggest the movement of antibiotic -resistant Campylobacter spp. between humans and the environment. More research on antibiotic resistance among Campylobacter from other sources, outside clinical isolates, is recommended. [GRAPHICS] .</t>
  </si>
  <si>
    <t>Makumi, Angela; Mhone, Amos Lucky; Odaba, Josiah; Guantai, Linda; Svitek, Nicholas</t>
  </si>
  <si>
    <t>Phages for Africa: The Potential Benefit and Challenges of Phage Therapy for the Livestock Sector in Sub-Saharan Africa</t>
  </si>
  <si>
    <t>10.3390/antibiotics10091085</t>
  </si>
  <si>
    <t>One of the world's fastest-growing human populations is in Sub-Saharan Africa (SSA), accounting for more than 950 million people, which is approximately 13% of the global population. Livestock farming is vital to SSA as a source of food supply, employment, and income. With this population increase, meeting this demand and the choice for a greater income and dietary options come at a cost and lead to the spread of zoonotic diseases to humans. To control these diseases, farmers have opted to rely heavily on antibiotics more often to prevent disease than for treatment. The constant use of antibiotics causes a selective pressure to build resistant bacteria resulting in the emergence and spread of multi-drug resistant (MDR) organisms in the environment. This necessitates the use of alternatives such as bacteriophages in curbing zoonotic pathogens. This review covers the underlying problems of antibiotic use and resistance associated with livestock farming in SSA, bacteriophages as a suitable alternative, what attributes contribute to making bacteriophages potentially valuable for SSA and recent research on bacteriophages in Africa. Furthermore, other topics discussed include the creation of phage biobanks and the challenges facing this kind of advancement, and the regulatory aspects of phage development in SSA with a focus on Kenya.</t>
  </si>
  <si>
    <t>Adigun, Oluwatola; Fasina, Folorunso Oludayo; Kidanemariam, Awoke; Gcebe, Nomakorinte; Adesiyun, Abiodun A.</t>
  </si>
  <si>
    <t>Prevalence and risk of staphylococcal and coliform carcass contamination of chickens slaughtered in the informal market in Gauteng, South Africa</t>
  </si>
  <si>
    <t>BRITISH FOOD JOURNAL</t>
  </si>
  <si>
    <t>10.1108/BFJ-06-2020-0487</t>
  </si>
  <si>
    <t>Purpose The primary objective was to determine the prevalence of indicator microorganisms [Staphylococcus aureus, non-S. aureus staphylococci (NSAS), coliforms and aerobic bacteria] for contamination of chicken carcasses, carcass drip and rinse water from the informal chicken market in Gauteng, South Africa. Design/methodology/approach Chicken swabs, chicken drips and rinse waters were collected from 151 chickens from 47 random outlets. Pre-tested questionnaires were administered to capture the risk factors for bacterial contamination. Standard microbiological procedures were conducted for isolation and enumeration of target bacteria. Findings NSAS (64% and 41%) and S. aureus (12% and 31%) were prevalent on carcasses and in carcass drip respectively. Coliforms (62%) and aerobic bacteria (85%) were detected in rinse water. Significant risk factors for contamination of carcasses with NSAS, S. aureus and coliform organisms were: evisceration of chickens on the same location used for sale, cleaning of display counter with dirty clothes/wipes, holding of differently sourced chickens in the same cage prior to slaughter, not cleaning the display table/counter and hands at all, washing knives in rinse water, high turnover of daily slaughter and length of time to display chickens. Research limitations/implications The limitations of this research were the limited geographical coverage and small sample size. Practical implications The isolation of these indicator microorganisms suggests the potential presence of other chicken-borne pathogens not tested for in the study. Social implications The findings serve to inform policy on public health and street-vended food and can guide control on good sanitary practices. Originality/value This is the first comprehensive report on ready to eat chickens from the informal markets in Gauteng, South Africa.</t>
  </si>
  <si>
    <t>Staphylococcus</t>
  </si>
  <si>
    <t>Labuschagne, Christiaan; Karzis, Joanne; Britz, Hans; Petzer, Inge-Marie</t>
  </si>
  <si>
    <t>Characterisation of Staphylococci Isolated from Milk Samples of a Water Buffalo Herd</t>
  </si>
  <si>
    <t>10.3390/antibiotics11111609</t>
  </si>
  <si>
    <t>Water buffalo produce a tenth of milk for global human consumption. Non-aureus staphylococci (NAS) are among the most commonly isolated bacteria from mastitis in water buffalo and dairy cows. These results described the initial characterisation of 17 NAS-15 Staphylococcus simulans and two Staphylococcus chromogenes from a water buffalo herd (n = 44) in South Africa. The isolates were identified by classical microbiology, MALDI-TOF, and 16S rRNA, and the disc diffusion method determined the antibiotic susceptibility. A multi-locus sequence typing scheme (MLST) was developed to determine S. simulans sequence types (ST), by defining and comparing seven housekeeping gene fragment sequences. Sequence typing confirmed all 15 S. simulans isolates from water buffalo which belonged to a single ST, genetically distant from the six bovine STs isolated from adjacent farms, which also varied, indicating no current bacterial transfer between species. The antibiotic resistance patterns of S. simulans varied between beta-lactams. The mean milk somatic cell count (SCC) for the water buffalo milk samples was 166,500 cells/mL milk. This information offers insights into the epidemiology and comparison among isolates from various origins, which leads to effective proactive mastitis strategies resulting in safe, high-quality dairy products from water buffalo and dairy cows for human consumption.</t>
  </si>
  <si>
    <t>Ogundare, Samuel T.; Fasanmi, Olubunmi G.; Fasina, Folorunso O.</t>
  </si>
  <si>
    <t>Risk Factors for Prevalence of Enterotoxigenic &lt;i&gt;Escherichia coli&lt;/i&gt; (ETEC) in Diarrheic and Non-diarrheic Neonatal and Weaner Pigs, South Africa</t>
  </si>
  <si>
    <t>BIOMEDICAL AND ENVIRONMENTAL SCIENCES</t>
  </si>
  <si>
    <t>10.3967/bes2018.018</t>
  </si>
  <si>
    <t>Enterotoxigenic Escherichia coli (ETEC) causes neonatal and post-weaning diarrhea in pigs. In order to determine the risk factors, rectal/fecal swabs and visceral organs obtained from pig farms in two regions of South Africa were analyzed microbiologically against risk variables. Seventy-two percent of young pigs were found to be positive for ETEC toxin genes; estB (38.9%), estB/STAP (25%), and estB/LT (13.9%) were dominant. Risk factors for ETEC-diarrhea in pigs include: leaving sick piglets in a pen with healthy piglets [odds ratio (OR) = 33.52; P &lt; 0.0001]; water spillage in pen (OR = 42.87; P &lt; 0.0001); hypothermic piglets (OR = 7.29; P &lt; 0.0001); runt piglets in pen with healthy littermates (OR = 3.65; P &lt; 0.0001); and prolonged use of antibiotics (OR = 3.05; P = 0.05).</t>
  </si>
  <si>
    <t>Mkize, Nelisiwe; Zishiri, Oliver T.; Mukaratirwa, Samson</t>
  </si>
  <si>
    <t>Genetic characterisation of antimicrobial resistance and virulence genes in &lt;i&gt;Staphylococcus aureus&lt;/i&gt; isolated from commercial broiler chickens in the Durban metropolitan area, South Africa</t>
  </si>
  <si>
    <t>10.4102/jsava.v88i0.1416</t>
  </si>
  <si>
    <t>Antimicrobial resistance of Staphylococcus aureus in human and veterinary medicine is a serious worldwide problem. The aim of this study was to investigate the prevalence of S. aureus in commercial broiler chickens as well as to establish antimicrobial susceptibility and the distribution of genetic determinants conferring resistance and virulence. One hundred and ninety-four samples were aseptically collected from broiler chicken slaughterhouses and retail outlets around the Durban metropolitan area in South Africa. Microbiological and molecular methods were used to detect the presence of S. aureus as well as its resistance- and virulence-associated genes. Polymerase chain reaction (PCR) was used to confirm the presence of S. aureus by amplifying the nuc gene. Approximately 54% of 194 samples were positive for S. aureus. The disc diffusion technique was used to investigate antimicrobial susceptibility profiles of the S. aureus isolates to a battery of 10 antimicrobial agents, namely ampicillin, chloramphenicol, gentamicin, erythromycin, cefoxitin, kanamycin, streptomycin, tetracycline, vancomycin and trimethoprim. The results demonstrated that S. aureus isolates of abattoir origin had a high level (79.4%) of resistance to tetracycline, followed by ampicillin, vancomycin, cefoxitin, trimethoprim, erythromycin and streptomycin with resistance rates of 65.1%, 61.9%, 60.3%, 58.7%, 57.1% and 46.0%, respectively. Staphylococcus aureus isolates of retail origin exhibited higher antimicrobial resistance prevalence rates than those of abattoir origin. Tetracycline had the highest resistance rate (100%), followed by cefoxitin (91.7%), erythromycin (83.3%), streptomycin (83.3%) and kanamycin (66.7%). All isolates were resistant to two or more antimicrobial agents. Out of the four virulence genes that were screened, only two were detected (coagulase and protein A); however, their prevalence rates were very low. All antimicrobial resistance genes screened were detected (mecA, BlaZ and tetK), although their prevalence did not correspond with antimicrobial susceptibility testing.</t>
  </si>
  <si>
    <t>Van Boeckel, Thomas P.; Brower, Charles; Gilbert, Marius; Grenfell, Bryan T.; Levin, Simon A.; Robinson, Timothy P.; Teillant, Aude; Laxminarayan, Ramanan</t>
  </si>
  <si>
    <t>Global trends in antimicrobial use in food animals</t>
  </si>
  <si>
    <t>PROCEEDINGS OF THE NATIONAL ACADEMY OF SCIENCES OF THE UNITED STATES OF AMERICA</t>
  </si>
  <si>
    <t>10.1073/pnas.1503141112</t>
  </si>
  <si>
    <t>Demand for animal protein for human consumption is rising globally at an unprecedented rate. Modern animal production practices are associated with regular use of antimicrobials, potentially increasing selection pressure on bacteria to become resistant. Despite the significant potential consequences for antimicrobial resistance, there has been no quantitative measurement of global antimicrobial consumption by livestock. We address this gap by using Bayesian statistical models combining maps of livestock densities, economic projections of demand for meat products, and current estimates of antimicrobial consumption in high-income countries to map antimicrobial use in food animals for 2010 and 2030. We estimate that the global average annual consumption of antimicrobials per kilogram of animal produced was 45 mg.kg(-1), 148 mg.kg(-1), and 172 mg.kg(-1) for cattle, chicken, and pigs, respectively. Starting from this baseline, we estimate that between 2010 and 2030, the global consumption of antimicrobials will increase by 67%, from 63,151 +/- 1,560 tons to 105,596 +/- 3,605 tons. Up to a third of the increase in consumption in livestock between 2010 and 2030 is imputable to shifting production practices in middle-income countries where extensive farming systems will be replaced by large-scale intensive farming operations that routinely use antimicrobials in subtherapeutic doses. For Brazil, Russia, India, China, and South Africa, the increase in antimicrobial consumption will be 99%, up to seven times the projected population growth in this group of countries. Better understanding of the consequences of the uninhibited growth in veterinary antimicrobial consumption is needed to assess its potential effects on animal and human health.</t>
  </si>
  <si>
    <t>wildlife</t>
  </si>
  <si>
    <t>A Preliminary Study: Antibiotic Resistance Patterns of &lt;i&gt;Escherichia coli&lt;/i&gt; and &lt;i&gt;Enterococcus&lt;/i&gt; Species from Wildlife Species Subjected to Supplementary Feeding on Various South African Farms</t>
  </si>
  <si>
    <t>10.3390/ani10030396</t>
  </si>
  <si>
    <t>Simple Summary Supplementary feeding of wildlife allows more opportunity for disease and antibiotic resistant genes to be transferred directly between species due to increased herd density, more frequent direct contact at feeding and water points and increased human contact. The feed itself can also be a direct source of antibiotic compounds and of antibiotic resistant bacteria. This study aimed to determine whether the practice of wildlife supplementary feeding could have an influence on the antibiotic resistance of the bacteria harboured by the supplementary fed wildlife, and thus play a potential role in the dissemination of antibiotic resistance throughout nature. Overall, the E. coli and Enterococcus isolates from the supplementary fed wildlife were found to be more frequently resistant to the selection of antibiotics than from those which were not supplementary fed. Game farmers should be knowledgeable of the ingredients that are used in the game feed that is used to feed both their livestock and wildlife, as certain feed ingredients, such as antibiotics or bone meal, can have a detrimental effect on health and safety. Game farmers should also be aware that farm history can have an impact on the animals which graze on the pastures with regards to antibiotic resistance transfer. Abstract Studies have shown that antibiotic resistance among wild animals is becoming a public health concern, owing to increased contact and co-habitation with domestic animals that, in turn, results in increased human contact, indirectly and directly. This type of farming practice intensifies the likelihood of antibiotic resistant traits in microorganisms transferring between ecosystems which are linked via various transfer vectors, such as rivers and birds. This study aimed to determine whether the practice of wildlife supplementary feeding could have an influence on the antibiotic resistance of the bacteria harboured by the supplementary fed wildlife, and thus play a potential role in the dissemination of antibiotic resistance throughout nature. Escherichia coli and Enterococcus were isolated from the faeces of various wildlife species from seven different farms across South Africa. The Kirby-Bauer disk diffusion method was used according to the Clinical and Laboratory Standards Institute 2018 guidelines. The E. coli (F: 57%; N = 75% susceptible) and Enterococcus (F: 67%; N = 78% susceptible) isolates from the supplementary fed (F) wildlife were in general, found to be more frequently resistant to the selection of antibiotics than from those which were not supplementary fed (N), particularly towards tetracycline (E. coli F: 56%; N: 71%/Enterococcus F: 53%; N: 89% susceptible), ampicillin (F: 82%; N = 95% susceptible) and sulphafurazole (F: 68%; N = 98% susceptible). Interestingly, high resistance towards streptomycin was observed in the bacteria from both the supplementary fed (7% susceptible) and non-supplementary fed (6% susceptible) wildlife isolates. No resistance was found towards chloramphenicol and ceftazidime.</t>
  </si>
  <si>
    <t>Akhtar, Saeed; Sarker, Mahfuzur R.; Hossain, Ashfaque</t>
  </si>
  <si>
    <t>Microbiological food safety: a dilemma of developing societies</t>
  </si>
  <si>
    <t>CRITICAL REVIEWS IN MICROBIOLOGY</t>
  </si>
  <si>
    <t>10.3109/1040841X.2012.742036</t>
  </si>
  <si>
    <t>Current food safety issues are deleteriously reshaping the life style of the population in the developing world. Socioeconomic status of the population in poorer economies is one of the major determinants to delineate the availability of safe food to the vulnerable population. Assessment of the prevalence of foodborne illness in developing world is the most neglected area to control disease. Botulism, Shigellosis, Campylobacteriosis, Escherichia coli infection, Staphylococcus aureus infection, Salmonellosis, Listeriosis and Cholerae are extensively prevalent and pose a major threat to human health in underdeveloped communities. The existing food safety status of many African, South Asian, Central, and South American developing countries is distressing therefore; it seems much timely to highlight the areas for the improvement to ensure the supply of safe food to the population in these regions. Extensive literature search at PubMed, Science Direct and Medline was carried out during the current year to catch on relevant data from 1976 to date, using selective terms like food safety, South East Asia, Africa, Central and South America, and foodborne illness etc. Efforts were made to restrict the search to low income countries of these regions with reference to specific foodborne pathogens. This report briefly discusses the present food safety situation in these developing countries and associated consequences as prime issues, suggesting foodborne illness to be the most distressing threat for human health and economic growth.</t>
  </si>
  <si>
    <t>Negeri, Abebe Aseffa; Mamo, Hassen; Gahlot, Dharmender K.; Gurung, Jyoti M.; Seyoum, Eyasu Tigabu; Francis, Matthew S.</t>
  </si>
  <si>
    <t>Characterization of plasmids carrying &lt;i&gt;bla&lt;/i&gt;&lt;sub&gt;CTX-M&lt;/sub&gt; genes among extra-intestinal &lt;i&gt;Escherichia coli&lt;/i&gt; clinical isolates in Ethiopia</t>
  </si>
  <si>
    <t>10.1038/s41598-023-35402-2</t>
  </si>
  <si>
    <t>CTX-Ms are encoded by bla(CTX-M) genes and are widely distributed extended-spectrum beta-lactamases (ESBLs). They are the most important antimicrobial resistance (AMR) mechanism to beta-lactam antibiotics in the Enterobacteriaceae. However, the role of transmissible AMR plasmids in the dissemination of bla(CTX-M) genes has scarcely been studied in Africa where the burden of AMR is high and rapidly spreading. In this study, AMR plasmid transmissibility, replicon types and addiction systems were analysed in CTX-M-producing Escherichia coli clinical isolates in Ethiopia with a goal to provide molecular insight into mechanisms underlying such high prevalence and rapid dissemination. Of 100 CTX-Ms-producing isolates obtained from urine (84), pus (10) and blood (6) from four geographically distinct healthcare settings, 75% carried transmissible plasmids encoding for CTX-Ms, with CTX-M-15 being predominant (n = 51). Single IncF plasmids with the combination of F-FIA-FIB (n = 17) carried the bulk of bla(CTX-M-15) genes. In addition, IncF plasmids were associated with multiple addiction systems, ISEcp1 and various resistance phenotypes for non-cephalosporin antibiotics. Moreover, IncF plasmid carriage is associated with the international pandemic E. coli ST131 lineage. Furthermore, several CTX-M encoding plasmids were associated with serum survival of the strains, but less so with biofilm formation. Hence, both horizontal gene transfer and clonal expansion may contribute to the rapid and widespread distribution of bla(CTX-M) genes among E. coli populations in Ethiopian clinical settings. This information is relevant for local epidemiology and surveillance, but also for global understanding of the successful dissemination of AMR gene carrying plasmids.</t>
  </si>
  <si>
    <t>Madoroba, Evelyn; Magwedere, Kudakwashe; Chaora, Nyaradzo Stella; Matle, Itumeleng; Muchadeyi, Farai; Mathole, Masenyabu Aletta; Pierneef, Rian</t>
  </si>
  <si>
    <t>Microbial Communities of Meat and Meat Products: An Exploratory Analysis of the Product Quality and Safety at Selected Enterprises in South Africa</t>
  </si>
  <si>
    <t>MICROORGANISMS</t>
  </si>
  <si>
    <t>10.3390/microorganisms9030507</t>
  </si>
  <si>
    <t>Consumption of food that is contaminated by microorganisms, chemicals, and toxins may lead to significant morbidity and mortality, which has negative socioeconomic and public health implications. Monitoring and surveillance of microbial diversity along the food value chain is a key component for hazard identification and evaluation of potential pathogen risks from farm to the consumer. The aim of this study was to determine the microbial diversity in meat and meat products from different enterprises and meat types in South Africa. Samples (n = 2017) were analyzed for Yersinia enterocolitica, Salmonella species, Listeria monocytogenes, Campylobacter jejuni, Campylobacter coli, Staphylococcus aureus, Clostridium perfringens, Bacillus cereus, and Clostridium botulinum using culture-based methods. PCR was used for confirmation of selected pathogens. Of the 2017 samples analyzed, microbial ecology was assessed for selected subsamples where next generation sequencing had been conducted, followed by the application of computational methods to reconstruct individual genomes from the respective sample (metagenomics). With the exception of Clostridium botulinum, selective culture-dependent methods revealed that samples were contaminated with at least one of the tested foodborne pathogens. The data from metagenomics analysis revealed the presence of diverse bacteria, viruses, and fungi. The analyses provide evidence of diverse and highly variable microbial communities in products of animal origin, which is important for food safety, food labeling, biosecurity, and shelf life limiting spoilage by microorganisms.</t>
  </si>
  <si>
    <t>Hessel, Claudia Titze; Costa, Eduardo de Freitas; Boff, Roberta Taufer; Pessoa, Joao Pedro; Tondo, Eduardo Cesar</t>
  </si>
  <si>
    <t>A systematic review and Bayesian meta-analysis about Salmonella spp. prevalence on raw chicken meat</t>
  </si>
  <si>
    <t>MICROBIAL RISK ANALYSIS</t>
  </si>
  <si>
    <t>10.1016/j.mran.2022.100205</t>
  </si>
  <si>
    <t>Salmonellosis involving chicken meat is one of the most frequent foodborne diseases registered worldwide. Many studies report the prevalence of Salmonella spp. on chicken meat; however, data are limited or variable. To perform stochastic Quantitative Microbial Risk Analysis, it is essential to input reliable data to estimate the risks, and the Bayesian meta-analysis model allows incorporating the uncertainty of the data into parameters which increases the robustness of the model. In this manuscript, we conduct a systematic review and a logit-normal hierarchical Bayesian meta-analysis model to assess the posterior distribution of Salmonella spp. prevalence of raw chicken meat. The posterior distribution of Salmonella spp. was reported according to carcass processing (whole carcass or cuts); cold status (fresh meat or frozen); place of sampling (retail or slaughterhouse), and geographical region (Brazil, Latin America, North America, Africa, Asia, and Europe). To implement the posterior distribution as uncertainty in stochastic a model, parameters were obtained by linear combination of the posterior distributions of the model. The percentual of variation regarding the heterogeneity between studies is 33.93%. Carcass processing and cold status do not influence Salmonella spp. prevalence. Raw chicken meat collected at slaughterhouses had a 4% higher chance of being positive for Salmonella spp. than those taken at retail. However, this small difference seems to be of minor relevance given the large 95% credible interval around the parameter. The posterior distribution shows lower Salmonella spp. prevalence for Latin America, Brazil, Africa, Europe when compared to North America and Asia. In the sensitivity analysis, the parameters beta cold, beta sample, and beta processing were weakly influenced by the priors, however, the relevance of the priors was more evident for the geographic region related parameters. Salmonella Enteritidis was the most widespread serovar identified and only three studies verified the concentration of Salmonella spp. but we were not able to conduct a metaanalysis because the studies omitted the standard deviation.</t>
  </si>
  <si>
    <t>Mathole, M. A.; Muchadeyi, F. C.; Mdladla, K.; Malatji, D. P.; Dzomba, E. F.; Madoroba, E.</t>
  </si>
  <si>
    <t>Presence, distribution, serotypes and antimicrobial resistance profiles of &lt;i&gt;Salmonella&lt;/i&gt; among pigs, chickens and goats in South Africa</t>
  </si>
  <si>
    <t>FOOD CONTROL</t>
  </si>
  <si>
    <t>10.1016/j.foodcont.2016.05.006</t>
  </si>
  <si>
    <t>Salmonellosis is an infectious zoonotic disease of socio-economic importance worldwide. Food animals with subclinical infection as well as farm effluents are usually the sources of contaminated meat, eggs and milk, which cause diarrhoea and systemic infections in humans. The indiscriminate use of antibiotics to curb salmonellosis in both animals and humans has contributed to the emergence and spread of drug resistant bacteria among both pathogenic and commensal organisms. The aim of the study was therefore to determine the presence, serovar distribution and antimicrobial resistance profiles of Salmonella isolated from domestic livestock species in South Africa. For this purpose,1069 rectal and cloacal swabs were collected from pigs (n = 322), chickens (n = 286) and goats (n = 461) from smallholder farms in Limpopo, Eastern Cape, Northern Cape, North West and KwaZulu Natal provinces of South Africa. The frequency of occurrence of Salmonella per animal species was highest in pigs (5.90%; n = 19), followed by chickens (3.15%; n = 9) and goats had the lowest proportion of 0.43% (n = 2). Nine Salmonella serovars were obtained including S. Techimani, a serovar that was not previously observed in South African animals. Six isolates were assigned to Salmonella II. Some of the Salmonella were untypable (n = 6). All Salmonella isolates were sensitive to cefotaxime, enrofloxacin, florphenicol and polymyxin B. Most of the Salmonella isolates were resistant to at least one antimicrobial (n = 20; 66.7%) and resistance was predominant towards trimethoprim (n = 11; 36.7%), followed by ampicillin (n = 5; 16.7%), oxytetracycline (n = 3; 10%), and kanamycin (n = 1; 3.3%). The results illustrate the presence of diverse and rare Salmonella serovars that were not previously isolated from animals in South Africa. The pattern of development of antibiotic resistance should be monitored and followed-up. The occurrence of elevated trimethoprim resistant Salmonella in South African food animals could lead to the emergence and distribution of drug resistant salmonellosis in human beings. (C) 2016 Elsevier Ltd. All rights reserved.</t>
  </si>
  <si>
    <t>Publisher: Food &amp; Agr Org; Int Atom Energy Agcy; Food &amp; Environm Protect Subprogramme</t>
  </si>
  <si>
    <t>Sekyere, John Osei</t>
  </si>
  <si>
    <t>Current State of Resistance to Antibiotics of Last-Resort in South Africa: A Review from a Public Health Perspective</t>
  </si>
  <si>
    <t>10.3389/fpubh.2016.00209</t>
  </si>
  <si>
    <t>A review of the literature was undertaken to delineate the current level and mechanisms of resistance to carbapenems, colistin, and tigecycline in South Africa. Thirty-two English publications and 32 National Institute of Communicable Diseases communiques identified between early January 2000 and 20 May, 2016 showed substantial reports of NDM (n = 860), OXA-48 (n = 584), VIM (n = 131), and IMP (n = 45) carbapenemases within this period, mainly in Klebsiella pneumoniae (n = 1138), Acinetobacter baumannii (n = 332), Enterobacter cloacae (n = 201), and Serratia marcescens (n = 108). Colistin and tigecycline resistance was prevalent among K. pneumoniae, A. baumannii, S. marcescens, and E. cloacae. The first mcr-1 colistin resistance gene to be detected in South Africa was reported in Escherichia coli from livestock as well as from hospitalized and outpatients. There are increasing reports of NDM and OXA-48 carbapenemases among Enterobacteriaceae and A. baumannii in South Africa. Mcr-1 is now present in South African patients and livestock. Resistance to carbapenems, colistin, and tigecycline restricts infection management options for clinicians.</t>
  </si>
  <si>
    <t>Detection and Molecular Identification of &lt;i&gt;Salmonella&lt;/i&gt; Virulence Genes in Livestock Production Systems in South Africa</t>
  </si>
  <si>
    <t>10.3390/pathogens8030124</t>
  </si>
  <si>
    <t>Livestock are an important source of protein and food for humans, however opportunistic pathogens such as Salmonella spp. turn livestock into vehicles of foodborne diseases. This study investigated the prevalence of virulence genes in Salmonella spp. isolated from livestock production systems in two provinces of South Africa. During the period from May to August, 2018, a total of 361 faecal (189), oral (100), environmental (soil (36) and water (27)) and feed (9) samples were randomly collected from different animals (cattle, sheep, goats, pigs, ducks and chickens) that were housed in small-scale livestock production systems from Eastern Cape and KwaZulu-Natal Provinces in South Africa. Salmonella spp. were isolated and identified using microbiological and DNA molecular methods. Salmonella spp. were present in 29.0% of the samples of which 30.2% belonged to the Salmonella enterica species as confirmed by the positive amplification of the species specific iroB gene. Virulence genes that were screened from livestock-associated Salmonella were invA, iroB, spiC, pipD and int1. Statistically significant associations (p &lt; 0.05) were established between the virulence genes, sampling location, animal host as well as the season when samples were collected. Furthermore, statistically significant (p &lt; 0.05) positive correlations were observed between most of the virulence genes investigated. This is one of the recent studies to detect and investigate livestock-associated Salmonella spp. in South Africa. This study highlights the importance of continuous monitoring and surveillance for pathogenic salmonellae. It also demonstrated the detection and prevalence of virulent Salmonella spp. harbored by livestock in South Africa. This study demonstrated the potential risks of pathogenic Salmonella enterica to cause foodborne diseases and zoonotic infections from farm-to-fork continuum using the global one-health approach.</t>
  </si>
  <si>
    <t>Bian, Xiaoming; Garber, Jolene M.; Cooper, Kerry K.; Huynh, Steven; Jones, Jennifer; Mills, Michael K.; Rafala, Daniel; Nasrin, Dilruba; Kotloff, Karen L.; Parker, Craig T.; Tennant, Sharon M.; Miller, William G.; Szymanski, Christine M.</t>
  </si>
  <si>
    <t>&lt;i&gt;Campylobacter&lt;/i&gt; Abundance in Breastfed Infants and Identification of a New Species in the Global Enterics Multicenter Study</t>
  </si>
  <si>
    <t>MSPHERE</t>
  </si>
  <si>
    <t>10.1128/mSphere.00735-19</t>
  </si>
  <si>
    <t>Campylobacter jejuni is a leading cause of bacterial diarrhea worldwide and is associated with high rates of mortality and growth stunting in children inhabiting low-to middle-resource countries. To better understand the impact of breastfeeding on Campylobacter infection in infants in sub-Saharan Africa and South Asia, we examined fecal microbial compositions, bacterial isolates, and their carbohydrate metabolic pathways in Campylobacter-positive infants &lt;1 year of age from the Global Enterics Multicenter Study. Exclusively breastfed infants with diarrhea exhibited high Campylobacter abundances, and this negatively correlated with bacterial carbohydrate metabolism. Although C. jejuni and Campylobacter coli are prevalent among these infants, the second most abundant Campylobacter species was a new species, which we named “Candidatus Campylobacter infans.” Asymptomatic Campylobacter carriers also possess significantly different proportions of specific gut microbes compared to diarrheal cases. These findings provide insight into Campylobacter infections in infants in sub-Saharan Africa and South Asia and help inform strategies aimed at eliminating campylobacteriosis in these areas. IMPORTANCE Campylobacter is the primary cause of bacterial diarrhea in the United States and can lead to the development of the postinfectious autoimmune neuropathy known as Guillain-Barre syndrome. Also, drug-resistant campylobacters are becoming a serious concern both locally and abroad. In low- and middle-income countries (LMICs), infection with Campylobacter is linked to high rates of morbidity, growth stunting, and mortality in children, and breastfeeding is important for infant nutrition, development, and protection against infectious diseases. In this study, we examined the relationship between breastfeeding and Campylobacter infection and demonstrate the increased selection for C. jejuni and C. coli strains unable to metabolize fucose. We also identify a new Campylobacter species coinfecting these infants with a high prevalence in five of the seven countries in sub-Saharan Africa and South Asia examined. These findings indicate that more detailed studies are needed in LMICs to understand the Campylobacter infection process in order to devise a strategy for eliminating this pathogenic microbe.</t>
  </si>
  <si>
    <t>PCR</t>
  </si>
  <si>
    <t>Iweriebor, Benson C.; Obi, Larry C.; Okoh, Anthony I.</t>
  </si>
  <si>
    <t>Macrolide, glycopeptide resistance and virulence genes in &lt;i&gt;Enterococcus&lt;/i&gt; species isolates from dairy cattle</t>
  </si>
  <si>
    <t>JOURNAL OF MEDICAL MICROBIOLOGY</t>
  </si>
  <si>
    <t>10.1099/jmm.0.000275</t>
  </si>
  <si>
    <t>The genus Enterococcus is known to possess the capacity to acquire and disseminate antimicrobial resistant determinants alongside the ability to produce various virulence genes that enables it to establish infections. We assessed the prevalence and antibiogram profiles of Enterococcus spp. in faecal samples of dairy cattle. Faecal swab samples were collected from 400 dairy cattle froth two commercial cattle farms in two rural communities in the Eastern Cape, South Africa. Confirmation of enterococci isolates was carried out by PCR targeting of the tuf gene. Species delineation was by species-specific primers targeting the superoxide dismutase (sodA) gene in a multiplex PCR assay. Isolates were screened for the presence of the following virulence genes (ace, ge/E, esp, efaA, cy/A and hy/E) and antimicrobial resistance determinants to erythromycin, vancomycin and streptomycin were evaluated molecularly. A total of 340 isolates were confirmed as belonging to the genus Enterococcus. Species distribution among the isolates consisted of Enterococcus faecium (52.94%) and Enterococcus durans (23.53%) in preponderance compared to the three other species, namely Enterococcus faecalis (8.8%), Enterococcus hirae (8.6%) and Enterococcus casseliflavus (5.9 %). All were resistant to vancomycin, while 99% showed resistance to aminoglycoside and 94% to macrolide. Three virulence genes (ace, ge/E and esp) were detected in almost all the confirmed isolates. The resistance determinants vanB (19.7 %), vanC1 (25 %), vanC2/3 (26.3 %) ermB (40.29 %) and strA (50.88%) were detected among the isolates. A high prevalence of multidrug-resistant enterococci isolates was detected in this study and the genetic repertoire to survive in the presence of antimicrobial agents was present in these organisms.</t>
  </si>
  <si>
    <t>Meijs, Anouk P.; Gijsbers, Esther F.; Hengeveld, Paul D.; Dierikx, Cindy M.; de Greeff, Sabine C.; van Duijkeren, Engeline</t>
  </si>
  <si>
    <t>ESBL/pAmpC-producing &lt;i&gt;Escherichia coli&lt;/i&gt; and &lt;i&gt;Klebsiella pneumoniae&lt;/i&gt; carriage among veterinary healthcare workers in the Netherlands</t>
  </si>
  <si>
    <t>ANTIMICROBIAL RESISTANCE AND INFECTION CONTROL</t>
  </si>
  <si>
    <t>10.1186/s13756-021-01012-8</t>
  </si>
  <si>
    <t>Background Animals are a reservoir for ESBL/pAmpC-producing Escherichia coli/Klebsiella pneumoniae (ESBL-E/K). We investigated the association between occupational contact with different types of animals and the prevalence of ESBL-E/K carriage among veterinary healthcare workers, assessed molecular characteristics of ESBL-E/K, and followed-up on the ESBL-E/K carriage status of participants and their household members. Methods Participants completed a questionnaire about their contact with animals at work and at home, health status, travel behaviour and hygiene, and sent in a faecal sample which was tested for the presence of ESBL-E/K. Resistance genes were typed using PCR and sequencing. ESBL-E/K positive participants and their household members were followed up after 6 months. Risk factors were analysed using multivariable logistic regression methods. Results The prevalence of ESBL-E/K carriage was 9.8% (47/482; 95%CI 7.4-12.7). The most frequently occurring ESBL genes were bla(CTX-M-15), bla(CTX-M-14) and bla(DHA-1). The predominant sequence type was ST131. None of the occupation related factors, such as contact with specific animal species, were significantly associated with ESBL-E/K carriage, whereas travel to Africa, Asia or Latin America in the past 6 months (OR 4.4), and stomach/bowel complaints in the past 4 weeks (OR 2.2) were. Sixteen of 33 initially ESBL-E/K positive participants (48.5%) tested positive again 6 months later, in 14 persons the same ESBL gene and E. coli ST was found. Four of 23 (17.4%) household members carried ESBL-E/K, in three persons this was the same ESBL gene and E. coli ST as in the veterinary healthcare worker. Conclusions Despite the absence of specific occupation related risk factors, ESBL-E/K carriage in veterinary healthcare workers was high compared to the prevalence in the general Dutch population (5%). This indicates that occupational contact with animals is a potential source of ESBL-E/K for the population at large.</t>
  </si>
  <si>
    <t>S. Aureus</t>
  </si>
  <si>
    <t>Karzis, Joanne; Petzer, Inge-Marie; Naidoo, Vinny; Donkin, Edward F.</t>
  </si>
  <si>
    <t>The spread and antimicrobial resistance of &lt;i&gt;Staphylococcus &lt;/i&gt;aureus in South African dairy herds - A review</t>
  </si>
  <si>
    <t>10.4102/ojvr.v88i1.1937</t>
  </si>
  <si>
    <t>Staphylococcus aureus is internationally recognised as a principal agent of mastitis and the foremost reason for economic loss in the dairy industry. The limited data available on organism-specific antibiotic resistance surveillance in dairy cattle have stimulated the need for such a review article. The objective of this study was to review relevant literature on antimicrobial resistance of mastitis-causing staphylococci isolated from dairy cows in South Africa compared to other countries. Factors relating to the incidence of mastitis and treatment strategies in terms of the One Health concept and food security were included. The Web of Science (all databases) and relevant websites were used, and articles not written in English were excluded. The incidence of mastitis varied between South Africa and other countries. Antimicrobial resistance patterns caused by S. aureus also varied in regions within Southern Africa and those of other countries although some similarities were shown. Antimicrobial resistance differed between S. aureus bacteria that were maltose positive and negative (an emerging pathogen). The results highlighted the importance of the availability of organism-specific surveillance data of the incidence of mastitis and antibiotic resistance for specific countries and within similar climatic conditions. Accurate knowledge about whether a specific pathogen is resistant to an antibiotic within a certain climate, country, area or farm should reduce the incidence of unnecessary or incorrect treatment with antibiotics. This should enable dairy farmers to deal with these organisms in a more effective manner. Therefore such research should be ongoing.</t>
  </si>
  <si>
    <t>Birbir, M.; Ulusoy, K.; Caglayan, P.</t>
  </si>
  <si>
    <t>Examination of Multidrug-resistant &lt;i&gt;Enterobacteriaceae&lt;/i&gt; Isolated from Salted Cattle Hides and Sheep Skins</t>
  </si>
  <si>
    <t>JOURNAL OF THE AMERICAN LEATHER CHEMISTS ASSOCIATION</t>
  </si>
  <si>
    <t>Antibiotic resistance profiles in Enterobacteriaceae isolated from salted cattle hides and sheep skin samples were examined in this study. Antibiotic resistance profiles of 27 cattle hide and 28 sheep skin isolates, obtained from five salted cattle hide and five skin samples originating in different countries such as Dubai, Turkey, Israel, Australia, Lebanon, U.S.A. and South Africa, were examined by disc diffussion susceptibility method using 24 different antimicrobial agents. Seventy percent of the salted hide isolates and sixty-eight percent of the salted sheep skin isolates exhibited resistance to three or more of 24 antimicrobial agents used. Less than 50% of the isolates was resistant to tobramycin (13%), cephalothin (16%), tetracycline (16%), amoxycillin-clavulanate (25%), ampicillin-sulbactam (29%), piperacillin-tazobactam (38%), cefoxitin (20%), ceftriaxone (45%), ceftazidime (33%), cefuroxime sodium (45%), trimethoprim-sulfamethoxazole (25%), ampicillin (45%), chloramphenicol (35%) and nalidixic acid (42%). Although 71% of isolates exhibited resistance to aztreonam, all isolates were susceptible to norfloxacin. Resistance to amikacin (5%), streptomycin (9%), kanamycin (9%), gentamicin (5%), imipenem (4%), meropenem (2%), ciprofloxacin (5%) and ofloxacin (2%) was not very common among the isolates. Our research results showed that multidrug-resistant Enterobacteriaceae were common on both salted cattle hide and sheep skin samples. Therefore, we suggest effective antibacterial applications during salt curing of hides and skins to eradicate these multidrug-resistant bacteria in the leather industry.</t>
  </si>
  <si>
    <t>Ines Molineri, Ana; Camussone, Cecilia; Virginia Zbrun, M.; Suarez Archilla, Guillermo; Cristiani, Mariana; Neder, Veronica; Calvinho, Luis; Signorini, Marcelo</t>
  </si>
  <si>
    <t>Antimicrobial resistance of&lt;i&gt; Staphylococcus&lt;/i&gt;&lt;i&gt; aureus&lt;/i&gt; isolated from bovine mastitis: Systematic review and meta-analysis</t>
  </si>
  <si>
    <t>PREVENTIVE VETERINARY MEDICINE</t>
  </si>
  <si>
    <t>10.1016/j.prevetmed.2021.105261</t>
  </si>
  <si>
    <t>Staphylococcus aureus, one of the main contagious mastitis pathogens worldwide, is characterized for causing chronic intramammary infections that respond poorly to antimicrobial therapy, disseminating within the herd leading to high economic losses. The aim of this study was to determine the prevalence of phenotypic resistance to antimicrobial agents among S. aureus collected worldwide in the context of bovine intramammary infections between the years 1969-2020. A systematic review was performed according to Preferred Reporting Items for Systematic Reviews and Meta-Analyses (PRISMA). One hundred and fifty-five articles were eligible for quanti-tative review. Most of studies included in this meta-analysis were from Europe (88), followed by Asia (56), Latin America (39), Africa (32), North America (26), and Oceania (8). The highest overall prevalence of resistant S. aureus was against penicillin (pestimate 0.451, CI95 % 0.415-0.487), followed by clindamycin, erythromycin, and gentamycin (p-estimate = 0.149, 0.085, and 0.069, respectively). Ceftiofur and cephalotin presented the lowest overall prevalence of antimicrobial resistance (AMR, p-estimate = 0.020 and 0.015, respectively). The AMR to almost all the antimicrobials evaluated presented an increasing pattern over time, more apparent from 2009 onwards. The antimicrobials with a higher increase in their AMR prevalence over time were clindamycin, gentamycin, and oxacillin. Africa, Asia and Latin America were the continents with higher AMR to most com-pounds included in this study. No differences in AMR were detected regarding the clinical origin of the isolates (subclinical vs clinical mastitis) for almost all antibiotics evaluated. Differences in the method for testing AMR (disc diffusion method vs minimum inhibitory concentration) and type of study design for monitoring AMR were detected underscoring the importance of these variables as critical factors to enable comparisons for evaluating emergence of AMR.</t>
  </si>
  <si>
    <t>Kaakoush, Nadeem O.; Castano-Rodriguez, Natalia; Mitchell, Hazel M.; Man, S. I. Ming</t>
  </si>
  <si>
    <t>Global Epidemiology of &lt;i&gt;Campylobacter&lt;/i&gt; Infection</t>
  </si>
  <si>
    <t>CLINICAL MICROBIOLOGY REVIEWS</t>
  </si>
  <si>
    <t>10.1128/CMR.00006-15</t>
  </si>
  <si>
    <t>Campylobacter jejuni infection is one of the most widespread infectious diseases of the last century. The incidence and prevalence of campylobacteriosis have increased in both developed and developing countries over the last 10 years. The dramatic increase in North America, Europe, and Australia is alarming, and data from parts of Africa, Asia, and the Middle East indicate that campylobacteriosis is endemic in these areas, especially in children. In addition to C. jejuni, there is increasing recognition of the clinical importance of emerging Campylobacter species, including Campylobacter concisus and Campylobacter ureolyticus. Poultry is a major reservoir and source of transmission of campylobacteriosis to humans. Other risk factors include consumption of animal products and water, contact with animals, and international travel. Strategic implementation of multifaceted biocontrol measures to reduce the transmission of this group of pathogens is paramount for public health. Overall, campylobacteriosis is still one of the most important infectious diseases that is likely to challenge global health in the years to come. This review provides a comprehensive overview of the global epidemiology, transmission, and clinical relevance of Campylobacter infection.</t>
  </si>
  <si>
    <t>Brucella</t>
  </si>
  <si>
    <t>Manafe, Rudzani P.; Bhembe-Magadaza, Nolwazi L.; Green, Ezekiel</t>
  </si>
  <si>
    <t>Antibiogram Screening and Detection of Virulence-Associated Genes in &lt;i&gt;Brucella&lt;/i&gt; Species Acquired from Cattle in South Africa's Eastern Cape Province</t>
  </si>
  <si>
    <t>10.3390/ijerph19052813</t>
  </si>
  <si>
    <t>Brucellosis is a widespread zoonotic illness, and it poses serious public health and economic risks. The purpose of this investigation is to look at the antimicrobial susceptibility of unpasteurized milk, blood, and lymph node specimens from cattle, goats, and sheep, as well as to identify virulence-associated genes. In this investigation, a total of 123 isolates were examined. The activity of 15 antimicrobials against Brucella pathogens were assessed using the Kirby-Bauer disk diffusion technique. Nine virulence factors were detected with polymerase chain reaction analysis. Five antibiotics were 100% effective against Brucella isolates. A high level of resistance (100%) was documented with streptomycin, penicillin, and seven more antibiotics. Doxycycline resistance was found in 12% of goat isolates, and tetracycline resistance was found in 21% and 44% of goat and sheep isolates, respectively. Multiple antibiotic resistance (MAR) index &gt;0.2 was found in 38.2% (47/123) of Brucella isolates. VecC and BetB, two B. abortus genes, were confirmed to be comparable. The findings of this study suggests that Brucella spp. are reservoirs of antibiotic resistance in the Eastern Cape Province. As such, they represent a potential pool of antibiotic genes that might be transferred to other pathogens in the community, and thus continue to pose a healthcare hazard.</t>
  </si>
  <si>
    <t>Meta-analysis</t>
  </si>
  <si>
    <t>Ramatla, Tsepo; Tawana, Mpho; Mphuthi, Malekoba B. N.; Onyiche, ThankGod E.; Lekota, Kgaugelo E.; Monyama, Maropeng C.; Ndou, Rendani; Bezuidenhout, Carlos; Thekisoe, Oriel</t>
  </si>
  <si>
    <t>Prevalence and antimicrobial resistance profiles of Campylobacter species in South Africa: a “One Health” approach using systematic review and meta-analysis</t>
  </si>
  <si>
    <t>INTERNATIONAL JOURNAL OF INFECTIOUS DISEASES</t>
  </si>
  <si>
    <t>10.1016/j.ijid.2022.10.042</t>
  </si>
  <si>
    <t>Objectives: This study investigated the prevalence and antibiotic resistance (AR) profiles of Campylobacter spp. isolated from animals, humans, and the environment in South Africa based on available published data. Methods: Original articles published from January 1, 1990 to January 1, 2021 were searched from PubMed, ScienceDirect, Google Scholar, Africa Index Medicus, Scopus, and African Journal Online databases. Data were analyzed with Comprehensive Meta-Analysis (version 3.0). Results: After screening, articles on animals (n = 25), humans (n = 7), environment (n = 3), animals/environment (n = 2), and a (n = 1) study on animals, humans, and the environment were included in this review. The pooled prevalence estimates (PPEs) were 28.8%, 16.4%, and 28.4% in animals, humans, and the environment, respectively. The Campylobacter jejuni and Campylobacter coli species were commonly isolated from humans, animals, and the environment in South Africa. The AR profiles were screened from 2032 Campylobacter spp., with the highest PPE of AR observed against clindamycin (76.9%) and clarithromycin (76.5%). Campylobacter isolates tested with the disk diffusion assay and minimum inhibitory concentration methods recorded an overall AR prevalence of 35.3% and 37.1%, respectively, whereas multidrug resistance PPE was 35.3%. Conclusion: Regular surveillance of Campylobacter spp. prevalence and its antimicrobial resistance strains is recommended, as well as the formulation of a “One Health” approach for better management and control of Campylobacter spp. infection in South Africa. (c) 2022 The Author(s). Published by Elsevier Ltd on behalf of International Society for Infectious Diseases. This is an open access article under the CC BY-NC-ND license (http://creativecommons.org/licenses/by-nc-nd/4.0/)</t>
  </si>
  <si>
    <t>Adel, Wesam A.; Ahmed, Ashraf M.; Hegazy, Yamen; Torky, Helmy A.; Shimamoto, Tadashi</t>
  </si>
  <si>
    <t>High Prevalence of ESBL and Plasmid-Mediated Quinolone Resistance Genes in &lt;i&gt;Salmonella enterica&lt;/i&gt; Isolated from Retail Meats and Slaughterhouses in Egypt</t>
  </si>
  <si>
    <t>10.3390/antibiotics10070881</t>
  </si>
  <si>
    <t>The emergence and spread of multidrug-resistant Salmonella enterica (S. enterica) to humans through food of animal origin are considered a major global public health concern. Currently, little is known about the prevalence of important antimicrobial resistance genes in S. enterica from retail food in Africa. Therefore, the screening and characterization of the extended-spectrum beta-lactamase (ESBL) and plasmid-mediated quinolone resistance (PMQR) genes in S. enterica isolated from retail meats and slaughterhouses in Egypt were done by using PCR and DNA sequencing techniques. Twenty-eight out of thirty-four (82.4%) non-duplicate S. enterica isolates showed multidrug-resistance phenotypes to at least three classes of antimicrobials, and fourteen (41.2%) exhibited an ESBL-resistance phenotype and harbored at least one ESBL-encoding gene. The identified beta-lactamase-encoding genes included bla(CTX-M-1), bla(CTX-M-3), bla(CTX-M-13), bla(CTX-M-14), bla(CTX-M-15), and bla(SHV-12) (ESBL types); bla(CMY-2) (AmpC type); and bla(TEM-1) and bla(OXA-1) (narrow-spectrum types). PMQR genes (included qnrA, qnrB, qnrS, and aac(6 `)-Ib-cr) were identified in 23 (67.6%) isolates. The presence of ESBL- and PMQR-producing S. enterica with a high prevalence rate in retail meats and slaughterhouses is considered a major threat to public health as these strains with resistance genes could be transmitted to humans through the food chain.</t>
  </si>
  <si>
    <t>Barbour, Elie K.; Ayyash, Danielle B.; Alturkistni, Wafa; Alyahiby, Areej; Yaghmoor, Soonham; Iyer, Archana; Yousef, Jehad; Kumosani, Taha; Harakeh, Steve</t>
  </si>
  <si>
    <t>Impact of sporadic reporting of poultry &lt;i&gt;Salmonella&lt;/i&gt; serovars from selected developing countries</t>
  </si>
  <si>
    <t>JOURNAL OF INFECTION IN DEVELOPING COUNTRIES</t>
  </si>
  <si>
    <t>10.3855/jidc.5065</t>
  </si>
  <si>
    <t>This review documents the sporadic reporting of poultry Salmonella serovars in South Africa, Egypt, Indonesia, India, and Romania, five countries selected based on the importance of their distribution in different regions of the world and their cumulative significant population size of 1.6 billion. South Africa reported contamination of its poultry carcasses by S. Hadar, S. Blockley, S. Irumu, and S. Anatum. Results from Egypt showed that S. Enteritidis and S. Typhimurium were predominant in poultry along with other non-typhoid strains, namely S. Infantis, S. Kentucky, S. Tsevie, S. Chiredzi, and S. Heidelberg. In Indonesia, the isolation of Salmonella Typhi was the main focus, while other serovars included S. Kentucky, S. Typhimurium, and S. Paratyhi C. In India, S. Bareilly was predominant compared to S. Enteritidis, S. Typhimurium, S. Paratyphi B, S. Cerro, S. Mbandaka, S. Molade, S. Kottbus, and S. Gallinarum. Romania reported two Salmonella serovars in poultry that affect humans, namely S. Enteritidis and S. Typhimurium, and other non-typhoid strains including S. Infantis, S. Derby, S. Colindale, S. Rissen, S. Ruzizi, S. Virchow, S. Brandenburg, S. Bredeney, S. Muenchen, S. Kortrijk, and S. Calabar. The results showed the spread of different serovars of Salmonella in those five developing countries, which is alarming and emphasizes the urgent need for the World Health Organization Global Foodborne Infections Network (WHO-GFN) to expand its activities to include more strategic participation and partnership with most developing countries in order to protect poultry and humans from the serious health impact of salmonellosis.</t>
  </si>
  <si>
    <t>Nikiema, Marguerite E. M.; de la Gandara, Maria Pardos; Compaore, Kiswensida A. M.; Ba, Absetou Ky; Soro, Karna D.; Nikiema, Philippe A.; Barro, Nicolas; Sangare, Lassana; Weill, Francois-Xavier</t>
  </si>
  <si>
    <t>Contamination of street food with multidrug-resistant &lt;i&gt;Salmonella&lt;/i&gt;, in Ouagadougou, Burkina Faso</t>
  </si>
  <si>
    <t>PLOS ONE</t>
  </si>
  <si>
    <t>10.1371/journal.pone.0253312</t>
  </si>
  <si>
    <t>Background Gastrointestinal infections are a global public health problem. In Burkina Faso, West Africa, exposure to Salmonella through the consumption of unhygienic street food represents a major risk of infection requiring detailed evaluation. Methods Between June 2017 and July 2018, we sampled 201 street food stalls, in 11 geographic sectors of Ouagadougou, Burkina Faso. We checked for Salmonella contamination in 201 sandwiches (one per seller), according to the ISO 6579:2002 standard. All Salmonella isolates were characterized by serotyping and antimicrobial susceptibility testing, and whole-genome sequencing was performed on a subset of isolates, to investigate their phylogenetic relationships and antimicrobial resistance determinants. Results The prevalence of Salmonella enterica was 17.9% (36/201) and the Salmonella isolates belonged to 16 different serotypes, the most frequent being Kentucky, Derby and Tennessee, with five isolates each. Six Salmonella isolates from serotypes Brancaster and Kentucky were multidrug-resistant (MDR). Whole-genome sequencing revealed that four of these MDR isolates belonged to the emergent S. enterica serotype Kentucky clone ST198-X1 and to an invasive lineage of S. enterica serotype Enteritidis (West African clade). Conclusion This study reveals a high prevalence of Salmonella spp. in sandwiches sold in Ouagadougou. The presence of MDR Salmonella in food on sale detected in this study is also matter of concern.</t>
  </si>
  <si>
    <t>Aka, Ndeddy R. J.; Olubukola, Babalola O.</t>
  </si>
  <si>
    <t>Bacterial community associated with bovine tripe sold in Mafikeng Municipality, South Africa</t>
  </si>
  <si>
    <t>Enterobacteriaceae were isolated from tripe purchased from five butcher shops within the Mafikeng Municipality. Samples were subjected to bacteriological examination using standard methods. Mean counts (log(10) cfu/g) obtained from bleached and unbleached tripe samples for aerobic plate counts (5.62 and 7.00), Enterobacteriaceae (4.09 and 4.61), Pseudomonas (4.20 and 4.57), lactic acid bacteria (2.15 and 2.35) and Micrococci/Staphylococci (3.82 and 5.61) were noted. Enterobacteriaceae on Violet Red Bile Agar were identified as; Enterobacter spp., Escherichia spp., Klebsiella spp., Serratia spp., Providencia stuartii (0.85%), Hafnia alvei (7.63%), Citrobacter spp., Salmonella arizonae (3.39%), Erwinia spp. (0.85%), Moellerella wisconsensis (3.39%), Pantoea spp. (0.85%), and Yersinia kristensii (0.85%). A large percentage of Enterobacteriaceae (98.48%) strains tested against nine antibiotics showed resistance to one or more. Some species from the genera Serratia, Enterobacter and Escherichia coli were resistant to seven out of the nine antibiotics. Highest resistance patterns were observed against nalidixic acid (96.4%) and ampicillin (75%). All isolates were susceptible to gentamicin and ciprofloxacin. Inadequate processing of bovine tripe sold at some butcher shops in Mafikeng poses a potential health risk to consumers due to their poor bacteriological quality and high frequency of antibiotic resistant agents. Resistant strains can be passed to the human population via consumption of such products.</t>
  </si>
  <si>
    <t>Gallibacterium</t>
  </si>
  <si>
    <t>Krishnegowda, Dharanesha Narasinakuppe; Dhama, Kuldeep; Mariappan, Asok Kumar; Munuswamy, Palanivelu; Yatoo, Mohd. Iqbal; Tiwari, Ruchi; Karthik, Kumaragurubaran; Bhatt, Prakash; Reddy, Maddula Ramakoti</t>
  </si>
  <si>
    <t>Etiology, epidemiology, pathology, and advances in diagnosis, vaccine development, and treatment of &lt;i&gt;Gallibacterium anatis&lt;/i&gt; infection in poultry: a review</t>
  </si>
  <si>
    <t>VETERINARY QUARTERLY</t>
  </si>
  <si>
    <t>10.1080/01652176.2020.1712495</t>
  </si>
  <si>
    <t>Gallibacterium anatis is a Gram-negative bacterium of the Pasteurellaceae family that resides normally in the respiratory and reproductive tracts in poultry. It is a major cause of oophoritis, salpingitis, and peritonitis, decreases egg production and mortality in hens thereby severely affecting animal welfare and overall productivity by poultry industries across Europe, Asia, America, and Africa. In addition, it has the ability to infect wider host range including domesticated and free-ranging avian hosts as well as mammalian hosts such as cattle, pigs and human. Evaluating the common virulence factors including outer membrane vesicles, fimbriae, capsule, metalloproteases, biofilm formation, hemagglutinin, and determining novel factors such as the RTX-like toxin GtxA, elongation factor-Tu, and clustered regularly interspaced short palindromic repeats (CRISPR) has pathobiological, diagnostic, prophylactic, and therapeutic significance. Treating this bacterial pathogen with traditional antimicrobial drugs is discouraged owing to the emergence of widespread multidrug resistance, whereas the efficacy of preventing this disease by classical vaccines is limited due to its antigenic diversity. It will be necessary to acquire in-depth knowledge on important virulence factors, pathogenesis and, concerns of rising antibiotic resistance, improvised treatment regimes, and novel vaccine candidates to effectively tackle this pathogen. This review substantially describes the etio-epidemiological aspects of G. anatis infection in poultry, and updates the recent development in understanding the pathogenesis, organism evolution and therapeutic and prophylactic approaches to counter G. anatis infection for safeguarding the welfare and health of poultry.</t>
  </si>
  <si>
    <t>TB</t>
  </si>
  <si>
    <t>Silaigwana, Blessing; Green, Ezekiel; Ndip, Roland N.</t>
  </si>
  <si>
    <t>Molecular Detection and Drug Resistance of &lt;i&gt;Mycobacterium tuberculosis&lt;/i&gt; Complex from Cattle at a Dairy Farm in the Nkonkobe Region of South Africa: A Pilot Study</t>
  </si>
  <si>
    <t>10.3390/ijerph9062045</t>
  </si>
  <si>
    <t>Mycobacterium tuberculosis complex (MTBC) causes tuberculosis (TB) in humans and animals. We investigated the presence of MTBC in cattle milk and its drug resistance using polymerase chain reaction (PCR). Two hundred samples (100 mL each) were obtained from a dairy farm in the Nkonkobe region of South Africa. The samples were processed using the modified Petroff method. DNA was isolated using a Zymo Bacterial DNA kit and amplified using Seeplex (R) MTB Nested ACE assay. The Genotype (R) Mycobacterium tuberculosis-multidrug resistantplus (MTBDRplus) assay was used to perform drug susceptibility and detection of mutations conferring resistance to isoniazid (INH) and rifampicin (RIF). Eleven samples tested positive for MTBC DNA using the Seeplex (R) MTB Nested ACE assay. The Genotype (R) MTBDRplus assay showed that 10/11 samples were resistant to both INH and RIF i.e., multi-drug resistant (MDR). The most and least frequent rpoB mutations detected in RIF resistant samples were H526Y (9/10) and D516V (2/10) respectively. None of the INH resistant samples harbored mutations in the katG gene. However, all of them harbored the T8A mutation in the inhA gene. These results have clinical and epidemiological significance and calls for further studies and necessary actions to delineate the situation.</t>
  </si>
  <si>
    <t>chicks</t>
  </si>
  <si>
    <t>More, Elisabet; Ayats, Teresa; Ryan, Peter G.; Naicker, Preneshni R.; Keddy, Karen H.; Gaglio, Davide; Witteveen, Minke; Cerda-Cuellar, Marta</t>
  </si>
  <si>
    <t>Seabirds (Laridae) as a source of &lt;i&gt;Campylobacter&lt;/i&gt; spp., &lt;i&gt;Salmonella&lt;/i&gt; spp. and antimicrobial resistance in South Africa</t>
  </si>
  <si>
    <t>ENVIRONMENTAL MICROBIOLOGY</t>
  </si>
  <si>
    <t>10.1111/1462-2920.13874</t>
  </si>
  <si>
    <t>Zoonotic thermophilic Campylobacter and nontyphoidal Salmonella enterica are a major cause of foodborne human gastroenteritis worldwide. There is little information about reservoirs of these zoonotic agents in Africa. Thus, chicks of kelp gulls (Larus dominicanus, n = 129) and greater crested terns (Thalasseus bergii, n = 100) were studied at five colonies on the Western Cape coast (South Africa) during summer 2013/2014. Campylobacter spp. occurrence was 14.0% (CI95%: 9.9-19.3), with C. jejuni the most frequently isolated species, whilst that of Salmonella was 27.5% (CI95%: 21.9-33.9) overall, with a higher prevalence in gulls (43.0%, CI95%: 34.8-52.4) than terns (7.0%, CI95%: 3.1-14.4). Among the 16 different S. enterica serovars found, Anatum, Enteritidis and Hadar were the most frequent. The same or highly similar pulsed-field gel electrophoresis genotype was found in some Salmonella isolates from seabirds and humans presenting with salmonellosis in Cape Town hospitals. Both Campylobacter and Salmonella isolates exhibited antimicrobial resistance to several agents, including critically important antimicrobials (quinolones, tetracyclines and beta-lactams) and multidrug resistance in Salmonella serovars from kelp gulls. Our results highlight the importance of seabirds as reservoirs of Campylobacter and Salmonella resistant strains and their role in the maintenance and transmission of these bacteria in the environment, with implications for public health.</t>
  </si>
  <si>
    <t>Mahamat, Oumar Ouchar; Kempf, Marie; Lounnas, Manon; Tidjani, Abelsalam; Hide, Mallorie; Benavides, Julio A.; Carriere, Christian; Banuls, Anne-Laure; Jean-Pierre, Helene; Ouedraogo, Abdoul-Salam; Dumont, Yann; Godreuil, Sylvain</t>
  </si>
  <si>
    <t>Epidemiology and prevalence of extended-spectrum β-lactamase- and carbapenemase-producing Enterobacteriaceae in humans, animals and the environment in West and Central Africa</t>
  </si>
  <si>
    <t>INTERNATIONAL JOURNAL OF ANTIMICROBIAL AGENTS</t>
  </si>
  <si>
    <t>10.1016/j.ijantimicag.2020.106203</t>
  </si>
  <si>
    <t>Extended-spectrum beta-lactamase-producing Enterobacteriaceae (ESBL-E) and carbapenemase-producing Enterobacteriaceae (CPE) are widespread. Here we used the `One Health' approach to determine knowledge gaps on ESBL-E and CPE in West and Central Africa. We searched all articles on ESBL-E and CPE in these African regions published in PubMed, African Journals Online and Google Scholar from 2000 onwards. Among the 1201 articles retrieved, we selected 165 studies (West Africa, 118; Central Africa, 47) with data from 22 of the 26 West and Central Africa countries. Regarding the settings, 136 articles focused only on humans (carriage and/or infection), 6 articles on humans and animals, 13 on animals, 1 on humans and the environment, 8 on the environment and 1 on humans, animals and environments. ESBL-E prevalence ranged from 11-72% in humans and 7-79% in aquatic environments (wastewater). In animals, ESBL-E prevalence hugely varied: 0% in cattle, 11-36% in chickens, 20% in rats, 21-71% in pigs and 32-75% in dogs. The blu(CTX-M-15) gene was the predominant ESBL-encoding gene and was associated with plasmids of incompatibility groups F, H, K, Y, N, II and R. CPE were studied only in humans. Class B metallo-beta-lactamases (NDM) and class D oxacillinases (OXA-48 and OXA-181) were the most common carbapenemases. Our results show major knowledge gaps, particularly on ESBL and CPE in animals and the environment, that might limit antimicrobial resistance management in these regions. The results also emphasise the urgent need to improve active surveillance programmes in each country and to support antimicrobial stewardship. (C) 2020 Elsevier Ltd and International Society of Antimicrobial Chemotherapy. All rights reserved.</t>
  </si>
  <si>
    <t>Kimera, Zuhura I.; Mshana, Stephen E.; Rweyemamu, Mark M.; Mboera, Leonard E. G.; Matee, Mecky I. N.</t>
  </si>
  <si>
    <t>Antimicrobial use and resistance in food-producing animals and the environment: an African perspective</t>
  </si>
  <si>
    <t>10.1186/s13756-020-0697-x</t>
  </si>
  <si>
    <t>Background The overuse of antimicrobials in food animals and the subsequent contamination of the environment have been associated with development and spread of antimicrobial resistance. This review presents information on antimicrobial use, resistance and status of surveillance systems in food animals and the environment in Africa. Methods Information was searched through PubMed, Google Scholar, Web of Science, and African Journal Online databases. Full-length original research and review articles on antimicrobial use, prevalence of AMR from Africa covering a period from 2005 to 2018 were examined. The articles were scrutinized to extract information on the antimicrobial use, resistance and surveillance systems. Results A total of 200 articles were recovered. Of these, 176 studies were included in the review while 24 articles were excluded because they were not relevant to antimicrobial use and/or resistance in food animals and the environment. The percentage of farms using antimicrobials in animal production ranged from 77.6% in Nigeria to 100% in Tanzania, Cameroon, Zambia, Ghana and Egypt. The most antibiotics used were tetracycline, aminoglycoside and penicillin groups. The percentage of multi drug resistant isolates ranged from 20% in Nigeria to 100% in South Africa, Zimbabwe and Tunisia. In the environment, percentage of multi drug resistant isolates ranged from 33.3% in South Africa to 100% in Algeria. None of the countries documented national antimicrobial use and resistance surveillance system in animals. Conclusion There is high level of antimicrobial use, especially tetracycline, aminoglycoside and penicillin in animal production systems in Africa. This is likely to escalate the already high prevalence of antimicrobial resistance and multi drug resistance in the continent. This, coupled with weak antimicrobial resistance surveillance systems in the region is a great concern to the animals, environment and humans as well.</t>
  </si>
  <si>
    <t>Dandachi, Iman; Chabou, Selma; Daoud, Ziad; Rolain, Jean-Marc</t>
  </si>
  <si>
    <t>Prevalence and Emergence of Extended-Spectrum Cephalosporin-, Carbapenem- and Colistin-Resistant Gram Negative Bacteria of Animal Origin in the Mediterranean Basin</t>
  </si>
  <si>
    <t>10.3389/fmicb.2018.02299</t>
  </si>
  <si>
    <t>In recent years, extended ESBL and carbapenemase producing Gram negative bacteria have become widespread in hospitals, community settings and the environment. This has been triggered by the few therapeutic options left when infections with these multi-drug resistant organisms occur. The emergence of resistance to colistin, the last therapeutic option against carbapenem-resistant bacteria, worsened the situation. Recently, animals were regarded as potent antimicrobial reservoir and a possible source of infection to humans. Enteric Gram negative bacteria in animals can be easily transmitted to humans by direct contact or indirectly through the handling and consumption of undercooked/uncooked animal products. In the Mediterranean basin, little is known about the current overall epidemiology of multi-drug resistant bacteria in livestock, companion, and domestic animals. This review describes the current epidemiology of ESBL, carbapenemase producers and colistin resistant bacteria of animal origin in this region of the world. The CTX-M group 1 seems to prevail in animals in this area, followed by SHV-12 and CTX-M group 9. The dissemination of carbapenemase producers and colistin resistance remains low. Isolated multi-drug resistant bacteria were often co-resistant to non-beta-lactam antibiotics, frequently used in veterinary medicine as treatment, growth promoters, prophylaxis and in human medicine for therapeutic purposes. Antibiotics used in veterinary medicine in this area include mainly tetracycline, aminoglycosides, fluoroquinolones, and polymyxins. Indeed, it appears that the emergence of ESBL and carbapenemase producers in animals is not related to the use of beta-lactam antibiotics but is, rather, due to the co-selective pressure applied by the over usage of non-beta-lactams. The level of antibiotic consumption in animals should be, therefore, re-considered in the Mediterranean area especially in North Africa and western Asia where no accurate data are available about the level of antibiotic consumption in animals.</t>
  </si>
  <si>
    <t>Robles-Jimenez, Lizbeth E.; Aranda-Aguirre, Edgar; Castelan-Ortega, Octavio A.; Shettino-Bermudez, Beatriz S.; Ortiz-Salinas, Rutilio; Miranda, Marta; Li, Xunde; Angeles-Hernandez, Juan C.; Vargas-Bello-Perez, Einar; Gonzalez-Ronquillo, Manuel</t>
  </si>
  <si>
    <t>Worldwide Traceability of Antibiotic Residues from Livestock in Wastewater and Soil: A Systematic Review</t>
  </si>
  <si>
    <t>10.3390/ani12010060</t>
  </si>
  <si>
    <t>Simple Summary This work focuses on reviewing research works on antibiotic residues, evaluating antibiotics used in livestock production and their excretion in animal products and in environmental matrices such as water and soil worldwide, according to each of the variables used such as antibiotic family, name, concentration (% and mg/kg or ppm), country, and continent where the residue was found. The main antibiotics used worldwide and in animal production are sulfonamides, tetracyclines, quinolones, penicillin, and cephalosporins. The use of antibiotics in animal production are widely used for disease treatment, health protection, and as growth promoters. Common antibiotics used in veterinary medicine are excreted and eliminated through the sewage system, contaminating water and soil with negative effects on agricultural activities. This systematic review focuses on the trend of research works on antibiotic residues, evaluating antibiotics used in livestock production and their excretion in animal products and in environmental matrices such as water and soil. Our database was composed of 165 articles, reporting the concentration of antibiotic residues found in the environment, livestock (cow, sheep, pig, horse, chicken, rabbit, goat), aquatic and terrestrial animal tissues, animal products (milk and eggs), wastewater, and soil. The documents were obtained from Asia, Africa, North America, South America, Europe, and Oceania. A descriptive analysis of antibiotic residues found worldwide was analyzed according to each of the variables used such as antibiotic family, name, concentration (% and mg/kg or ppm), and country and continent where the residue was found. The descriptive analysis was carried out using the “describe” function of psych package and pirate plots were drawn. According to our study, the main antibiotics used worldwide in animal production are sulfonamides, tetracyclines, quinolones, penicillin, and cephalosporins. At present, despite the trends of increased regulations on the use of antibiotics worldwide, antibiotics are still utilized in food animal production, and are present in water and soil, then, there is still the misuse of antibiotics in many countries. We need to become aware that antibiotic contamination is a global problem, and we are challenged to reduce and improve their use.</t>
  </si>
  <si>
    <t>Abrahmsen, Markus; Persson, Ylva; Kanyima, Benon Mbabazi; Bage, Renee</t>
  </si>
  <si>
    <t>Prevalence of subclinical mastitis in dairy farms in urban and peri-urban areas of Kampala, Uganda</t>
  </si>
  <si>
    <t>TROPICAL ANIMAL HEALTH AND PRODUCTION</t>
  </si>
  <si>
    <t>10.1007/s11250-013-0455-7</t>
  </si>
  <si>
    <t>It is widely recognized that subclinical mastitis (SCM) is an extensive problem in the dairy industry worldwide. It is of particular concern in developing countries. The aim of this study was to establish the prevalence of SCM in dairy cattle in the urban and peri-urban areas of Kampala, Uganda and to gain information about pathogens and antibiotic resistance patterns. The study was conducted as a field study in 18 smallholder dairy farms in peri-urban Kampala, Uganda. All cows at the farms were physically examined, and cows with signs of clinical mastitis were excluded. Cows (n = 195) were tested with California Mastitis Test (CMT), and udder quarters with CMT score a parts per thousand yen3 (scale 1-5) were milk sampled for bacteriological analysis. To allow further sub-analysis of the results, the stage of lactation, parity, milk production, production type, udder hygiene, and cow breed were recorded. Results indicate that 86.2 % (n = 168) of the tested cows had SCM in one or more quarters. The most common bacteriological outcome was infection with coagulase-negative staphylococci (54.7 %), followed by negative growth (24.9 %) and streptococci (16.2 %); all of which (n = 34) were sensitive to penicillin. Of the tested staphylococci (n = 17), the majority (58.9 %) were positive for penicillinase production. Factors with significant impact on the prevalence of SCM at cow level were the stage of lactation, parity, and production type. The results suggest that the prevalence of SCM in Uganda is substantially higher than reported in previous studies and in other comparable developing countries. This implies that SCM deserves more attention and that improvement in dairy cow husbandry in terms of hygiene and management is necessary.</t>
  </si>
  <si>
    <t>Samie, A.; Guerrant, R. L.; Barrett, L.; Bessong, P. O.; Igumbor, E. O.; Obi, C. L.</t>
  </si>
  <si>
    <t>Prevalence of Intestinal Parasitic and Bacterial Pathogens in Diarrhoeal and Non-diarroeal Human Stools from Vhembe District, South Africa</t>
  </si>
  <si>
    <t>JOURNAL OF HEALTH POPULATION AND NUTRITION</t>
  </si>
  <si>
    <t>In the present study, a cross-sectional survey of intestinal parasitic and bacterial infections in relation to diarrhoea in Vhembe district and the antimicrobial susceptibility profiles of isolated bacterial pathogens was conducted. Stool samples were collected from 528 patients attending major public hospitals and 295 children attending two public primary schools and were analyzed by standard microbiological and parasitological techniques. Entamoeba histolytica/E. dispar (34.2%) and Cryptosporidium spp. (25.5%) were the most common parasitic causes of diarrhoea among the hospital attendees while Giardia lamblia (12.8%) was the most common cause of diarrhoea among the primary school children (p&lt;0.05). Schistosoma mansoni (14.4%) was more common in non-diarrhoeal samples at both hospitals (16.9%) and schools (17.6%). Campylobacter spp. (24.9%), Aeromonas spp. (20.8%), and Shigella spp. (8.5%) were the most common bacterial causes of diarrhoea among the hospital attendees while Campylobacter (1.2.8%) and Aeromonas spp. (12.8%) were most common in diarrhoeal samples from school children. Vibrio spp. was less common (3% in the hospitals) and were all associated with diarrhoea. Antimicrobial resistance was common among the bacterial isolates but ceftriaxone (91%) and ciprofloxacin (88.6%) showed stronger activities against all the organisms. The present study has demonstrated that E. histolytica/dispar, Cryptosporidium, Giardia, and Cyclospora are common parasitic causes of diarrhoea in Vhembe district while Campylobacter spp. and Aeromonas are the most common bacterial causes of diarrhoea in Vhembe district of South Africa.</t>
  </si>
  <si>
    <t>Gemeda, Biruk Alemu; Amenu, Kebede; Magnusson, Ulf; Dohoo, Ian; Hallenberg, Gunilla Strom; Alemayehu, Gezahegn; Desta, Hiwot; Wieland, Barbara</t>
  </si>
  <si>
    <t>Antimicrobial Use in Extensive Smallholder Livestock Farming Systems in Ethiopia: Knowledge, Attitudes, and Practices of Livestock Keepers</t>
  </si>
  <si>
    <t>FRONTIERS IN VETERINARY SCIENCE</t>
  </si>
  <si>
    <t>10.3389/fvets.2020.00055</t>
  </si>
  <si>
    <t>Antimicrobial resistance (AMR) is a major public health threat, and inappropriate antimicrobial use (AMU) in food animal production can contribute to the global burden of AMR in humans. This study was conducted to understand knowledge, attitude, and practice (KAP) of smallholder livestock owners regarding antimicrobial use, residue, and resistance in three agro-ecological zones and production systems in Ethiopia. A cross-sectional study based on structured interviews was conducted. Twenty-one items were used to assess farmers' KAP. Item response theory (IRT) model and Cronbach's alpha were used to assess the KAP measurement scales. Inferential analyses were used to compare the differences in the practices in terms of the farm and socio-economic characteristics. There was a difference in the type of antimicrobials reported use between agro-ecological zones and production systems. Pastoralists most commonly used antibiotics (86.7%) followed by anthelminthics (70.8%). Overall, tetracyclines (36.4%), aminoglycosides (31.3%), and trimethoprim-sulfonamides (6.2%) were the most frequently used classes of antibiotics across the study sites. Human preparation antibiotics (tetracyclines) were also being used for veterinary purposes by 18.5% of pastoralist households. About 81.6% of livestock owners surveyed reported to have access to veterinary drugs although access varied between agro-ecological zones and production system. About 72.3% of pastoralists administered antibiotics by not following through the full treatment course. Moreover, 70% of respondents were not aware of the recommended withdrawal periods of milk and meat after antibiotic treatment. It was noticed that around 80 and 70% of respondents had a tendency to give doses higher or lower than recommended of antimicrobials, respectively. The study confirms the need for interventions to increase knowledge among smallholder farmers to improve the way antimicrobials in general and antibiotics in particular are used in these settings. In addition, professional involvement, supervision, and guidance can also lead to more efficient antimicrobial use by smallholder livestock owners. The study also highlights the need for research into the development of usable tools that measure antibiotic knowledge and attitudes.</t>
  </si>
  <si>
    <t>Shale, K.; Malebo, N. J.</t>
  </si>
  <si>
    <t>QUANTIFICATION AND ANTIBIOTIC SUSCEPTIBILITY PROFILES OF &lt;i&gt;STAPHYLOCOCCUS AUREUS&lt;/i&gt; AND &lt;i&gt;BACILLUS CEREUS&lt;/i&gt; STRAINS ISOLATED FROM BILTONG</t>
  </si>
  <si>
    <t>10.1111/j.1745-4565.2011.00335.x</t>
  </si>
  <si>
    <t>Biltong, an intermediate moisture meat product from South Africa, has been regarded as microbially safe because of its low water activity, low pH as well as the presence of curing salts. However, in this study, Staphylococcus aureus and Bacillus cereus counts from the biltong samples, in most cases, were above the infective dose limit and the South African national guidelines. Antimicrobial resistance of S. aureus and B. cereus on selected antibiotics was determined. Both species (S. aureus and B. cereus) were susceptible to oxytetracycline (74%; 80%), limcomycin (40%; 57%), bacitracin (65%; 58%), penicillin (53%; 63%), oxacilin (50%; 63%), methicillin (93%; 97%) and tetracycline (83%; 97%), respectively. S. aureus and B. cereus were resistant to nalidixic acid, and in general 47% and 33%, respectively, of the total tested strains of S. aureus and B. cereus were partially susceptible. It was encouraging to observe bacterial strains susceptible to antimicrobials used therapeutically in humans. However, the presence of nalidixic acid-resistant strains of S. aureus and B. cereus on biltong is of concern as resistance might spread to other bacteria and ultimately consumers.</t>
  </si>
  <si>
    <t>Asante, Jonathan; Noreddin, Ayman; El Zowalaty, Mohamed E.</t>
  </si>
  <si>
    <t>Systematic Review of Important Bacterial Zoonoses in Africa in the Last Decade in Light of the “One Health' Concept</t>
  </si>
  <si>
    <t>10.3390/pathogens8020050</t>
  </si>
  <si>
    <t>Zoonoses present a major public health threat and are estimated to account for a substantial part of the infectious disease burden in low-income countries. The severity of zoonotic diseases is compounded by factors such as poverty, living in close contact with livestock and wildlife, immunosuppression as well as coinfection with other diseases. The interconnections between humans, animals and the environment are essential to understand the spread and subsequent containment of zoonoses. We searched three scientific databases for articles relevant to the epidemiology of bacterial zoonoses/zoonotic bacterial pathogens, including disease prevalence and control measures in humans and multiple animal species, in various African countries within the period from 2008 to 2018. The review identified 1966 articles, of which 58 studies in 29 countries met the quality criteria for data extraction. The prevalence of brucellosis, leptospirosis, Q fever ranged from 0-40%, 1.1-24% and 0.9-28.2%, respectively, depending on geographical location and even higher in suspected outbreak cases. Risk factors for human zoonotic infection included exposure to livestock and animal slaughters. Dietary factors linked with seropositivity were found to include consumption of raw milk and locally fermented milk products. It was found that zoonoses such as leptospirosis, brucellosis, Q fever and rickettsiosis among others are frequently under/misdiagnosed in febrile patients seeking treatment at healthcare centres, leading to overdiagnoses of more familiar febrile conditions such as malaria and typhoid fever. The interactions at the human-animal interface contribute substantially to zoonotic infections. Seroprevalence of the various zoonoses varies by geographic location and species. There is a need to build laboratory capacity and effective surveillance processes for timely and effective detection and control of zoonoses in Africa. A multifaceted One Health' approach to tackle zoonoses is critical in the fight against zoonotic diseases. The impacts of zoonoses include: (1) Humans are always in contact with animals including livestock and zoonoses are causing serious life-threatening infections in humans. Almost 75% of the recent major global disease outbreaks have a zoonotic origin. (2) Zoonoses are a global health challenge represented either by well-known or newly emerging zoonotic diseases. (3) Zoonoses are caused by all-known cellular (bacteria, fungi and parasites) and noncellular (viruses or prions) pathogens. (4) There are limited data on zoonotic diseases from Africa. The fact that human health and animal health are inextricably linked, global coordinated and well-established interdisciplinary research efforts are essential to successfully fight and reduce the health burden due to zoonoses. This critically requires integrated data from both humans and animals on zoonotic diseases.</t>
  </si>
  <si>
    <t>Iweriebor, Benson Chuck; Egbule, Olivia Sochi; Igwaran, Aboi; Obi, Larry Chikwulu</t>
  </si>
  <si>
    <t>Serogroups and antibiogram of &lt;i&gt;Salmonella&lt;/i&gt; isolates from dairy cattle in Nkonkobe District, South Africa</t>
  </si>
  <si>
    <t>MALAYSIAN JOURNAL OF MICROBIOLOGY</t>
  </si>
  <si>
    <t>10.21161/mjm.211115</t>
  </si>
  <si>
    <t>Aims: The use of antimicrobial agent for treatment or growth promotion has added burden to treat infection diseases caused by pathogenic bacteria as they can acquire resistance. Salmonella is one of the major zoonotic bacterial pathogens that acts as a potential reservoir of antimicrobial resistance elements. In this study, the presence of Salmonella serotypes and the antibiogram patterns of the isolates from fecal samples of healthy cows in some selected localities in Eastern Cape, South Africa were studied. Methodology and results: Two hundred fecal samples were collected from healthy adult cows, of which 180 presumptive Salmonella isolates were recovered by conventional method. The isolates were identified using specific primer sets that are capable of detecting Salmonella spp. as well as delineating them into serogroups A, B, C1, C2, and D. Thereafter, antimicrobial susceptibility patterns of the identified isolates were determined by disk diffusion method against a panel of 12 antibiotics. From the molecular analysis of the isolates, 108 isolates were identified as Salmonella spp. and the confirmed isolates were further delineated into serogroup and the prevalence of the serogroups detected were 20%, 18%, 2%, 20% and 40% for serogroup A, B, C1, C2 and D respectively. Extremely high levels of antibiotic resistances were observed among the study isolates, while serogroup D was the most prevalent serogroup among the study isolates. Conclusion, significance and impact of study: In conclusion, dairy cows could be considered as major reservoirs of antibiotic resistant Salmonella spp. that could be transmitted to humans via the food chain. This poses a significant public health risk especially to people living around the farms as well as those who consume poorly cooked meat and those who deal on raw cow meat.</t>
  </si>
  <si>
    <t>Listeria</t>
  </si>
  <si>
    <t>Kaptchouang Tchatchouang, Christ-Donald; Fri, Justine; De Santi, Mauro; Brandi, Giorgio; Schiavano, Giuditta Fiorella; Amagliani, Giulia; Ateba, Collins Njie</t>
  </si>
  <si>
    <t>Listeriosis Outbreak in South Africa: A Comparative Analysis with Previously Reported Cases Worldwide</t>
  </si>
  <si>
    <t>10.3390/microorganisms8010135</t>
  </si>
  <si>
    <t>Listeria species are Gram-positive, rod-shaped, facultative anaerobic bacteria, which do not produce endospores. The genus, Listeria, currently comprises 17 characterised species of which only two (L. monocytogenes and L. ivanovii) are known to be pathogenic to humans. Food products and related processing environments are commonly contaminated with pathogenic species. Outbreaks and sporadic cases of human infections resulted in considerable economic loss. South Africa witnessed the world's largest listeriosis outbreak, characterised by a progressive increase in cases of the disease from January 2017 to July 2018. Of the 1060 laboratory-confirmed cases of listeriosis reported by the National Institute of Communicable Diseases (NICD), 216 deaths were recorded. Epidemiological investigations indicated that ready-to-eat processed meat products from a food production facility contaminated with L. monocytogenes was responsible for the outbreak. Multilocus sequence typing (MLST) revealed that a large proportion (91%) of the isolates from patients were sequence type 6 (ST6). Recent studies revealed a recurrent occurrence of small outbreaks of listeriosis with more severe side-effects in humans. This review provides a comparative analysis of a recently reported and most severe outbreak of listeriosis in South Africa, with those previously encountered in other countries worldwide. The review focuses on the transmission of the pathogen, clinical symptoms of the disease and its pathogenicity. The review also focuses on the major outbreaks of listeriosis reported in different parts of the world, sources of contamination, morbidity, and mortality rates as well as cost implications. Based on data generated during the outbreak of the disease in South Africa, listeriosis was added to the South African list of mandatory notifiable medical conditions. Surveillance systems were strengthened in the South African food chain in order to assist in preventing and facilitating early detection of both sporadic cases and outbreaks of infections caused by these pathogens in humans.</t>
  </si>
  <si>
    <t>Southern Asia</t>
  </si>
  <si>
    <t>Post, A.; Martiny, D.; van Waterschoot, N.; Hallin, M.; Maniewski, U.; Bottieau, E.; Van Esbroeck, M.; Vlieghe, E.; Ombelet, S.; Vandenberg, O.; Jacobs, J.</t>
  </si>
  <si>
    <t>Antibiotic susceptibility profiles among &lt;i&gt;Campylobacter&lt;/i&gt; isolates obtained from international travelers between 2007 and 2014</t>
  </si>
  <si>
    <t>EUROPEAN JOURNAL OF CLINICAL MICROBIOLOGY &amp; INFECTIOUS DISEASES</t>
  </si>
  <si>
    <t>10.1007/s10096-017-3032-6</t>
  </si>
  <si>
    <t>Campylobacter infection is a common cause of diarrhea among international travelers. We studied antibiotic resistance patterns among Campylobacter isolates obtained from international travelers according to travel destination. Three collections of isolates obtained from international travelers between 2007 and 2014 (Institute of Tropical Medicine, the “Laboratoire Hospitalier Universitaire de Bruxelles “and the Belgian National Reference Centre for Campylobacter) were used. Isolates were tested for minimal inhibitory concentration (MIC) values (E-test macromethod) for fluoroquinolones, macrolides, tetracyclines, amoxicillin-clavulanic acid, and meropenem. Single isolates from 261 travelers were available; median (IQR) age was 25.4 (4-42) years, 85.8% were symptomatic (information for 224 patients available). Overall resistance to ciprofloxacin was 60.9%, ranging from 50.8% in Africa to 75.0% in Asia. Resistance to erythromycin was 4.6%, with the highest rate observed for Southern Asia (15.2%, seven isolates, six of them recovered from patients returning from India). A total of 126 isolates (48.3%) were resistant to tetracycline. No resistance to amoxicillin-clavulanic acid or meropenem was detected. Ciprofloxacin resistance tended to increase over time (53.9% in 2007 versus 72.2% in 2014), erythromycin resistance remained stable (median annual resistance 4.2%). Most (86.2%) ciprofloxacin-resistant isolates had MIC values ae&lt;yen&gt;32 mg/l, and all erythromycin-resistant isolates had MIC values ae&lt;yen&gt;256 mg/l. Co-resistance to ciprofloxacin and erythromycin was observed in 11 (4.2%) isolates, seven of which came from Southern Asia. Among all regions of travel, more than half of Campylobacter isolates were resistant to ciprofloxacin. Overall resistance to erythromycin was below 5% but reached 15.2% in Southern Asia.</t>
  </si>
  <si>
    <t>Zinsstag, J.; Abakar, M. F.; Ibrahim, M.; Tschopp, R.; Crump, L.; Bonfoh, B.; Schelling, E.</t>
  </si>
  <si>
    <t>Cost-effective control strategies for animal and zoonotic diseases in pastoralist populations</t>
  </si>
  <si>
    <t>REVUE SCIENTIFIQUE ET TECHNIQUE-OFFICE INTERNATIONAL DES EPIZOOTIES</t>
  </si>
  <si>
    <t>10.20506/rst.35.2.2548</t>
  </si>
  <si>
    <t>Animal diseases and zoonoses abound among pastoralist livestock, which is composed of cattle, sheep, goats, yak, camels, llamas, reindeer, horses and donkeys. There is endemic and, periodically, epidemic transmission of highly contagious viral and bacterial diseases in Africa, Asia and Latin America. Pastoralist livestock is often multiparasitised with endo- and ectoparasites, as well as being affected by vector borne viral and protozoal diseases. Pastoral livestock can be a reservoir of such diseases and can also, conversely, be at risk from exposure to wildlife reservoirs. Public and private animal health services currently underperform in almost all pastoral areas due to structural reforms and lack of income, as indicated in assessments of national Veterinary Services by the World Organisation for Animal Health. Control of infectious disease in industrialised countries has been achieved through large-scale public funding of control measures and compensation for culled stock. Such means are not available in pastoralist areas of most low- and middle-income countries (LMICs). While the cost-effectiveness and profitability of the control of animal diseases and zoonoses is less of a consideration for industrialised countries, in the experience of the authors, understanding the economic implications of a control programme is a prerequisite for successful attempts to improve animal health in LMICs. The incremental costs of animal disease control can potentially be shared using cross sector assessments, integrated control, and regional coordination efforts to mitigate transboundary disease risks. In this paper, the authors discuss cost-effective animal disease and zoonoses control in LMICs. It illustrates frameworks and examples of integrated control and cross-sector economics, showing conditions under which these diseases could be controlled in a cost-effective way.</t>
  </si>
  <si>
    <t>Waage, Jeff; Grace, Delia; Fevre, Eric M.; McDermott, John; Lines, Jo; Wieland, Barbara; Naylor, Nichola R.; Hassell, James M.; Chan, Kallista</t>
  </si>
  <si>
    <t>Changing food systems and infectious disease risks in low-income and middle-income countries</t>
  </si>
  <si>
    <t>LANCET PLANETARY HEALTH</t>
  </si>
  <si>
    <t>The emergence of COVID-19 has drawn the attention of health researchers sharply back to the role that food systems can play in generating human disease burden. But emerging pandemic threats are just one dimension of the complex relationship between agriculture and infectious disease, which is evolving rapidly, particularly in low-income and middle-income countries (LMICs) that are undergoing rapid food system transformation. We examine this changing relationship through four current disease issues. The first is that greater investment in irrigation to improve national food security raises risks of vector-borne disease, which we illustrate with the case of malaria and rice in Africa. The second is that the intensification of livestock production in LMICs brings risks of zoonotic diseases like cysticercosis, which need to be managed as consumer demand grows. The third is that the nutritional benefits of increasing supply of fresh vegetables, fruit, and animal-sourced foods in markets in LMICs pose new food-borne disease risks, which might undermine supply. The fourth issue is that the potential human health risks of antimicrobial resistance from agriculture are intensified by changing livestock production. For each disease issue, we explore how food system transition is creating unintentional infectious disease risks, and what solutions might exist for these problems. We show that successfully addressing all of these challenges requires a coordinated approach between public health and agricultural sectors, recognising the costs and benefits of disease-reducing interventions to both, and seeking win-win solutions that are most likely to attract broad policy support and uptake by food systems.</t>
  </si>
  <si>
    <t>Sineke, Ncomeka; Asante, Jonathan; Amoako, Daniel Gyamfi; Abia, Akebe Luther King; Perrett, Keith; Bester, Linda A.; Essack, Sabiha Y.</t>
  </si>
  <si>
    <t>&lt;i&gt;Staphylococcus aureus&lt;/i&gt; in Intensive Pig Production in South Africa: Antibiotic Resistance, Virulence Determinants, and Clonality</t>
  </si>
  <si>
    <t>10.3390/pathogens10030317</t>
  </si>
  <si>
    <t>Although Staphylococcus aureus is a major threat to the veterinary, agricultural, and public health sectors because of its zoonotic potential, studies on its molecular characterisation in intensive animal production are rare. We phenotypically and genotypically characterised antibiotic-resistant S. aureus in intensive pig production in South Africa, using the farm-to-fork approach. Samples (n = 461) were collected from the farm, transport vehicles, and the abattoir using the World Health Organisation on Integrated Surveillance of Antimicrobial Resistance (WHO-AGISAR) sampling protocol. Bacteria were isolated using selective media and identified using biochemical tests and polymerase chain reaction (PCR). Phenotypic resistance was determined using the disk diffusion method. Selected resistance and virulence genes were investigated using PCR. Clonality among the isolates was determined using the repetitive element sequence-PCR. In all, 333 presumptive staphylococcal isolates were obtained, with 141/333 (42.3%) identified as staphylococci biochemically. Ninety-seven (97; 68.8%) were confirmed as S. aureus using PCR, 52.6% of which were identified as methicillin-resistant S. aureus (MRSA) through the mecA gene. All the 97 S. aureus isolates (100%) were resistant to at least one of the antibiotics tested, with the highest resistance observed against erythromycin and clindamycin (84.50% each), and the lowest observed against amikacin (2.10%); 82.47% (80/97) were multidrug-resistant with an average multiple antibiotic resistance index of 0.50. Most of the phenotypically resistant isolates carried at least one of the corresponding resistance genes tested, ermC being the most detected. hla was the most detected virulence gene (38.14%) and etb was the least (1.03%). Genetic fingerprinting revealed diverse MRSA isolates along the farm-to-fork continuum, the major REP types consisting of isolates from different sources suggesting a potential transmission along the continuum. Resistance to antibiotics used as growth promoters was evidenced by the high prevalence of MDR isolates with elevated multiple antibiotic resistance indices &gt;0.2, specifically at the farm, indicating exposure to high antibiotic use environments, necessitating antibiotic stewardship and proper infection control measures in pig husbandry and intensive pig production.</t>
  </si>
  <si>
    <t>Nok, Andrew J.</t>
  </si>
  <si>
    <t>African Trypanosomiasis</t>
  </si>
  <si>
    <t>VACCINES FOR BIODEFENSE AND EMERGING AND NEGLECTED DISEASES</t>
  </si>
  <si>
    <t>African trypanosomiasis, otherwise known as sleeping sickness in humans and Nagana in cattle, is resurgent in Africa. Research suggests that the development of a vaccine is still far away and that existing drugs are becoming ineffective on account of the emergence of drug-resistant trypanosomes. These infections contribute to heavy economic losses and sociopolitical crises in the continent thus underscoring the pressure to intensify research for inexpensive less toxic and affordable trypanocides and effective vaccines. African trypanosomes are transmitted from reservoir hosts to livestock by several species of tsetse flies and other biting insects. In each host the parasite undergoes many life-cycle stages involving forms with discrete morphologies, patterns of gene expression, and proliferation. In each case there developmental changes are precisely programmed. Infected animals develop fever, weight loss, and progressively become weak and unproductive; breeding animals, if left untreated, may abort or become infertile. Most animals die of anemia, heart failure, or intercurrent bacterial infections as a result of the animal's weakened resistance. Highly productive exotic breeds tend to be susceptible. In human trypanosomiasis, a similar course of events take place with parasites ultimately invading the brain, resulting in the disease syndrome known as “sleeping sickness.” In Africa, trypanosomiasis occurs in 37 countries, extending over 10 million square kilometers which is about a third of the continent. It is recorded in this region that an estimated 50 million cattle, about 30% of Africa's total cattle population, are exposed to the risk of infection. Africa produces about 70 times less animal protein per hectare than Europe, and this is on account of the widespread incidence of trypanosomiasis. Trypanosomiasis control is focused on the use of insecticide spraying to control the vector tsetse populations and on regular treatment of livestock at risk with trypanocidal drugs. The high cost of regular drug and insecticidal treatment, the limited effectiveness of insecticide application in high-rainfall areas and concerns on environmental pollution, the emergence of parasites resistant to available drugs make tsetse and trypanosomiasis control difficult and expensive. The development of a vaccine against trypanosomiasis by conventional approaches has been unsuccessful. All African trypanosomes are covered by a thick glycoprotein coat made up of variant surface glycoproteins (VSG), which act as shield for underlying invariant immunogenic proteins. VSG, the predominant surface antigen in African trypanosomes, prevents trypanosome lysis by alternative complement pathway, and enables the organism to avoid adaptive immune responses via the phenomenon of antigenic variation. In order to pursue chemotherapeutic control of trypanosomiasis, intensive research into several aspects of the basic biology of the parasites, the role of tsetse flies in transmitting disease, and the responses to infection of different breeds and species of livestock are mandatory. This chapter will review developments in trypanosomiasis research and the current progress in vaccine research.</t>
  </si>
  <si>
    <t>Ben Chehida, Faten; Gharsa, Haythem; Tombari, Wafa; Selmi, Rachid; Khaldi, Sana; Daaloul, Monia; Ben Slama, Karim; Messadi, Lilia</t>
  </si>
  <si>
    <t>First Report of Antimicrobial Susceptibility and Virulence Gene Characterization Associated with &lt;i&gt;Staphylococcus aureus&lt;/i&gt; Carriage in Healthy Camels from Tunisia</t>
  </si>
  <si>
    <t>10.3390/ani11092754</t>
  </si>
  <si>
    <t>Simple Summary The one-humped camel (Camelus dromedarius) is an important livestock species and is present in more than 46 national entities, with 80% of the camel population inhabiting Africa. In these regions, the role of camels in the livestock economy is highly valuable and a part of this camel herd is valorized on national or international markets for meat production, live animal export or milk production. Even if camels are the species that is most adapted to the harsh conditions of arid/semi-arid rangelands, they can be susceptible to a high number of pathogens, including S. aureus. This latter is often associated with asymptomatic carriage but can also be responsible for several diseases, therefore causing considerable economical losses. Continued monitoring and control assume particular importance in containing the spread of the bacterium since it constitutes an important zoonotic disease. A total of 318 nasal and rectal swabs were collected from 159 apparently healthy camels (Camelus dromedarius) randomly selected from five regions in southern and central Tunisia and screened for Staphylococcus aureus carriage. Staphylococcus spp. were recovered from 152 of 159 camels studied (95.6%) and in total 258 swabs (81%) were positive. Among these isolates, 16 were coagulase positive Staphylococcus (CoPS) (6.2%) and were characterized by biochemical and molecular tests as S. aureus. These were isolated from 14 camels (8.8%) with co-carriage in nasal and rectal mucosa by two camels. All S. aureus isolates recovered were methicillin-susceptible Staphylococcus aureus (MSSA) and were characterized by spa typing and PFGE. Three different spa types were recovered: t729, t4013 and a spa type newly registered as t19687, which was the most common. PFGE analysis revealed seven different patterns and these were characterized by MLST, which revealed five different sequence types (ST6, ST88, ST3583 and two new sequences, ST6504 and ST6506). All isolates harbored different virulence genes, including hld, encoding delta hemolysin; lukE-lukD, encoding bicomponent leukotoxin LukE-LukD; the clfB gene, encoding clumping factor B; the laminin gene, encoding laminin-binding protein; and cap8, encoding capsule type 8. Fifteen isolates harbored hemolysin beta (hlb) and fourteen encoded hemolysin alpha (hla) and hemolysin G2 (hlg(v)). Adhesin factors, including clfA and fnbB, were detected in five and four isolates respectively. Binding proteins, including collagen (cbp) and elastin-binding protein (ebp), were detected in two S. aureus isolates while fibrinogen-binding protein (fib) was identified in four isolates. This study provides the first set of genotyping data on the population structure and presence of toxin genes of S. aureus strains in Tunisian camels.</t>
  </si>
  <si>
    <t>van den Honert, M. S.; Gouws, P. A.; Hoffman, L. C.</t>
  </si>
  <si>
    <t>Importance and implications of antibiotic resistance development in livestock and wildlife farming in South Africa: A Review</t>
  </si>
  <si>
    <t>SOUTH AFRICAN JOURNAL OF ANIMAL SCIENCE</t>
  </si>
  <si>
    <t>10.4314/sajas.v48i3.1</t>
  </si>
  <si>
    <t>Antibiotic resistance (ABR) is regarded as one of today's major global health challenges. The development of ABR in nature is a complex phenomenon with many influencing factors, of which the farming industry is labelled a significant contributor. The transfer of ABR to humans, which usually occurs via the food chain, is of concern for human health. A food source that is increasing in popularity is game meat, which is farmed widely in South Africa. The natural environment, including wildlife, is not isolated from the rest of the farm, and thus could be a source of ABR or possibly a transfer vector. It is therefore important to assess the ABR situation in wildlife species and the factors that influence its emergence and transfer. Elements that play a part in the development of ABR in game species include certain harvesting and slaughtering and other farming practices and closer contact with humans and other farm animals. Additionally, natural transfer vectors include wind, water, manure, crops and animals. Worryingly, there is lack of knowledge of this situation owing to inadequate monitoring, documentation and control of antibiotics in the farming industry. The objective of this review was to gain better understanding of this situation, which would aid in the development of surveillance systems and methods to prevent or hinder the development of ABR in wildlife species.</t>
  </si>
  <si>
    <t>Keet, Rochelle; Rip, Diane</t>
  </si>
  <si>
    <t>&lt;i&gt;Listeria monocytogenes&lt;/i&gt; isolates from Western Cape, South Africa exhibit resistance to multiple antibiotics and contradicts certain global resistance patterns</t>
  </si>
  <si>
    <t>AIMS MICROBIOLOGY</t>
  </si>
  <si>
    <t>10.3934/microbiol.2021004</t>
  </si>
  <si>
    <t>Food-borne disease outbreaks are common and offer valuable insights into the causes, impacts, and mechanisms underlying food pathogens. This also serves as a good foundation to validate the performance of current best practice control methods, for example antibiotics, that are used in the fight against food pathogens. Listeriosis outbreaks, caused by Listeria monocytogenes, is no exception. In 2018, South Africa experienced the largest global listeriosis outbreak recorded to date. However, despite the scale of this outbreak, information on the bacterium and its resistance towards antibiotics is still severely lacking. Furthermore, until now it remained to be determined whether L. monocytogenes antibiotic resistance patterns in South Africa mirror resistance patterns elsewhere in the world. The aim of this study was therefore to evaluate the efficacy of antibiotics that are currently used against L. monocytogenes. Using the European Committee on Antimicrobial Susceptibility Testing (EUCAST) disc diffusion method, L. monocytogenes isolates (n = 177) from diverse origins in the Western Cape, South Africa (clinical, food, and environment) were tested for susceptibility against five different antibiotics, namely ampicillin, erythromycin, chloramphenicol, gentamicin, and tetracycline. Isolates were collected over a period of two years (2017-2019). All isolates were susceptible to ampicillin, the currently recommended antibiotic, while a large number of isolates were resistant to chloramphenicol, erythromycin, and tetracycline. Also, patterns of resistance observed here are different to patterns observed elsewhere. The findings of this study demonstrate that it is imperative to continuously monitor the efficacy of currently recommended antibiotics, since resistance patterns can quickly develop when such antibiotics are overutilized, and secondly, that it is crucial to assess local antibiotic resistance patterns in conjunction with global patterns, since the latter is not necessarily generalizable to local scales.</t>
  </si>
  <si>
    <t>Scherbaum, Micha; Koesters, Katrin; Muerbeth, Raymund Egid; Ngoa, Ulysse Ateba; Kremsner, Peter Gottfried; Lell, Bertrand; Alabi, Abraham</t>
  </si>
  <si>
    <t>Incidence, pathogens and resistance patterns of nosocomial infections at a rural hospital in Gabon</t>
  </si>
  <si>
    <t>BMC INFECTIOUS DISEASES</t>
  </si>
  <si>
    <t>10.1186/1471-2334-14-124</t>
  </si>
  <si>
    <t>Background: Nosocomial infections pose substantial risk to patients receiving care in hospitals. In Africa, this problem is aggravated by inadequate infection control due to poor hygiene, resource and structural constraints, deficient surveillance data and lack of awareness regarding nosocomial infections. We carried out this study to determine the incidence and spectrum of nosocomial infections, pathogens and antibiotic resistance patterns in a tertiary regional hospital in Lambarene, Gabon. Methods: This prospective case study was carried out over a period of six months at the Albert Schweitzer Hospital, Lambarene, Gabon. All patients admitted to the departments of surgery, gynecology/ obstetrics and internal medicine were screened daily for signs and symptoms of hospital-acquired infections. Results: A total of 2925 patients were screened out of which 46 nosocomial infections (1.6%) were diagnosed. These comprised 20 (44%) surgical-site infections, 12 (26%) urinary-tract infections, 9 (20%) bacteraemias and 5 (11%) other infections. High rates of nosocomial infections were found after hysterectomies (12%) and Caesarean sections (6%). Most frequent pathogens were Staphylococcus aureus and Escherichia coli. Eight (40%) of 20 identified E. coli and Klebsiella spp. strains were ESBL-producing organisms. Conclusion: The cumulative incidence of nosocomial infections in this study was low; however, the high rates of surgical site infections and multi-resistant pathogens necessitate urgent comprehensive interventions of infection control.</t>
  </si>
  <si>
    <t>Jaja, Ishmael Festus; Iwu, Chinwe Juliana</t>
  </si>
  <si>
    <t>Data on prevalence and distribution of antimicrobial resistance determinants of &lt;i&gt;Salmonella enterica&lt;/i&gt; isolates from the formal and informal meat sector</t>
  </si>
  <si>
    <t>DATA IN BRIEF</t>
  </si>
  <si>
    <t>10.1016/j.dib.2019.103883</t>
  </si>
  <si>
    <t>Foodborne pathogen such Salmonella enterica is a leading cause of human gastroenteritis worldwide. The potential to cause more severe and prolonged infection increases when the bacteria harbour resistant gene. In this dataset, S. enterica PCR confirmed isolates recovered from the formal (n = 33) and informal (n = 15) meat sector were further tested against 15 antimicrobials and 20 resistance determinants using the disc-diffusion method on Muller-Hinton agar and the genotypic antimicrobial resistance determinants by PCR. In addition, multiple antimicrobial resistance phenotype and the multiple antimicrobial resistance indexes were shown. The data suggest that meat from the formal sector harbour resistance capacity than meat from the informal sector. (C) 2019 The Author(s). Published by Elsevier Inc.</t>
  </si>
  <si>
    <t>Al-Rifai, Rami H.; Chaabna, Karima; Denagamage, Thomas; Alali, Walid Q.</t>
  </si>
  <si>
    <t>Prevalence of non-typhoidal &lt;i&gt;Salmonella&lt;/i&gt; enterica in food products in the Middle East and North Africa: A systematic review and meta-analysis</t>
  </si>
  <si>
    <t>10.1016/j.foodcont.2019.106908</t>
  </si>
  <si>
    <t>Food contamination with non-typhoidal Salmonella enterica (NTS) is common in the Middle East and North Africa (MENA) region. A systematic review and meta-analysis were conducted to summarize available data on the overall regional and national-specific NTS prevalence in food products in this region. Published literature of NTS prevalence in food was systematically reviewed and reported following the PRISMA (Preferred Reporting Items for Systematic Reviews and Meta-Analyses) guidelines. The overall NTS prevalence was estimated regionally and nationally in MENA with stratification by food commodity, sample size, and period of data collection. Pooled NTS prevalence measures were estimated using a random-effects model. Out of 5,495 citations screened, 60 research reports published between 1996 and 2018 from 13 countries were eligible. A total of 154 NTS prevalence measures were reported (out of the 60 research reports) representing 24,023 tested food samples with 1,324 NTS-positive samples. The pooled NTS prevalence was estimated at 8.8% (95% confidence interval (CI): 7.0-10.8%). The pooled NTS prevalence in food from land animals was 9.0% (95% CI: 6.8-11.4) based on measures from 13 countries. Furthermore, the pooled NTS prevalence in aquatic food products (in four countries) and in plant foods (in six countries) was 22.9% (95% CI: 13.8-33.4%) and 0.4% (95% CI: 0.0-1.9%), respectively. The NTS prevalence was 13.4% (95% CI: 10.1-17.1%) in studies tested &lt; 100 food samples compared to 4.1% (95% CI: 2.7-5.8%) in studies tested &gt;= 100 food samples. Country, food commodity, sample size, and period of the data collection were predictors associated with heterogeneity in the NTS prevalence measures. Salmonella Typhimurium (28.0%), S. Enteritidis (23.6%), and S. Kentucky (20.3%) were the most common serotypes in the tested food commodities. The NTS was relatively common in food products consumed in MENA region. Implementation of risk-based food safety systems in the MENA region may reduce the burden of NTS in food, and therefore improve public health.</t>
  </si>
  <si>
    <t>Mycoplasma</t>
  </si>
  <si>
    <t>Dudek, Katarzyna; Szacawa, Ewelina; Nicholas, Robin A. J.</t>
  </si>
  <si>
    <t>Recent Developments in Vaccines for Bovine Mycoplasmoses Caused by &lt;i&gt;Mycoplasma bovis&lt;/i&gt; and &lt;i&gt;Mycoplasma mycoides&lt;/i&gt; subsp. &lt;i&gt;mycoides&lt;/i&gt;</t>
  </si>
  <si>
    <t>VACCINES</t>
  </si>
  <si>
    <t>10.3390/vaccines9060549</t>
  </si>
  <si>
    <t>Two of the most important diseases of cattle are caused by mycoplasmas. Mycoplasma bovis is a world-wide bovine pathogen that can cause pneumonia, mastitis and arthritis. It has now spread to most, if not all, cattle-rearing countries. Due to its increasing resistance to antimicrobial therapy, vaccination is the principal focus of the control of infection, but effective vaccines are currently lacking. Despite being eradicated from most parts of the world, Mycoplasma mycoides subsp. mycoides, the cause of contagious bovine pleuropneumonia (CBPP), continues to plague sub-Saharan Africa, affecting at least 25 countries. Numerous new experimental vaccines have been developed over the last 20 years to improve on protection afforded by the T1/44, a live vaccine in continuous use in Africa for over 60 years, but none so far have succeeded; indeed, many have exacerbated the disease. Tools for diagnosis and control are adequate for eradication but what is necessary are resources to improve vaccine coverage to levels last seen in the 1970s, when CBPP was restricted to a few countries in Africa. This paper summarizes the results of the main studies in the field of experimental mycoplasma vaccines, reviews data on commercially available bacterin vaccines and addresses issues relating to the search for new candidates for effective vaccines to reduce economic losses in the cattle industry caused by these two mycoplasmas.</t>
  </si>
  <si>
    <t>Duvenage, Stacey; Korsten, Lise</t>
  </si>
  <si>
    <t>Assessment of foodborne pathogen presence in the peach supply chain and its potential risk to the end consumer</t>
  </si>
  <si>
    <t>10.1016/j.foodcont.2017.03.003</t>
  </si>
  <si>
    <t>Peaches are popular, nutritious and widely consumed. Being a tree crop, it is considered a low risk fruit, with no direct water contact, and no previous foodborne disease outbreaks associated with its consumption. However, in 2014 the pioneer association between stone fruit and a foodborne illness was reported, linking Listeria monocytogenes to stone fruit. This highlights the need for better understanding of risk associated with contaminated fresh stone fruit, in order to implement adequate preventative measures. No information is available on the presence of foodborne pathogens on peaches in the supply chain. A case study approach was therefore followed to assess foodborne pathogen presence on the farm, focusing on the impact of irrigation water, facility sanitation and hygiene by collecting various fruit and environmental samples (n = 428). This study demonstrates the effectiveness of integrating basic microbial testing with safety management and risk assessment tools that can be collectively used to improve the food safety management system. No Salmonella Typhimurium was detected from samples, however, Escherichia colt 0157:H7, Listeria spp. and Staphylococcus aureus were detected on fruit and environmental samples. Despite the GlobalG.A.P. certification status of the farm, livestock frequented water sources which lead to E. coli 0157:H7 contamination. This conclusion was based on positive detection of foodborne pathogens from the water sources and subsequent removal of livestock which resulted in a definite decrease in pathogen detection. A number of E. colt 0157:H7 and S. aureus were detected during the second year of monitoring from environmental samples and it was observed that the personal hygiene and facility sanitation was not adequately enforced. Based on feedback given to the farmer, enforcement was improved and a definite decrease in foodborne pathogens was observed in the following sampling cycle. Areas of risk that were still identified following the fourth year of monitoring included the water source used for irrigation and poor sanitation in the production and processing facilities. Limited foodborne pathogen prevalence on peaches over the full study period as well as the extended export supply chain at controlled temperatures resulted in low-to-medium calculated consumer risk. The correct and meticulous implementation of integrated and holistic pre-and post-harvest food safety management systems is therefore essential to prevent produce contamination, reduce the consumer risk and therefore ensure overall product safety. (C) 2017 Elsevier Ltd. All rights reserved.</t>
  </si>
  <si>
    <t>Caudell, Mark A.; Charoonsophonsak, P. Victor; Miller, Annalise; Lyimo, Beatus; Subbiah, Murugan; Buza, Joram; Call, Douglas R.</t>
  </si>
  <si>
    <t>Narrative risk messages increase uptake and sharing of health interventions in a hard-to-reach population: A pilot study to promote milk safety among Maasai pastoralists in Tanzania</t>
  </si>
  <si>
    <t>PASTORALISM-RESEARCH POLICY AND PRACTICE</t>
  </si>
  <si>
    <t>10.1186/s13570-019-0142-z</t>
  </si>
  <si>
    <t>Across pastoralist groups, dairy products often fulfill major nutritional, economic, and socio-cultural functions. These contributions are jeopardized by poor milk quality with studies among pastoralist groups showing dairy products can harbour a long list of pathogens. These potential risks underscore the need for more effective dairy hygiene interventions. Here, we determine how health messages advocating the novel method of pasteurization versus boiling, and administered in narrative versus technical formats, can have an impact on hygiene practices and milk quality in Maasai pastoralists. Four Maasai villages in northern Tanzania were purposively selected to receive intervention strategies that varied in message format (narrative or technical) and heat treatment advocated (boiling or pasteurization). Census lists were used to randomly select 30-35 households in each village (N=125). Across three visits, milk hygiene knowledge and attitudes were monitored, hygiene practices were directly measured by smart thermometers that recorded heat treatment, and milk quality was determined by calculating total bacterial counts (TBCs) (N=1007). Compared to initial levels, TBCs in the pasteurization-narrative village (N=33) exhibited a 73.4% decrease (OR 0.148-0.480) after 7days and a 59.1% decrease (OR 0.216-0.734) after 14days. The boiling-narrative (N=28) exhibited a significant decrease at 7days (-68.8%, OR 0.161-0.606), but this decrease was not significant after 14days (-35.5%, OR 0.322-1.253). There were no significant decreases for the pasteurization-technical (N=29) or boiling-technical (N=31) villages after 7 or 14days. In addition, narrative health formats led to significantly greater retention of health messages and peer-to-peer sharing. Interventions to improve milk quality in pastoralist and other livestock-dependent communities may benefit from enabling the novel method of pasteurization. More broadly, our results suggest that the use of narrative messages can promote healthy behaviours when cultural norms are contrary to best health practices as well as enhance the sustainability and scalability of interventions targeted at hard-to-reach populations, including most pastoralist communities.</t>
  </si>
  <si>
    <t>Fielding, Burtram C.; Mnabisa, Amanda; Gouws, Pieter A.; Morris, Thureyah</t>
  </si>
  <si>
    <t>Antimicrobial-resistant &lt;i&gt;Klebsiella&lt;/i&gt; species isolated from free-range chicken samples in an informal settlement</t>
  </si>
  <si>
    <t>ARCHIVES OF MEDICAL SCIENCE</t>
  </si>
  <si>
    <t>10.5114/aoms.2012.27278</t>
  </si>
  <si>
    <t>Introduction: Sub-therapeutic doses of antimicrobial agents are administered routinely to poultry to aid growth and to prevent disease, with prolonged exposure often resulting in bacterial resistance. Crossover of antibiotic resistant bacteria from poultry to humans poses a risk to human health. Material and methods: In this study, 17 chicken samples collected from a vendor operating in an informal settlement in the Cape Town Metropolitan area, South Africa were screened for antimicrobial-resistant Gram-negative bacilli using the Kirby Bauer disk diffusion assay. Results: In total, six antibiotics were screened: ampicillin, ciprofloxacin, gentamicin, nalidixic acid, tetracycline and trimethoprim. Surprisingly, Klebsiella ozaenae was identified in 96 and K. rhinoscleromatis in 6 (n = 102) of the samples tested. Interestingly, similar to 40% of the isolated Klebsiella spp. showed multiple resistance to at least three of the six antibiotics tested. Conclusions: Klebsiella ozaenae and K. rhinoscleromatis cause clinical chronic rhinitis and are almost exclusively associated with people living in areas of poor hygiene.</t>
  </si>
  <si>
    <t>Foka, Frank Eric Tatsing; Mienie, Charlotte; Bezuidenhout, Cornelius Carlos; Ateba, Collins Njie</t>
  </si>
  <si>
    <t>Complete Genomic Analysis of VRE From a Cattle Feedlot: Focus on 2 Antibiotic Resistance</t>
  </si>
  <si>
    <t>10.3389/fmicb.2020.571958</t>
  </si>
  <si>
    <t>Practices in intensive animal farming such as the extensive use of antimicrobials have significant impacts on the genetic make-up of bacterial communities, especially on that of human/animal commensals. In this report, whole genome sequencing of two vancomycin-resistant enterococci (VRE) isolates from a cattle feedlot in the North West Province, South Africa, was used to highlight the threats that extensive antimicrobial usage in intensive animal rearing represents for environmental microbiomes and the food chain. The genomic DNA of the studied strains was extracted using a DNA extraction kit. Whole-genome sequencing was performed through next-generation sequencing. The genomes of Enterococcus durans strain NWUTAL1 and Enterococcus gallinarum strain S52016 consisted of 3,279,618 and 2,374,946 bp, respectively with G + C contents of 40.76 and 43.13%, respectively. Antibiotic resistance genes (ARG), plasmids and virulence factors (involved in biofilm formation, colonization and copper/silver efflux system), were detected in the genomes of both strains. The presence of these genetic determinants in the studied strains is a cause for concern as they may disseminate and find their way into the food chain via horizontal gene transfer amongst bacteria of the different ecological niches. Issues of this nature cannot be undermined and are relevant as far as food safety is concerned.</t>
  </si>
  <si>
    <t>Miranda, Isabel Barreto; Ignatius, Ralf; Pfueller, Roland; Friedrich-Jaenicke, Barbara; Steiner, Florian; Paland, Matthias; Dieckmann, Sebastian; Schaufler, Katharina; Wieler, Lothar H.; Guenther, Sebastian; Mockenhaupt, Frank P.</t>
  </si>
  <si>
    <t>High carriage rate of ESBL-producing &lt;i&gt;Enterobacteriaceae&lt;/i&gt; at presentation and follow-up among travellers with gastrointestinal complaints returning from India and Southeast Asia</t>
  </si>
  <si>
    <t>JOURNAL OF TRAVEL MEDICINE</t>
  </si>
  <si>
    <t>10.1093/jtm/tav024</t>
  </si>
  <si>
    <t>Background. International travel contributes to the spread of multidrug-resistant microorganisms including extended spectrum beta-lactamase-producing Enterobacteriaceae (ESBL-PE). We assessed the proportion of faecal carriers of ESBL-PE among 211 patients with gastrointestinal symptoms who returned to Berlin, Germany, after international travel. Methods. ESBL-PE were screened for on chromogenic agar, antimicrobial susceptibility testing was performed, and ESBL-genes were genotyped. Travel-related data were assessed by questionnaire. Results. Diarrhoea, abdominal pain and nausea were the main symptoms. Half of the travellers carried ESBL-PE (97% Escherichia coli); the proportion was highest for returnees from India (72%) and mainland Southeast Asia (59%), and comparatively lower for Africa (33%) and Central America (20%). Co-resistance to fluoroquinolones (particularly in isolates from India), gentamicin and cotrimoxazole was frequent but all isolates were carbapenem-susceptible. ESBL-PE carriage decreased with increasing timespan from return to presentation, and with age. At revisit of initially ESBL-PE positive patients half a year later, 28% (17/61) of the individuals were still carriers, CTX-M groups being congruent with the initial isolates. CTX-M groups 9 and 1/9, vegetarian diet and cat ownership tended to be associated with ESBL-PE carriage upon revisit. Conclusions. Travellers, particularly those returning from India and Southeast Asia, constitute a relevant source of potential spread of ESBL-PE. Carriage declines over time but ESBL-PE persist for at least 6 months in a substantial proportion of individuals. Both genetic characteristics of the bacteria and lifestyle factors seem to contribute to persistent carriage of ESBL-PE. A recent, extra-European travel history argues for ESBL-PE screening and contact precautions for patients admitted to hospital.</t>
  </si>
  <si>
    <t>Tounkara, Magamba; Boulange, Alain; Thonnus, Magali; Bringaud, Frederic; Belem, Adrien Marie Gaston; Bengaly, Zakaria; Thevenon, Sophie; Berthier, David; Riviere, Loic</t>
  </si>
  <si>
    <t>Novel protein candidates for serodiagnosis of African animal trypanosomosis: Evaluation of the diagnostic potential of lysophospholipase and glycerol kinase from &lt;i&gt;Trypanosoma brucei&lt;/i&gt;</t>
  </si>
  <si>
    <t>PLOS NEGLECTED TROPICAL DISEASES</t>
  </si>
  <si>
    <t>10.1371/journal.pntd.0009985</t>
  </si>
  <si>
    <t>African trypanosomosis, a parasitic disease caused by protozoan parasites transmitted by tsetse flies, affects both humans and animals in sub-Saharan Africa. While the human form (HAT) is now limited to foci, the animal form (AAT) is widespread and affects the majority of sub-Saharan African countries, and constitutes a real obstacle to the development of animal breeding. The control of AAT is hampered by a lack of standardized and easy-to used diagnosis tools. This study aimed to evaluate the diagnostic potential of TbLysoPLA and TbGK proteins from Trypanosoma brucei brucei for AAT serodiagnosis in indirect ELISA using experimental and field sera, individually, in combination, and associated with the BiP C-terminal domain (C25) from T. congolense. These novel proteins were characterized in silico, and their sequence analysis showed strong identities with their orthologs in other trypanosomes (more than 60% for TbLysoPLA and more than 82% for TbGK). TbLysoPLA displays a low homology with cattle (&lt;35%) and Piroplasma (&lt;15%). However, TbGK shares more than 58% with cattle and between 45-55% with Piroplasma. We could identify seven predicted epitopes on TbLysoPLA sequence and 14 potential epitopes on TbGK. Both proteins were recombinantly expressed in Escherichia coli. Their diagnostic potential was evaluated by ELISA with sera from cattle experimentally infected with T. congolense and with T.b. brucei, sera from cattle naturally infected with T. congolense, T. vivax and T.b. brucei. Both proteins used separately had poor diagnostic performance. However, used together with the BiP protein, they showed 60% of sensitivity and between 87-96% of specificity, comparable to reference ELISA tests. In conclusion, we showed that the performance of the protein combinations is much better than the proteins tested individually for the diagnosis of AAT. Author summaryAfrican animal trypanosomiasis (AAT) is an endemic disease in sub-Saharan Africa that hinders the development of livestock production on the continent. The control of the disease is based on chemotherapy, vector control and diagnosis. Misuse, as well as the continuous/regular use of a limited number of anti-trypanosomal drugs, is responsible for the appearance of increasingly drug-resistant strains of trypanosomes. In terms of serological diagnosis, the most efficient test at present suffers from a lack of reagent standardization. Unfortunately, even the most promising candidates fail due to low sensitivity in primately or chronically infected animals. Based on this observation it seems obvious that diagnosis must be revisited. In this study we evaluated the diagnostic potential of two Trypanosoma brucei proteins, TbLysoPLA and TbGK, in indirect ELISA for antibody detection. To provide a proof of concept that the judicious association of immunoreactive proteins could improve the sensitivity and specificity of tests based on recombinant antigens, we used these molecules alone and then in combination, associated or not with the BiP protein of T. congolense. The evaluation in serological diagnosis showed that the two proteins used separately had a poor performance. However, when used together with the BiP protein, they showed a sensitivity of 60% and a specificity between 87 and 96%, comparable to the reference tests. It shows for the first time that the performance of protein combinations is much better than that of the proteins tested individually for the diagnosis of TAA.</t>
  </si>
  <si>
    <t>Wada, Fiseha Wadilo; Mekonnen, Michael Fekadu; Sawiso, Edlawit Desta; Kolato, Sitotaw; Woldegiorgis, Lideta; Kera, Gemechu Kebede; El-Khatib, Ziad; Ashuro, Akililu Alemu; Biru, Mulatu; Boltena, Minyahil Tadesse</t>
  </si>
  <si>
    <t>Bacterial profile and antimicrobial resistance patterns of infected diabetic foot ulcers in sub-Saharan Africa: a systematic review and meta-analysis</t>
  </si>
  <si>
    <t>10.1038/s41598-023-41882-z</t>
  </si>
  <si>
    <t>The number of diabetic foot ulcer patients is substantially increasing, with the rapidly rising burden of diabetic mellitus in sub-Saharan Africa. The data on the regional prevalence of diabetic foot ulcer infecting bacteria and their antimicrobial resistance patterns is crucial for its proper management. This systematic review and meta-analysis determined the pooled prevalence of bacterial profiles and antimicrobial resistance patterns of infected diabetic foot ulcers in sub-Saharan Africa. A comprehensive search of the literature was performed on CINAHL, EMBASE, Google Scholar, PubMed, Scopus, and Web of Science databases. Critical appraisal was done using the Joanna Briggs Institute's tool for prevalence studies. A pooled statistical meta-analysis was conducted using STATA Version 17.0. The I2 statistics and Egger's test were used to assess the heterogeneity and publication bias. The pooled prevalence and the corresponding 95% confidence interval of bacterial profiles and their antimicrobial resistance patterns were estimated using a random effect model. Eleven studies with a total of 1174 study participants and 1701 bacteria isolates were included. The pooled prevalence of the most common bacterial isolates obtained from DFU were S. aureus (34.34%), E. coli (21.16%), and P. aeruginosa (20.98%). The highest pooled resistance pattern of S. aureus was towards Gentamicin (57.96%) and Ciprofloxacin (52.45%). E.coli and K. Pneumoniae showed more than a 50% resistance rate for the most common antibiotics tested. Both gram-positive and gram-negative bacteria were associated with diabetic foot ulcers in sub-Saharan Africa. Our findings are important for planning treatment with the appropriate antibiotics in the region. The high antimicrobial resistance prevalence rate indicates the need for context-specific effective strategies aimed at infection prevention and evidence-based alternative therapies.</t>
  </si>
  <si>
    <t>Akinola, Stephen Abiola; Tshimpamba, Mpinda Edoaurd; Mwanza, Mulunda; Ateb, Collins Njie</t>
  </si>
  <si>
    <t>Biofilm Production Potential of &lt;i&gt;Salmonella&lt;/i&gt; Serovars Isolated from Chickens in North West Province, South Africa</t>
  </si>
  <si>
    <t>POLISH JOURNAL OF MICROBIOLOGY</t>
  </si>
  <si>
    <t>10.33073/pjm-2020-046</t>
  </si>
  <si>
    <t>Bacterial biofilms have recently gained considerable interest in the food production and medical industries due to their ability to resist destruction by disinfectants and other antimicrobials. Biofilms are extracellular polymer matrices that may enhance the survival of pathogens even when exposed to environmental stress. The effect of incubation temperatures (25 degrees C, 37 degrees C, and 40 degrees C) and Salmonella serotype on biofilm-forming potentials was evaluated. Previously typed Salmonella serotypes (55) isolated from the gut of chickens were accessed for biofilms formation using a standard assay. Salmonella Typhimurium ATCC 14028 (TM) and Salmonella Enteritidis ATCC 13076 (TM) (positive controls), Escherichia coli (internal control) and un-inoculated Luria Bertani (LB) broth (negative control) were used. The isolates formed no biofilm (11.86-13.56%), weak (11.86-45.76%), moderate (18.64-20.34%), strong biofilms (23.73-54.24%) across the various temperatures investigated. Serotypes, Salmonella Heidelberg and Salmonella Weltevreden were the strongest biofilm formers at temperatures (25 degrees C, 37 degrees C, and 40 degrees C, respectively). The potential of a large proportion (80%) of Salmonella serotypes to form biofilms increased with increasing incubation temperatures but decreased at 40 degrees C. Findings indicate that average temperature favours biofilm formation by Salmonella serotypes. However, the influence of incubation temperature on biofilm formation was greater when compared to serotype. A positive correlation exists between Salmonella biofilm formed at 25 degrees C, 37 degrees C and 40 degrees C (p &gt;= 0.01). The ability of Salmonella species to form biofilms at 25 degrees C and 37 degrees C suggests that these serotypes may present severe challenges to food-processing and hospital facilities.</t>
  </si>
  <si>
    <t>Mokgophi, Thelma M.; Gcebe, Nomakorinte; Fasina, Folorunso; Jambwa, Kudakhwashe; Adesiyun, Abiodun A.</t>
  </si>
  <si>
    <t>Prevalence, Serovars, and Factors Associated with &lt;i&gt;Salmonella&lt;/i&gt; Contamination of Chicken Carcasses Sold in Outlets of the Informal Market in Gauteng Province, South Africa</t>
  </si>
  <si>
    <t>10.4315/JFP-20-416</t>
  </si>
  <si>
    <t>Salmonella has been linked to many foodborne illnesses and epidemics in both humans and animals. This cross-sectional study determined the prevalence, serovars, and factors associated with Salmonella contamination of chickens slaughtered in informal market outlets in Gauteng Province, South Africa. A total of 151 chicken carcasses were randomly collected from 47 outlets. Standard bacteriological and molecular methods were used to isolate, identify, and determine the serovar of Salmonella isolates. The prevalence of Salmonella in carcass swabs, cloacal swabs, and carcass drips was 29.1% (44 of 151), 27.2% (41 of 151), and 43.7% (66 of 151), respectively, and the differences were statistically significant (P = 0.004). Only 5 (township locations of outlet, throughput, carcass evisceration, location of carcass for sale, and outlet sanitation) of 10 factors investigated for the contamination of carcasses by Salmonella were statistically significantly (P, 0.05) associated with the isolation of Salmonella. Of the 268 isolates of Salmonella, 157 (58.6%) were typeable using a limited molecular PCR technique, and nine serovars were identified. The predominant Salmonella enterica serovars were Bovismorbificans (31.0%), Enteritidis (7.5%), and Hadar (6.7%). The five important factors found to be significantly associated with the isolation of Salmonella at these outlets offer opportunities for the reduction of Salmonella contamination. There is a need for further investigation of the probable causes of the predominant isolation of Salmonella serovar Bovismorbificans in chickens and its potential implications for human infections in South Africa. It is concluded that chickens purchased from the informal market in Gauteng Province can be a source for salmonellosis in humans if improperly cooked before consumption. HIGHLIGHTS Salmonella prevalence was 29.1% in carcass swabs, 43.7% in cloacal swabs, and 27.2% in chicken drips. Top three Salmonella serovars were Bovismorbificans (31.0%), Enteritidis (7.5%), and Hadar (6.7%). 5 of 10 investigated factors had statistically significant association with Salmonella isolation. Chickens from informal outlets can be a source of salmonellosis in humans.</t>
  </si>
  <si>
    <t>Iskandar, Katia; Molinier, Laurent; Hallit, Souheil; Sartelli, Massimo; Catena, Fausto; Coccolini, Federico; Hardcastle, Timothy Craig; Roques, Christine; Salameh, Pascale</t>
  </si>
  <si>
    <t>Drivers of Antibiotic Resistance Transmission in Low- and Middle-Income Countries from a “One Health” Perspective-A Review</t>
  </si>
  <si>
    <t>10.3390/antibiotics9070372</t>
  </si>
  <si>
    <t>Antibiotic resistance is an ecosystem problem threatening the interrelated human-animal-environment health under the “One Health” framework. Resistant bacteria arising in one geographical area can spread via cross-reservoir transmission to other areas worldwide either by direct exposure or through the food chain and the environment. Drivers of antibiotic resistance are complex and multi-sectoral particularly in Lower- and Middle-income countries. These include inappropriate socio-ecological behaviors; poverty; overcrowding; lack of surveillance systems; food supply chain safety issues; highly contaminated waste effluents; and loose rules and regulations. In order to examine the drivers of antibiotic resistance from a “one health” perspective, a literature review was conducted on three databases including PubMed, Medline and Google Scholar. A total of 485 studies of potential relevance were selected, out of which 182 were included in this review. Results have shown that the aforementioned market failures are the leading cause for the negative externality of antibiotic resistance that extends in scope from the individual to the global ecosystem. Incremental and sustainable global actions can make the change, however, the problem will continue to prevail if governments do not prioritize the “One health” approach and if individual's accountability is still denied in a world struggling with profound socio-economic problems.</t>
  </si>
  <si>
    <t>Faife, Sara Lino; Zimba, Tomas; Sekyere, John Osei; Govinden, Usha; Chenia, Hafizah Y.; Simonsen, Gunnar Skov; Sundsfjord, Arnfinn; Essack, Sabiha Y.</t>
  </si>
  <si>
    <t>β-lactam and fluoroquinolone resistance in &lt;i&gt;Enterobacteriaceae&lt;/i&gt; from imported and locally-produced chicken in Mozambique</t>
  </si>
  <si>
    <t>10.3855/jidc.10924</t>
  </si>
  <si>
    <t>Introduction: Plasmid-mediated resistance to beta-lactam and fluoroquinolone antibiotics was investigated in Enterobacteriaceae isolated from retailed frozen chickens from Brazil, South Africa and Mozambique. Methodology: Carcass swabs and the liquid thaw of 33 chickens from each of the three countries constituted the total sample size of 198. Isolates were identified by biochemical tests, antibiotic susceptibility was ascertained by the disc diffusion assay and P-lactamases were detected using the double-disk synergy test. PCR was used to detect the presence of bla(CTX-M), blasxv, bla(SHV), bla(TEM), bla(MOX), bla(FOX), bla(DHA), qnrB, qnrD, qnrS and qepA genes. A random selection of CTX-M genes was sequenced. Results: The 198 samples yielded 27 (13.6%) putative extended-spectrum beta-lactamase (ESBL)-positive isolates, 15 from carcass swabs and 12 from the liquid thaw from 22 chickens with 19, 5 and 3 isolates from South African, Mozambican and Brazilian chicken, respectively. Isolates exhibited the following resistance: ampicillin 100%, ceftriaxone 89%, trimethoprim-sulfamethoxazole 78%, cefotaxime 74%, ciprofloxacin 70%, ceftazidime 67%, cefoxitin 22% and gentamicin 8%. The predominant putative ESBL gene was blasiw (85%), followed by bla(CTX-M) (62.9%) and bla(TEM) (44.4%) whilst bla(MOX) and bla(DHA) were the most common pAmpC genes at 33.3%. The predominant plasmid-mediated fluoroquinolone-resistance gene was qepA (22.2%). DNA sequencing identified bla(CTX-M-55/79/55/-79-101/-164.) ERIC-PCR profiles did not show strong evidence of clonality. Conclusion: The Mozambican population is exposed to a reservoir of plasmid-mediated, and hence mobile beta-lactam and quinolone resistance genes via imported, and to a lesser extent, locally produced poultry. This presents a food safety concern.</t>
  </si>
  <si>
    <t>Not</t>
  </si>
  <si>
    <t>Species not specify</t>
  </si>
  <si>
    <t>Tshipamba, Mpinda Edoaurd; Lubanza, Ngoma; Adetunji, Modupeade Christianah; Mwanza, Mulunda</t>
  </si>
  <si>
    <t>Molecular Characterization and Antibiotic Resistance of Foodborne Pathogens in Street-Vended Ready-to-Eat Meat Sold in South Africa</t>
  </si>
  <si>
    <t>10.4315/0362-028X.JFP-18-069</t>
  </si>
  <si>
    <t>The consumption of food contaminated with microbial populations remains a key route of foodborne infection in developing countries and creates a serious public health burden. This study aimed at identifying foodborne pathogens and their antibiotic resistance profiles in ready-to-eat meat sold in public eateries in the Johannesburg area. A total of 115 samples were examined for the incidence of bacteria pathogens and their antibiotic resistance profiles against commonly used antibiotics (ampicillin, tetracycline, chloramphenicol, erythromycin, ciprofloxacin, streptomycin, and sulphonamides) using the molecular and the disc diffusion methods. Fifteen bacteria species were detected in the samples. Staphylococcus aureus had the highest prevalence (25%), and 53.33% of the isolates exhibited multidrug resistance to the antibiotics tested. Among the isolated bacteria, S. aureus was resistant to at least six antimicrobial agents, whereas 100% of S. aureus, Enterococcus faecalis, and Planomicrobium glaciei were resistant to streptomycin, ciprofloxacin, and chloramphenicol, respectively. This study revealed that a wide diversity of bacteria species contaminate meat sold on the street, which indicates that consumers of ready-to-eat meat sold in public eateries are at risk of food poisoning. Hence, strict intervention strategies should be put in place by government agencies to reduce the menace of food poisoning in the country. HIGHLIGHTS RTE meats were analyzed for microbial contamination. Foodborne pathogens were detected in the meat samples. Antibiotic resistance profiles were tested. RTE meats contain foodborne pathogens, and isolates exhibited antibiotic resistance. Consumers of RTE meat in the Johannesburg CBD are at risk of food poisoning.</t>
  </si>
  <si>
    <t>Chigor, Vincent N.; Sibanda, Timothy; Okoh, Anthony I.</t>
  </si>
  <si>
    <t>Studies on the bacteriological qualities of the Buffalo River and three source water dams along its course in the Eastern Cape Province of South Africa</t>
  </si>
  <si>
    <t>ENVIRONMENTAL SCIENCE AND POLLUTION RESEARCH</t>
  </si>
  <si>
    <t>10.1007/s11356-012-1348-4</t>
  </si>
  <si>
    <t>The Buffalo River and its dams are major surface water sources used for fresh produce irrigation, raw water abstraction and recreation in parts of the Eastern Cape Province in South Africa. Over a 12-month period (August 2010 to July 2011), we assessed the bacteriological qualities of water from the river and 3 source water dams along its course. Faecal indicator bacteria (FIB), including total coliform (TC), faecal coliform (FC) and enterococci (ENT) counts, were high and ranged as follows: 1.9 x 10(2)-3.8 x 10(7), 0-3.0 x 10(5) and 0-5.3 x 10(5) cfu/100 ml for TC, FC and ENT, respectively. Significantly (P &lt; 0.05) higher concentrations of FC and ENT were observed at the sampling sites located at the lower reaches of the river compared to the upper reaches, and at Bridle Drift Dam compared to the other two dams. FIB counts mostly exceeded the recommended maximum values suggested by national and international guidelines for safe fresh produce irrigation, domestic applications, full-contact recreation and livestock watering. These results show that the bacteriological qualities of the Buffalo River and dams were poor, and suggest that sewage was dumped into the Buffalo River during the study period. Urban runoffs and effluents of wastewater treatment plants appear to be important sources of faecal contamination in the river. We conclude that these water bodies represent significant public health hazards. Provision of adequate sanitary infrastructure will help prevent source water contamination, and public health education aimed at improving personal, household and community hygiene is imperative.</t>
  </si>
  <si>
    <t>Kaptchouang Tchatchouang, Christ-Donald; Fri, Justine; Montso, Peter Kotsoana; Amagliani, Giulia; Schiavano, Giuditta Fiorella; Manganyi, Madira Coutlyne; Baldelli, Giulia; Brandi, Giorgio; Ateba, Collins Njie</t>
  </si>
  <si>
    <t>Evidence of Virulent Multi-Drug Resistant and Biofilm-Forming &lt;i&gt;Listeria&lt;/i&gt; Species Isolated from Various Sources in South Africa</t>
  </si>
  <si>
    <t>10.3390/pathogens11080843</t>
  </si>
  <si>
    <t>Listeriosis is a foodborne disease caused by Listeria monocytogenes species and is known to cause severe complications, particularly in pregnant women, young children, the elderly, and immunocompromised individuals. The aim of this study was to investigate the presence of Listeria species in food and water using both biochemical and species-specific PCR analysis. L. monocytogenes isolates were further screened for the presence of various antibiotic resistance, virulence, and biofilm-forming determinants profiles using phenotypic and genotypic assays. A total of 207 samples (composed of meat, milk, vegetables, and water) were collected and analyzed for presence of L. monocytogenes using species specific PCR analysis. Out of 267 presumptive isolates, 53 (19.85%) were confirmed as the Listeria species, and these comprised 26 L. monocytogenes, 3 L. innocua, 2 L. welshimeri, and 1 L. thailandensis. The remaining 21 Listeria species were classified as uncultured Listeria, based on 16SrRNA sequence analysis results. A large proportion (76% to 100%) of the L. monocytogenes were resistant to erythromycin (76%), clindamycin (100%), gentamicin (100%), tetracycline (100%), novobiocin (100%), oxacillin (100%), nalidixic acid (100%), and kanamycin (100%). The isolates revealed various multi-drug resistant (MDR) phenotypes, with E-DA-GM-T-NO-OX-NA-K being the most predominant MDR phenotypes observed in the L. monocytogenes isolates. The virulence genes prfA, hlyA, actA, and plcB were detected in 100%, 68%, 56%, and 20% of the isolates, respectively. In addition, L. monocytogenes isolates were capable of forming strong biofilm at 4 degrees C (%) after 24 to 72 h incubation periods, moderate for 8% isolates at 48 h and 20% at 72 h (p &lt; 0.05). Moreover, at 25 degrees C and 37 degrees C, small proportions of the isolates displayed moderate (8-20%) biofilm formation after 48 and 72 h incubation periods. Biofilm formation genesflaA and luxS were detected in 72% and 56% of the isolates, respectively. These findings suggest that proper hygiene measures must be enforced along the food chain to ensure food safety.</t>
  </si>
  <si>
    <t>Mengistu, Getachew; Dejenu, Getiye; Tesema, Cheru; Arega, Balew; Awoke, Tadesse; Alemu, Kassahun; Moges, Feleke</t>
  </si>
  <si>
    <t>Epidemiology of streptomycin resistant &lt;i&gt;Salmonella&lt;/i&gt; from humans and animals in Ethiopia: A systematic review and meta-analysis</t>
  </si>
  <si>
    <t>10.1371/journal.pone.0244057</t>
  </si>
  <si>
    <t>Background Streptomycin is used as an epidemiological marker in monitoring programs for antimicrobial resistance in Salmonella serovars and indicates the presence of pentaresistance. However, comprehensive data on streptomycin resistant Salmonella among human, animal, and animal products is lacking in Ethiopia. In this review, we aimed to assess heterogeneity and pooled proportion of Salmonella serovars to streptomycin resistance among human, animal and animal products in Ethiopia. Methods We conducted a systematic review and meta-analysis of published literature from Ethiopia. We used the MEDLINE/ PubMed, Embase, Cochrane Library, and Google Scholar databases to identify genetic and phenotypic data on Salmonella isolates. To determine the heterogeneity and pooled proportion, we used metaprop commands and the random-effects model. Relative and cumulative frequencies were calculated to describe the overall preponderance of streptomycin resistance isolates after arcsine-transformed data. Metan funnel and meta-bias using a begg test were performed to check for publication bias. Results Overall, we included 1475 Salmonella serovars in this meta-analysis. The pooled proportion of streptomycin resistance was 47% (95% CI: 35-60%). Sub-group analysis by target population showed that the proportion of streptomycin resistance in Salmonella serovars was 54% (95% CI: 35-73%) in animal, 44% (95% Cl: 33-59%) in humans and 39% (95% CI: 24-55%) in animals products. The streptomycin resistant Salmonella serovars were statistically increasing from 0.35(95% CI: 0.12-0.58) in 2003 to 0.77(95% CI: 0.64-0.89) in 2018. The level of multidrug-resistant (MDR) Salmonella serovars was 50.1% in the meta-analysis. Conclusion We found a high level of streptomycin resistance, including multidrug, Salmonella serovars among human, animals, and animal products. This resistance was significantly increasing in the last three decades (1985-2018). The resistance to streptomycin among Salmonella serovars isolated from animals was higher than humans. This mandates the continuous monitoring of streptomycin use and practicing one health approach to preventing further development of resistance in Ethiopia. Registration We conducted a systematic review and meta-analysis after registration of the protocol in PROSPERO (CRD42019135116) following the MOOSE (Meta-Analysis of Observational Studies in Epidemiology).</t>
  </si>
  <si>
    <t>Gouws, PA; Brözel, VS</t>
  </si>
  <si>
    <t>Antimicrobial resistance of &lt;i&gt;Salmonella&lt;/i&gt; isolates associated with retail chicken and a poultry abattoir</t>
  </si>
  <si>
    <t>Animal feed is increasingly being supplemented with antibiotics to reduce the risk of epidemics in animal husbandry. This practice could lead to the selection of antibiotic-resistant microorganisms. The aim of this study was to determine the proportion of antibiotic-resistant Salmonella species present on retail and abattoir chicken in South Africa. Salmonella isolates were tested for resistance to amikacin, ceftazidime, chloramphenicol, gentamicin, streptomycin, tetracycline and trimethoprim-sulfamethoxazole. A large proportion of the bacterial strains displayed multiple antibiotic resistance (MAR). A larger degree of resistance to most antibiotics was displayed by the isolates from the abattoir samples. The incidence of MAR pathogenic bacteria was also higher in the abattoir isolates. These results imply that food-related infections due to Salmonella contamination will be relatively difficult to treat.</t>
  </si>
  <si>
    <t>Kayode, Adeoye John; Okoh, Anthony Ifeanyi</t>
  </si>
  <si>
    <t>Antibiotic Resistance Profile of&lt;i&gt; Listeria&lt;/i&gt;&lt;i&gt; monocytogenes&lt;/i&gt; Recovered from Ready-to-Eat Foods Surveyed in South Africa</t>
  </si>
  <si>
    <t>10.4315/JFP-22-090</t>
  </si>
  <si>
    <t>In recent decades, there has been an increase in the reports of antimicrobial resistance of Listeria monocytogenes, which constitutes a serious threat to the therapeutic management of listeriosis infection. Our study profiled the antibiogram fingerprint of L. monocytogenes isolates (n = 194) recovered from common South African ready-to-eat foods. L. monocytogenes isolates recovered from foods were tested against a panel of 22 antibiotics using the disk diffusion method. Antimicrobial resistance (&gt;50%) against ceftriaxone (53.1%), trimethoprim (56.2%), streptomycin, cefotetan (59.3%), sulfamethoxazole (61.9%), vancomycin, and oxytetracyclines (62.9%) were observed. Thirty of the isolates (15.5%) were resistant against only one or two antibiotics, whereas 162 (83.5%) exhibited phenotypic multiple antibiotic resistance. Only two (1%) of the isolates did not exhibit phenotypic resistance against any antibiotics screened. Multiple antibiotic phenotypes revealed high resistance patterns, and the multiple antibiotic indices were greater than the Krumperman permissible (&gt;0.2) benchmark. Of the 44 genes screened, 22 antimicrobial resistance genes were detected among ready-to-eat food isolates, including resistance determinants that encode sulfonamides (n = 125, 64.4%), beta-lactams (n = 86, 44.3%), phenicols (n = 25, 12.9), and aminoglycosides (n = 93, 47.9%) resistance. We conclude that the presence of resistant L. monocytogenes isolates harboring corresponding antimicrobial resistance genes in foods could compromise safety and constitute severe health consequences if consumed.</t>
  </si>
  <si>
    <t>Patil, Sharanagouda S.; Shinduja, Rajamani; Suresh, Kuralayanapalya Puttahonnappa; Phukan, Sulekha; Kumar, Sachin; Sengupta, Pinaki Prasad; Amachawadi, Raghavendra G.; Raut, Ashwin; Roy, Parimal; Syed, Asad; Marraiki, Najat; Elgorban, Abdallah M.; Al-Harthi, Helal F.; Bahkali, Ali H.; Shivamallu, Chandan; Prasad, Kollur Shiva</t>
  </si>
  <si>
    <t>A systematic review and meta-analysis on the prevalence of infectious diseases of Duck: A world perspective</t>
  </si>
  <si>
    <t>SAUDI JOURNAL OF BIOLOGICAL SCIENCES</t>
  </si>
  <si>
    <t>10.1016/j.sjbs.2021.05.034</t>
  </si>
  <si>
    <t>The Indian poultry industry is one of the fast-growing sectors of which duck farming plays an important role. Duck population in India is 33.51 million that is concentrated towards north-east and southern parts of the country who rears mainly for eggs and meat. Duck diseases are of great concern as they badly affect the financial status of the small, landless farmers. Databases such as Google Scholar, PubMed, J gate were used to search articles between 2000 and 2019 that showed the prevalence of viral, bacterial, and parasitic duck diseases. R open source software was used to derive forest plots by statistical analysis. Pooled prevalence estimates of duck diseases worldwide was found to be 20% (95%-CI:15-26). Also, continent wise analysis of all duck diseases has revealed highest prevalence in North America, followed by Asia, Africa, Europe,Oceania and South America. This prevalence of data would be helpful to the policymakers to develop appropriate intervention strategies to prevent and control diseases in their respective locations. (c) 2021 The Author(s). Published by Elsevier B.V. on behalf of King Saud University. This is an open access article under the CC BY-NC-ND license (http://creativecommons.org/licenses/by-nc-nd/4.0/).</t>
  </si>
  <si>
    <t>Bissong, Marie Ebob Agbortabot; Ateba, Collins Njie</t>
  </si>
  <si>
    <t>Genotypic and Phenotypic Evaluation of Biofilm Production and Antimicrobial Resistance in &lt;i&gt;Staphylococcus aureus&lt;/i&gt; Isolated from Milk, North West Province, South Africa</t>
  </si>
  <si>
    <t>10.3390/antibiotics9040156</t>
  </si>
  <si>
    <t>Background: Biofilm formation in S. aureus may reduce the rate of penetration of antibiotics, thereby complicating treatment of infections caused by these bacteria. The aim of this study was to correlate biofilm-forming potentials, antimicrobial resistance, and genes in S. aureus isolates. Methods: A total of 64 milk samples were analysed, and 77 S. aureus were isolated. Results: Seventy (90.9%) isolates were biofilm producers. The ica biofilm-forming genes were detected among 75.3% of the isolates, with icaA being the most prevalent (49, 63.6%). The icaB gene was significantly (P = 0.027) higher in isolates with strong biofilm formation potentials. High resistance (60%-90%) of the isolates was observed against ceftriaxone, vancomycin, and penicillin, and 25 (32.5%) of S. aureus showed multidrug resistance (MDR) to at least three antibiotics. Five resistance genes, namely blaZ (29, 37.7%), vanC (29, 37.7%), tetK (24, 31.2%), tetL (21, 27.3%), and msrA/B (16, 20.8%) were detected. Most MDR phenotypes possessed at least one resistance gene alongside the biofilm genes. However, no distinct pattern was identified among the resistance and biofilm phenotypes. Conclusions: The high frequency of potentially pathogenic MDR S. aureus in milk samples intended for human consumption, demonstrates the public health relevance of this pathogen in the region.</t>
  </si>
  <si>
    <t>Oguttu, James Wabwire; Qekwana, Daniel Nenene; Odoi, Agricola</t>
  </si>
  <si>
    <t>Prevalence and Predictors of Antimicrobial Resistance Among &lt;i&gt;Enterococcus&lt;/i&gt; spp. From Dogs Presented at a Veterinary Teaching Hospital, South Africa</t>
  </si>
  <si>
    <t>10.3389/fvets.2020.589439</t>
  </si>
  <si>
    <t>Background: While surveillance of antimicrobial drug resistance is ongoing in human medicine in South Africa, there is no such activity being performed in veterinary medicine. As a result, there is a need to investigate antimicrobial resistance among enterococci isolated from dogs in South Africa to improve understanding of the status of antimicrobial drug resistance given its public and veterinary public health importance. This study investigated antimicrobial resistance and factors associated with resistance profiles of enterococci isolated from dogs presented for veterinary care at a veterinary teaching hospital in South Africa. Methods: In total 102 Enterococcus isolated between 2007 and 2011 by a bacteriology laboratory at a teaching hospital were included in this study. Antimicrobial susceptibility of the isolates was determined against a panel of 18 antimicrobials using the Kirby Bauer disc diffusion technique. Univariate analysis was used to assess simple associations between year, season, breed group, age group, sex, and specimen as covariates and extensive drug resistance (XDR) as the outcome. Variables that were significant in the univariate analysis at a generous p-value &lt;= 0.2 were included in the multivariable logistic models to investigate predictors of XDR. Results: All the Enterococcus isolates were resistant to at least one antimicrobial. High proportions of isolates were resistant against lincomycin (93%), kanamycin (87%), orbifloxacin (85%), and aminogycoside-lincosamide (77%). Ninety three percent (93%), 35.3, and 8.8% of the isolates exhibited multi-drug, extensive-drug and pan-drug resistance, respectively. Only year was significantly (p = 0.019) associated with extensive-drug resistance. Conclusion: Given the zoonotic potential of Enterococcus spp., the high antimicrobial resistance and multi-drug resistance observed in this study are a public health concern from one health perspective. The identified resistance to various antimicrobials may be useful in guiding clinicians especially in resource scarce settings where it is not always possible to perform AST when making treatment decisions.</t>
  </si>
  <si>
    <t>Iwu, Chidozie Declan; Okoh, Anthony Ifeanyi</t>
  </si>
  <si>
    <t>Characterization of antibiogram fingerprints in &lt;i&gt;Listeria monocytogenes&lt;/i&gt; recovered from irrigation water and agricultural soil samples</t>
  </si>
  <si>
    <t>10.1371/journal.pone.0228956</t>
  </si>
  <si>
    <t>Listeria monocytogenes (L. monocytogenes) is a foodborne pathogen and the etiologic agent of listeriosis, which can be disseminated within the agricultural environment particularly soil and irrigation water, contaminate farm produce and cause high mortality and morbidity among vulnerable individuals. This study assessed the incidence and antibiogram of L. monocytogenes recovered from irrigation water and agricultural soil samples collected from Chris Hani and Amathole District Municipalities (DMs) in Eastern Cape Province, South Africa. The distribution of presumptive L. monocytogenes in irrigation water and agricultural soil samples was done using the standard plate count method, while polymerase chain reaction (PCR) was used to identify the isolates. The confirmed isolates were screened for 9 key virulence markers using PCR after which they were subjected to antibiotic susceptibility testing against 18 antibiotics used for the alleviation of listeriosis using the disk diffusion method. Relevant putative antibiotic resistance genes in the resistant variants were screened for using PCR. The distribution of L. monocytogenes in irrigation water samples was statistically significant (P &lt; 0.05) and ranged from log(10) 1.00 CFU/100ml to log(10) 3.75 CFU/100 ml. In agricultural soil samples, the distribution ranged significantly (P &lt;= 0.05) from log(10) 2.10 CFU/g to log(10) 3.51 CFU/g. Of the 117 presumptive L. monocytogenes recovered from irrigation water samples and 183 presumptive L. monocytogenes isolated from agricultural soil samples, 8 (6.8%) and 12 (6.6%) isolates were confirmed respectively. Nine virulence genes including in/A, in/B, in/C, inIJ, actA, hlyA, plcA, plcB, and lap were detected in all the isolates. The proportion of the isolates exhibiting phenotypic resistance against the test antimicrobials followed the order: tetracycline (90%), doxycycline (85%), cefotaxime (80%), penicillin (80%), chloramphenicol (70%), linezolid (65%), erythromycin (60%) and trimethoprim/sulfamethoxazole (55%). The isolates exhibited multiple antibiotic resistance against 3 or more antibiotics and the MAR indices of all the multidrug isolates were &gt;= 0.2. The isolates harboured antibiotic resistance genes including tetA, tetB, tetC, sun, sulll, aadA, aac(3)-IIa and ESBLs including bla(TEM), bla(CTX-M) group 9, blav(EB) as well as AmpC. None of the isolates harboured the carbapenemases. We conclude that irrigation water and agricultural soil collected from Chris Hani and Amathole District Municipalities (DMs) in Eastern Cape Province of South Africa are reservoirs and potential transmission routes of multidrug-resistant L. monocytogenes to the food web and consequently threat to public health.</t>
  </si>
  <si>
    <t>Fish</t>
  </si>
  <si>
    <t>Gawish, Mahmoud F.; Ahmed, Ashraf M.; Torky, Helmy A.; Shimamoto, Tadashi</t>
  </si>
  <si>
    <t>Prevalence of extended-spectrum β-lactamase (ESBL)-producing Salmonella enterica from retail fishes in Egypt: A major threat to public health</t>
  </si>
  <si>
    <t>10.1016/j.ijfoodmicro.2021.109268</t>
  </si>
  <si>
    <t>The increase in multidrug-resistant Salmonella enterica and its spread from food to humans are considered a serious public health concern worldwide. Little is currently known about the prevalence of extended-spectrum 13-lactamase (ESBL)-producing S. enterica in fish in Africa. Therefore, this study aimed to investigate the existence of ESBL-producing S. enterica in retail fish in Egypt. In total, 200 fish samples were collected randomly from various retail fish markets in Egypt. S. enterica were detected in 19 (9.5%; 95% CI: 5.8-14.4) of the fish samples analyzed. Of the 19 non-repetitive S. enterica isolates, 18 were serologically categorized into eight S. enterica serovars and a non-typable serovar. All 19 S. enterica isolates (100%) showed multidrug-resistant phenotypes to at least three classes of antimicrobials, and 11 (57.9%) exhibited an ESBL-resistant phenotype and harbored at least one ESBL-encoding gene. The ESBL-producing S. enterica serovars were as follows: Kentucky (3 isolates; 15.8%), Enteritidis (2 isolates; 10.5%), Typhimurium (2 isolates; 10.5%), and 1 isolate (5.3%) each of Infantis, Virchow, Paratyphi B, and Senftenberg. The identified 13-lactamase-encoding genes included ESBL-encoding genes blaCTX-M-3, blaCTX-M-14, blaCTX-M-15, blaSHV-1, blaSHV-2 and blaSHV-12; the AmpC 13-lactamase-encoding gene blaCMY-2; and the narrow-spectrum 13-lactamase-encoding genes blaTEM-1 and blaOXA-1. All S. enterica isolates were negative for carbapenemase-encoding genes. Molecular analysis of plasmid transferability and replicon typing revealed that most plasmids (with 13-lactamase-encoding genes) were transferrable, and the most common incompatibility groups were IncI1, IncA/C, IncHI1, and IncN. To the best of our knowledge, this is the first report for molecular characterization of ESBL-producing S. enterica in fish in Egypt. The occurrence of ESBL-producing S. enterica in retail fish constitutes a potential public health threat with the possibility of transmission of these strains with resistance genes to humans. Such transmission would exacerbate the resistance to an important class of antibiotics commonly used in hospitals to treat typhoid and non-typhoidal Salmonella infections.</t>
  </si>
  <si>
    <t>Abadl, Muna Mahmood Taleb; Marzlan, Anis Asyila; Sulaiman, Rabiha; Abas, Faridah; Hussin, Anis Shobirin Meor</t>
  </si>
  <si>
    <t>Optimization of Coconut Milk Kefir Beverage by RSM and Screening of Its Metabolites and Peptides</t>
  </si>
  <si>
    <t>FERMENTATION-BASEL</t>
  </si>
  <si>
    <t>10.3390/fermentation9050430</t>
  </si>
  <si>
    <t>Probiotic foods such as kefir drinks help to improve the health and well-being of consumers. Since Salmonella resistance to current antibiotic drugs is rising at an alarming rate worldwide, especially in Africa and Asia, this has raised the need for alternative ways of preventing and treating infectious diseases in humans and animals. Thus, a dairy-free probiotic drink can be an alternative for people with milk allergies or for those who avoid dairy products as a lifestyle choice. This study aims to optimize the quality of the coconut milk kefir drink for its antioxidant and antimicrobial activities and to identify the peptides and metabolites present. The time, temperature, and inoculum size that resulted in the optimal antioxidant and antimicrobial activities using Response Surface Methodology (RSM) were found to be 13.4 h, 25 degrees C, and 5.4 g/100 mL, respectively. The metabolic changes of coconut milk kefir at the beginning and end of fermentation were identified using (HNMR)-H-1-based metabolomics. Some of the metabolites that were identified in the optimized product are gamma-Aminobutyric acid, Biotin, Riboflavin, Butyrate, Lactate, and Caprylate. Moreover, 10 peptide sequences were identified using LC-MS/MS. The findings of this study demonstrated a high potential for coconut milk fermented using kefir grains as a functional healthy drink.</t>
  </si>
  <si>
    <t>Obioha, Promiselynda I.; Anyogu, Amarachukwu; Awamaria, Brigitte; Ghoddusi, Hamid B.; Ouoba, Labia Irene I.</t>
  </si>
  <si>
    <t>Antimicrobial Resistance of Lactic Acid Bacteria from &lt;i&gt;Nono&lt;/i&gt;, a Naturally Fermented Milk Product</t>
  </si>
  <si>
    <t>10.3390/antibiotics12050843</t>
  </si>
  <si>
    <t>Background: Antimicrobial resistance (AMR) is one of the biggest threats to public health. The food chain has been recognised as a vehicle for transmitting AMR bacteria. However, information about resistant strains isolated from African traditional fermented foods remains limited. Nono is a traditional, naturally fermented milk product consumed by many pastoral communities across West Africa. The main aim of this study was to investigate and determine the AMR patterns of lactic acid bacteria (LAB) involved in the traditional fermentation of milk for Nono production, and the presence of transferable AMR determinants. Methods: One hundred (100) LAB isolates from Nono identified in a previous study as Limosilactobacillus fermentum, Lactobacillus delbrueckii, Streptococcus thermophilus, Streptococcus infantarius, Lentilactobacillus senioris, Leuconostoc pseudomesenteriodes, and Enterococcus thailandicus were investigated. The minimum inhibitory concentration (MIC) was determined for 18 antimicrobials using the micro-broth dilution method. In addition, LAB isolates were screened for 28 antimicrobial resistance genes using PCR. The ability of LAB isolates to transfer tetracycline and streptomycin resistance genes to Enterococcus faecalis was also investigated. Results: The experiments revealed variable antimicrobial susceptibility according to the LAB isolate and the antimicrobial tested. The tetracycline resistance genes tet(S) and tet(M) were detected in isolates Ent. thailandicus 52 and S. infantarius 10. Additionally, aad(E) encoding resistance to streptomycin was detected in Ent. thailandicus 52. The conjugation experiments suggested that the tet(S) and aad(E) genes were transferable in vitro from isolate Ent. thailandicus 52 to Ent. faecalis JH2-2. Significance and Impact: Traditional fermented foods play a significant role in the diet of millions of people in Africa, yet their contribution to the burden of AMR is largely unknown. This study highlights that LAB involved in traditionally fermented foods could be potential reservoirs of AMR. It also underscores the relevant safety issues of Ent. thailandicus 52 and S. infantarius 10 for use as starter cultures as they carry transferable AMR genes. Starter cultures are an essential aspect of improving the safety and quality attributes of African fermented foods. However, AMR monitoring is an important safety aspect in the selection of starter cultures for improving traditional fermentation technologies.</t>
  </si>
  <si>
    <t>Boulange, Alain F.; Khamadi, Samoel A.; Pillay, Davita; Coetzer, Theresa H. T.; Authie, Edith</t>
  </si>
  <si>
    <t>Production of congopain, the major cysteine protease of &lt;i&gt;Trypanosoma&lt;/i&gt; (&lt;i&gt;Nannomonas&lt;/i&gt;) &lt;i&gt;congolense&lt;/i&gt;, in &lt;i&gt;Pichia pastoris&lt;/i&gt; reveals unexpected dimerisation at physiological pH</t>
  </si>
  <si>
    <t>PROTEIN EXPRESSION AND PURIFICATION</t>
  </si>
  <si>
    <t>10.1016/j.pep.2010.09.002</t>
  </si>
  <si>
    <t>African animal trypanosomosis (nagana) is arguably the most important parasitic disease affecting livestock in sub-Saharan Africa Since none of the existing control measures are entirely satisfactory vaccine development is being actively pursued However due to antigenic variation the quest for a conventional vaccine has proven elusive As a result we have sought an alternative anti-disease vaccine approach based on congopain a cysteine protease of Trypanosoma congolense which was shown to have pathogenic effects in vivo Congopain was initially expressed as a recombinant protein in bacterial and baculovirus expression systems but both the folding and yield obtained proved inadequate Hence alternative expression systems were investigated amongst which Pichia pastoris proved to be the most suitable We report here the expression of full length and C-terminal domain-truncated congopain in the methylotrophic yeast P pastoris Differences in yield were observed between full length and truncated proteins the full length producing 2-4 mg of protein per litre of culture while the truncated form produced 20-30 mg/l The protease was produced as a proenzyme but underwent spontaneous activation when acidified (pH &lt;5) To investigate whether this activation was due to autolysis we produced an inactive mutant (active site Cys -&gt; Ala) by site-directed mutagenesis The mutant form was produced at a much higher rate up to 100 mg/l culture as a proenzyme It did not undergo spontaneous cleavage of the propeptide when subjected to acidic pH suggesting an autocatalytic process of activation for congo pain These recombinant proteins displayed a very unusual feature for cathepsin L-like proteinases le complete dimerisation at pH &gt;6 and by reversibly monomerising at acidic pH &lt;5 This attribute is of utmost importance in the context of an anti-disease vaccine given that the epitopes recognised by the sera of trypanosome infected trypanotolerant cattle appear dimer-specific (C) 2010 Elsevier Inc All rights reserved</t>
  </si>
  <si>
    <t>Delannoy, Christian M. J.; Samai, Hakim; Labrie, Lauke</t>
  </si>
  <si>
    <t>&lt;i&gt;Streptococcus&lt;/i&gt;&lt;i&gt; agalactiae&lt;/i&gt; serotype IV in farmed tilapia</t>
  </si>
  <si>
    <t>AQUACULTURE</t>
  </si>
  <si>
    <t>10.1016/j.aquaculture.2021.737033</t>
  </si>
  <si>
    <t>Streptococcus agalactiae is a multi-host pathogen that is responsible for significant economic loss in the tilapia aquaculture industry globally. To date, the ability of the bacterium to cause natural infection in fish is limited to three known clonal complexes (CCs), each further associated to a different serotype: CC7 with serotype Ia, CC283 with serotype III, and CC552 with serotype Ib. In this study, four independent natural outbreaks affecting farmed tilapia in North Africa were investigated. The outbreaks were associated with high water temperatures and lasted 9 to 14 weeks, with a total death rate in adult fish representing 6% to 14% of the herd. Gram positive cocci recovered from the moribund fish sampled were identified as S. agalactiae serotype IV and belonging to CC2. Strains with identical typing characteristics had been reported from humans but never from fish prior to this study. A single isolate was further selected and used in experimental challenges of tilapia by injection and cohabitation. The disease was reproduced with characteristic clinical signs and S. agalactiae serotype IV was reisolated in all trials, fulfilling Koch's postulate. These findings underscore the value of monitoring and typing of isolates in order to detect new epidemiological trends and implement adequate prophylactic measures.</t>
  </si>
  <si>
    <t>Carroll, Laura M.; Pierneef, Rian; Mathole, Masenyabu; Matle, Itumeleng</t>
  </si>
  <si>
    <t>Genomic Characterization of Endemic and Ecdemic Non-typhoidal &lt;i&gt;Salmonella enterica&lt;/i&gt; Lineages Circulating Among Animals and Animal Products in South Africa</t>
  </si>
  <si>
    <t>10.3389/fmicb.2021.748611</t>
  </si>
  <si>
    <t>In Africa, the burden of illness caused by non-typhoidal Salmonella enterica is disproportionally high; however, whole-genome sequencing (WGS) efforts are overwhelmingly concentrated in world regions with lower burdens. While WGS is being increasingly employed in South Africa to characterize Salmonella enterica, the bulk of these efforts have centered on characterizing human clinical strains. Thus, very little is known about lineages circulating among animals in the country on a genomic scale. Here, we used WGS to characterize 63 Salmonella enterica strains isolated from livestock, companion animals, wildlife, and animal products in South Africa over a 60-year period. Genomes were assigned to serotypes Dublin, Hadar, Enteritidis, and Typhimurium (n = 18, 8, 13, and 24 strains, respectively) and sequence types (STs) ST10 (all S. Dublin), ST33 (all S. Hadar), ST11/ST366 (n = 12 and 1 S. Enteritidis, respectively), and ST19/ST34 (n = 23 and 1 S. Typhimurium, respectively; via seven-gene multi-locus sequence typing). Within-ST phylogenies were constructed using genomes sequenced in this study, plus publicly available genomes representative of each ST's (i) global (n = 2,802 and 1,569 S. Dublin and Hadar genomes, respectively) and (ii) African (n = 716 and 343 S. Enteritidis and Typhimurium genomes, respectively) population. For S. Dublin ST10, a largely antimicrobial-susceptible, endemic lineage circulating among humans, animals, and food in South Africa was identified, as well as a lineage that was likely recently introduced from the United States. For S. Hadar ST33, multiple South African lineages harboring streptomycin and tetracycline resistance-conferring genes were identified. African S. Enteritidis ST11 could be primarily partitioned into one largely antimicrobial-susceptible and one largely multidrug-resistant (MDR) clade, with South African isolates confined to the largely antimicrobial-susceptible clade. S. Typhimurium ST19/ST34 strains sequenced here were distributed across the African S. Typhimurium ST19/ST34 phylogeny, representing a diverse range of lineages, including numerous MDR lineages. Overall, this study provides critical insights into endemic and ecdemic non-typhoidal Salmonella enterica lineages circulating among animals, foods, and humans in South Africa and showcases the utility of WGS in characterizing animal-associated strains from a world region with a high salmonellosis burden.</t>
  </si>
  <si>
    <t>Suay-Garcia, Beatriz; Teresa Perez-Gracia, Maria</t>
  </si>
  <si>
    <t>Present and Future of Carbapenem-resistant &lt;i&gt;Enterobacteriaceae&lt;/i&gt; (CRE) Infections</t>
  </si>
  <si>
    <t>10.3390/antibiotics8030122</t>
  </si>
  <si>
    <t>Carbapenem-resistant Enterobacteriaceae (CRE) have become a public health threat worldwide. There are three major mechanisms by which Enterobacteriaceae become resistant to carbapenems: enzyme production, efflux pumps and porin mutations. Of these, enzyme production is the main resistance mechanism. There are three main groups of enzymes responsible for most of the carbapenem resistance: KPC (Klebsiella pneumoniae carbapenemase) (Ambler class A), MBLs (Metallo-beta-Lactamases) (Ambler class B) and OXA-48-like (Ambler class D). KPC-producing Enterobacteriaceae are endemic in the United States, Colombia, Argentina, Greece and Italy. On the other hand, the MBL NDM-1 is the main carbapenemase-producing resistance in India, Pakistan and Sri Lanka, while OXA-48-like enzyme-producers are endemic in Turkey, Malta, the Middle-East and North Africa. All three groups of enzymes are plasmid-mediated, which implies an easier horizontal transfer and, thus, faster spread of carbapenem resistance worldwide. As a result, there is an urgent need to develop new therapeutic guidelines to treat CRE infections. Bearing in mind the different mechanisms by which Enterobacteriaceae can become resistant to carbapenems, there are different approaches to treat infections caused by these bacteria, which include the repurposing of already existing antibiotics, dual therapies with these antibiotics, and the development of new beta-lactamase inhibitors and antibiotics.</t>
  </si>
  <si>
    <t>Sekyere, John Osei; Mensah, Eric</t>
  </si>
  <si>
    <t>Molecular epidemiology and mechanisms of antibiotic resistance in &lt;i&gt;Enterococcus&lt;/i&gt; spp., &lt;i&gt;Staphylococcus&lt;/i&gt; spp., and &lt;i&gt;Streptococcus&lt;/i&gt; spp. in Africa: a systematic review from a One Health perspective</t>
  </si>
  <si>
    <t>ANNALS OF THE NEW YORK ACADEMY OF SCIENCES</t>
  </si>
  <si>
    <t>10.1111/nyas.14254</t>
  </si>
  <si>
    <t>A systematic review of antibiotic-resistant Gram-positive bacteria in Africa from a One Health perspective is lacking. Here, we report result from a search for English-language articles on the resistance mechanisms and clonality of Gram-positive bacteria in Africa between 2007 and 2019 reported in PubMed, Web of Science, ScienceDirect, and African Journals OnLine; 172 studies from 22 different African countries were identified. Resistance genes, such as mecA, erm(B), erm(C), tet(M), tet(K), tet(L), vanB, vanA, vanC, and tet(O), were found to be common. Staphylococcus spp., Enterococcus spp., and Streptococcus spp. were the main species reported by the studies, with clones such as Staphylococcus aureus ST5 (n = 218 isolates), ST8 (n = 127 isolates), ST80 (n = 133 isolates), and ST88 (n = 117 isolates), and mobile genetic elements such as IS16 (n = 28 isolates), IS256 (n = 96), Tn916 (n = 107 isolates), and SCCmec (n = 4437 isolates) identified. SCCmec IV (n = 747 isolates) was predominant, followed by SCCmec III (n = 305 isolates), SCCmec II (n = 163 isolates), SCCmec V (n = 135 isolates), and SCCmec I (n = 79 isolates). Resistance to penicillin (n = 5926 isolates), tetracycline (n = 5300 isolates), erythromycin (n = 5151 isolates), rifampicin (n = 3823 isolates), gentamycin (n = 3494 isolates), sulfamethoxazole/trimethoprim (n = 3089 isolates), and ciprofloxacin (n = 2746 isolates) was common in most reports from 22 countries. Clonal dissemination of resistance across countries and between humans, animals, and the environment was observed. Resistance rates ranged from 1.4% to 100% for 15 of the studies; 10 were One Health-related studies. Strict infection control measures, antimicrobial stewardship, and periodic One Health epidemiological surveillance studies are needed to monitor and contain the threat of increasing antibiotic resistance in Africa.</t>
  </si>
  <si>
    <t>Ramatla, Tsepo; Tawana, Mpho; Onyiche, ThankGod E.; Lekota, Kgaugelo E.; Thekisoe, Oriel</t>
  </si>
  <si>
    <t>Prevalence of Antibiotic Resistance in &lt;i&gt;Salmonella&lt;/i&gt; Serotypes Concurrently Isolated from the Environment, Animals, and Humans in South Africa: A Systematic Review and Meta-Analysis</t>
  </si>
  <si>
    <t>10.3390/antibiotics10121435</t>
  </si>
  <si>
    <t>One of the main global concerns is the usage and spread of antibiotic resistant Salmonella serovars. The animals, humans, and environmental components interact and contribute to the rapid emergence and spread of antimicrobial resistance, directly or indirectly. Therefore, this study aimed to determine antibiotic resistance (AR) profiles of Salmonella serotypes isolated from the environment, animals, and humans in South Africa by a systematic review and meta-analysis. The preferred reporting items for systematic reviews and meta-analyses (PRISMA) guidelines were followed to search four databases for studies published from 1980 to 2021, that reported the antibiotic resistance profiles of Salmonella serotypes isolated in South Africa. The AR was screened from 2930 Salmonella serotypes which were isolated from 6842 samples. The Western Cape province had high pooled prevalence estimates (PPE) of Salmonella isolates with AR profiles followed by North West, Gauteng, and Eastern Cape with 94.3%, 75.4%, 59.4%, and 46.2%, respectively. The high PPE and heterogeneity were observed from environmental samples [69.6 (95% CI: 41.7-88.3), Q = 303.643, I-2 = 98.353, Q-P = 0.045], animals [41.9 (95% CI: 18.5-69.5), Q = 637.355, I-2 = 98.745, Q-P = 0.577], as well as animals/environment [95.9 (95% CI: 5.4-100), Q = 55.253, I-2 = 96.380, Q-P = 0.300]. The majority of the salmonella isolates were resistant to sulphonamides (92.0%), enrofloxacin and erythromycin (89.3%), oxytetracycline (77.4%), imipenem (72.6%), tetracycline (67.4%), as well as trimethoprim (52.2%), among the environment, animals, and humans. The level of multidrug-resistance recorded for Salmonella isolates was 28.5% in this review. This study has highlighted the occurrence of AR by Salmonella isolates from animals, humans, and environmental samples in South Africa and this calls for a consolidated “One Health” approach for antimicrobial resistance epidemiological research, as well as the formulation of necessary intervention measures to prevent further spread.</t>
  </si>
  <si>
    <t>Adigun, Oluwatola; Gcebe, Nomakorinte; Jambwa, Kudakwashe; Fasina, Folorunso; Adesiyun, Abiodun A.</t>
  </si>
  <si>
    <t>Molecular and phenotypic characterization of &lt;i&gt;Staphylococcus aureus&lt;/i&gt; strains isolated from carcass swabs and carcass drips of chickens slaughtered in the informal market in Gauteng Province, South Africa</t>
  </si>
  <si>
    <t>10.1111/jfs.12806</t>
  </si>
  <si>
    <t>The study was conducted to characterize Staphylococcus aureus strains from swabs and drips of dressed chicken carcasses sold at outlets in six townships in the informal market in Gauteng province, South Africa, using molecular and phenotypic methods. Seven genes (6 toxins and 1 antimicrobial resistance) comprising staphylococcal enterotoxin A (SEA), B (SEB), C (SEC), D (SED), exfoliative toxin A, toxic shock syndrome toxin, and MecA encoding methicillin resistance were assayed using polymerase chain reaction. The resistance of the S. aureus strains to 18 antimicrobial agents was determined using the disk diffusion method. The frequency of detection of the six toxin genes was sea (52.2%), followed by seb (10.9%), sec (6.5%), sed (2.2%), eta (93.5%), and tst (19.6%). The mecA gene was detected in 4.3% of the isolates. The predominant profiles of toxin genes detected were sea-eta (37.0%). All 63 isolates of S. aureus were resistant to one or more antimicrobial agents. The frequency of resistance was high to spectinomycin (98.4%), nalidixic acid (85.7%), and penicillin (84.1%), but low to gentamycin (1.6%) and cefotaxime (1.6%). The high frequency of toxin genes and antimicrobial resistance gene observed in S. aureus isolates from chicken could pose a challenge to food safety and may have therapeutic and zoonotic implications.</t>
  </si>
  <si>
    <t>Gazu, Lina; Alonso, Silvia; Mutua, Florence; Roesel, Kristina; Lindahl, Johanna F.; Amenu, Kebede; Sousa, Filipe Maximiano; Ulrich, Pattama; Guadu, Tadesse; Dione, Michel; Ilboudo, Guy; Knight-Jones, Theodore; Grace, Delia</t>
  </si>
  <si>
    <t>Foodborne disease hazards and burden in Ethiopia: A systematic literature review, 1990-2019</t>
  </si>
  <si>
    <t>FRONTIERS IN SUSTAINABLE FOOD SYSTEMS</t>
  </si>
  <si>
    <t>10.3389/fsufs.2023.1058977</t>
  </si>
  <si>
    <t>BackgroundFoodborne disease (FBD) affects millions of people each year, posing a health burden similar to malaria, tuberculosis or HIV. A recent World Bank study estimated the productivity losses alone attributed to unsafe food within Africa at \20 billion in 2016, and the cost of treating these illnesses at an additional \3.5 billion. Ethiopia faces multiple food safety challenges due to lack of infrastructure and basic pre-requisites for food safety such as clean water and environment, washing facilities, compounded by limited implementation of food safety regulations, and a lack of incentives for producers to improve food safety. A consolidation of our understanding and evidence of the source, nature and scale of FBD in Ethiopia is needed to inform policy and future research. We performed a Systematic Literature Review (SLR) of publications on FBD occurrence in Ethiopia including hazard presence and impact. MethodThe SLR followed Cochrane and PRISMA guidelines. We searched PubMed and CAB-Direct for relevant publications between 1990 and 2019 (inclusive). Observational studies and reviews were included. Two reviewers screened titles and abstracts, and retained publications were reviewed in full for quality and data extraction. ResultIn total 128 articles met the inclusion criteria. Most articles focused on the identification of biological hazards in food. High levels of microbial contamination in different food value chains were often found in the small, ad hoc, observational studies that dominated the literature. Raw milk (22/128, 17.0%) and raw beef (21/128, 16.4%) were the most studied food products. Foodborne (FB) parasites were often found at higher rates in food than bacterial and viral pathogens, possibly due to differences in ease of identification. High levels of bacterial contamination on the hands of food handlers were widely reported. There were no reports on the incidence of human FBDs or resulting health and economic impacts. ConclusionOur findings reflect existing concerns around food safety in Ethiopia. A lack of substantial, coordinated studies with robust methodologies means fundamental gaps remain in our knowledge of FBD in Ethiopia, particularly regarding FBD burden and impact. Greater investment in food safety is needed, with enhanced and coordinated research and interventions.</t>
  </si>
  <si>
    <t>Enterococcus</t>
  </si>
  <si>
    <t>Badul, Sasha; Abia, Akebe L. K.; Amoako, Daniel G.; Perrett, Keith; Bester, Linda A.; Essack, Sabiha Y.</t>
  </si>
  <si>
    <t>From the Farms to the Dining Table: The Distribution and Molecular Characteristics of Antibiotic-Resistant &lt;i&gt;Enterococcus&lt;/i&gt; spp. in Intensive Pig Farming in South Africa</t>
  </si>
  <si>
    <t>10.3390/microorganisms9050882</t>
  </si>
  <si>
    <t>Foodborne pathogens, including antibiotic-resistant species, constitute a severe menace to food safety globally, especially food animals. Identifying points of concern that need immediate mitigation measures to prevent these bacteria from reaching households requires a broad understanding of these pathogens' spread along the food production chain. We investigated the distribution, antibiotic susceptibility, molecular characterization and clonality of Enterococcus spp. in an intensive pig production continuum in South Africa, using the farm-to-fork approach. Enterococcus spp. were isolated from 452 samples obtained along the pig farm-to-fork continuum (farm, transport, abattoir, and retail meat) using the IDEXX Enterolert(R)/Quanti-Tray(R) 2000 system. Pure colonies were obtained on selective media and confirmed by real-time PCR, targeting genus- and species-specific genes. The susceptibility to antibiotics was determined by the Kirby-Bauer disk diffusion method against 16 antibiotics recommended by the WHO-AGISAR using EUCAST guidelines. Selected antibiotic resistance and virulence genes were detected by real-time PCR. Clonal relatedness between isolates across the continuum was evaluated by REP-PCR. A total of 284 isolates, consisting of 79.2% E. faecalis, 6.7% E. faecium, 2.5% E. casseliflavus, 0.4% E. gallinarum, and 11.2% other Enterococcus spp., were collected along the farm-to-fork continuum. The isolates were most resistant to sulfamethoxazole-trimethoprim (78.8%) and least resistant to levofloxacin (5.6%). No resistance was observed to vancomycin, teicoplanin, tigecycline and linezolid. E. faecium displayed 44.4% resistance to quinupristin-dalfopristin. Also, 78% of the isolates were multidrug-resistant. Phenotypic resistance to tetracycline, aminoglycosides, and macrolides was corroborated by the presence of the tetM, aph(3 `)-IIIa, and ermB genes in 99.1%, 96.1%, and 88.3% of the isolates, respectively. The most detected virulence gene was gelE. Clonality revealed that E. faecalis isolates belonged to diverse clones along the continuum with major REP-types, mainly isolates from the same sampling source but different sampling rounds (on the farm). E. faecium isolates revealed a less diverse profile. The results suggest that intensive pig farming could serve as a reservoir of antibiotic-resistant bacteria that could be transmitted to occupationally exposed workers via direct contact with animals or consumers through animal products/food. This highlights the need for more robust guidelines for antibiotic use in intensive farming practices and the necessity of including Enterococcus spp. as an indicator in antibiotic resistance surveillance systems in food animals.</t>
  </si>
  <si>
    <t>Genome Sequencing of Extended-Spectrum β-Lactamase (ESBL)-Producing &lt;i&gt;Klebsiella pneumoniae&lt;/i&gt; Isolated from Pigs and Abattoir Workers in Cameroon</t>
  </si>
  <si>
    <t>10.3389/fmicb.2018.00188</t>
  </si>
  <si>
    <t>Background and objectives: Extended-spectrum beta-lactamase (ESBL)-producing Klebsiella pneumoniae is a serious public health issue globally. In this study, the antibiotic resistance genes, virulence factors, mobile genetic elements, and genetic lineages of circulating ESBL-producing K. pneumoniae strains isolated from pigs and humans in Cameroonian abattoirs were investigated using whole genome sequencing (WGS), in order to ascertain zoonotic transmission (viz. from animals to humans and/or vice-versa) in the food chain. Methods: During March-October 2016, 288 nasal and rectal pooled samples from 432 pigs as well as nasal and hand swabs from 82 humans were collected from Cameroon and South Africa. Seven ESBL-producing K. pneumoniae circulating in Cameroonian pig abattoirs were selected and their genomic DNA sequenced using an Illumina MiSeq platform. Generated reads were de novo assembled using the Qiagen CLC Genomics Workbench and SPAdes. The assembled contigs were annotated using RAST and antibiotic resistance genes, virulence factors, plasmids, and bacteriophages were identified with ResFinder, Virulence Finder, PlasmidFinder, and PHAST, respectively. Results: ESBL-producing K. pneumoniae were detected in pigs (34/158; 21.52%) and exposed workers (8/71; 11.26%) in Cameroon only. The circulating K. pneumoniae strains were dominated principally by the sequence type (ST) 14 and 39. In addition, the “high-risk” ST307 clone and two novel STs assigned ST2958 and ST2959 were detected. Genomic analysis identified various antibiotic resistance genes associated with resistance to beta-lactams, aminoglycosides, fluoroquinolones, macrolide, lincosamide and streptogramins, rifampicin, sulfonamides, trimethoprim, phenicols and tetracycline. None of the ESBL-producing K. pneumoniae harbored virulence genes. Intermingled K. pneumoniae populations were observed between pig-and human-source within and across abattoirs in the country. Conclusion: Our study shows that ESBL-producing K. pneumoniae is actively disseminating in pigs and occupationally exposed workers in Cameroonian pig abattoirs and is probably underestimated in the absence of molecular epidemiological studies. It suggests pigs, abattoir workers and food products as potential reservoirs and sources of zoonotic transmission in Cameroon. Our findings underline the existence of a potential unheeded food safety and public health threat associated with these resistant strains and reinforce the crucial importance of implementing appropriate food safety measures and promoting rational antibiotic use.</t>
  </si>
  <si>
    <t>Mia, Md. Mukthar; Hasan, Mahamudul; Hasnath, M. Rashed</t>
  </si>
  <si>
    <t>Global prevalence of zoonotic pathogens from pigeon birds: A systematic review and meta-analysis</t>
  </si>
  <si>
    <t>HELIYON</t>
  </si>
  <si>
    <t>10.1016/j.heliyon.2022.e09732</t>
  </si>
  <si>
    <t>Pigeons have been considered the most preferred companion for human civilizations since prehistoric times. Despite the fact that pigeons offer the most palatable and nutritious food and provide pleasure to humans, they can pose a health risk because of carrying infectious and zoonotic organisms. Moreover, the scanty of systematic reports on the occurrence of zoonotic pathogens in pigeon makes the situations worst. Hence, the current study conducted a systematic review and meta-analysis to evaluate the global prevalence of zoonotic pathogens among the pigeon population from existing segregated literatures. Four internationally recognized databases including Google Scholar, Scopus, PubMed, and Science Direct were used to search the published studies from January 2000 to October 2021. Analyzing the total 18,589 samples, mean prevalence estimates of pigeon pathogens worldwide were found to be 17% (95% CI:13-21) whereas serological and molecular prevalence were reported as 18% (95% CI:12-23) and 17% (95% CI:10-23). Meanwhile, virus, bacteria, and protozoal pathogens were found to be 21% (10-32%), 17% (12-23%), and 14% (10-19%), respectively. Moreover, continent wise analysis of all zoonotic pigeon pathogens has revealed the highest prevalence rate in Asia 20% (95% CI: 14-26%), followed by Europe 16% (95% CI: 08-24%), Africa 16% (95% CI: 07-24%), and America (North and South) 10% (95% CI: 03-17%). Furthermore, the highest number of studies were reported from Iran showed the prevalence rate of 20%, China 13%, Bangladesh 37%, and Poland 15%. Therefore, this prevalence of data would be helpful to the policymakers to develop appropriate intervention strategies to prevent and control diseases in their respective locations.</t>
  </si>
  <si>
    <t>Ng'ang'a, Jeremiah; Fombong, Forkwa; Kiiru, Samuel; Kipkoech, Carolyne; Kinyuru, John</t>
  </si>
  <si>
    <t>Food safety concerns in edible grasshoppers: a review of microbiological and heavy metal hazards</t>
  </si>
  <si>
    <t>INTERNATIONAL JOURNAL OF TROPICAL INSECT SCIENCE</t>
  </si>
  <si>
    <t>10.1007/s42690-020-00372-9</t>
  </si>
  <si>
    <t>The use of insects as food and feed is widespread worldwide due to their attractive nutritional profile comparable to that of conventional livestock. In particular, edible grasshoppers act as a food source to many tribes in East and Central Africa but still harvested from their natural habitats. In this perspective, the health hazards associated with consumption of grasshoppers ought to be investigated. The present review assesses the risks (microbiological and heavy metals hazards) of wild-harvested Ruspolia differens (Serville) (Orthoptera: Tettigonidae) and compares with the levels recommended for minced meat as an indicator of food safety for edible insects. In addition, the effect of common processing methods in reducing the risks is stated. Due to the scarcity of the data, other edible grasshoppers within the order Orthoptera have been included in the review. The risks identified as main hazards include: (1) high total viable counts; (2) high counts of Enterobacteriaceae and lactic acid bacteria; (3) high counts of yeasts and moulds; and (4) accumulation of lead and other heavy metals. Conventional processing methods are effective in reducing microbiological hazards except for bacterial endospores. Important data gaps regarding edible grasshoppers and their safety include: (1) lack of data on bacterial communities (raw and processed); (2) fungal communities and mycotoxins-producing fungi; (3) studies on shelf life of processed edible grasshoppers; (4) limited data on heavy metals on whole grasshoppers and derived products; and (5) lack of data on parasites, viruses, antimicrobial resistance and veterinary medicinal products. Future aspect should focus on sustainable farming of grasshoppers using different diets in controlled environments and risks profiling. The present review explores food safety risks related to consumption of edible grasshoppers, from wild collections to consumption.</t>
  </si>
  <si>
    <t>Patra, Saumya Darshana; Mohakud, Nirmal Kumar; Panda, Rakesh Kumar; Sahu, Bikash Ranjan; Suar, Mrutyunjay</t>
  </si>
  <si>
    <t>Prevalence and multidrug resistance in &lt;i&gt;Salmonella enterica&lt;/i&gt; Typhimurium: an overview in South East Asia</t>
  </si>
  <si>
    <t>WORLD JOURNAL OF MICROBIOLOGY &amp; BIOTECHNOLOGY</t>
  </si>
  <si>
    <t>10.1007/s11274-021-03146-8</t>
  </si>
  <si>
    <t>Acute/chronic gastroenteritis is caused by a few serovars of Salmonella enterica. Among different serovars, S. enterica Typhimurium is a potent pathogen that contributes significantly to self-limiting diarrhea related mortality worldwide. With no successful vaccine in hand against this pathogen, antibiotics are used as for gold standard for treatment against Salmonella induced gastroenteritis. Indispensably, rise in multi drug resistance against Salmonella Typhimurium poses challenge to treatment options. South East Asia, with 11 different countries, stands 3rd as super region for global burden of Salmonella induced gastroenteritis. In this review, we made an attempt to discuss on prevalence and multidrug resistance in Salmonella Typhimurium in 11 countries of South East Asia-the issue that has not been seriously addressed so far. By thorough analysis of reported data, we found varying frequencies for prevalence of Salmonella Typhimurium as well as subtle evidences on resistance of this pathogen to multiple antibiotics in different countries. Vietnam ranked top in terms of reports for prevalence and antimicrobial resistance. However, in countries such as Brunei and Timor Leste, no study has been performed so far to track the frequency of incidence and drug resistance of this pathogen. Our review, the first of its kind, emphasizes that, although the pathogen was not found as dominant serovar in South East Asia in last 20 years unlike sub-Saharan Africa, it may be still considered as a major threat in this region due to available evidences for infection in humans as well as contamination in several animal and food sources. More importantly, the importance as a public threat in this subregion of Asia is also due to resistance of this pathogen to multiple antibiotics.</t>
  </si>
  <si>
    <t>Carroll, Laura M.; Pierneef, Rian; Mafuna, Thendo; Magwedere, Kudakwashe; Matle, Itumeleng</t>
  </si>
  <si>
    <t>Genus-wide genomic characterization of &lt;i&gt;Macrococcus&lt;/i&gt;: insights into evolution, population structure, and functional potential</t>
  </si>
  <si>
    <t>10.3389/fmicb.2023.1181376</t>
  </si>
  <si>
    <t>IntroductionMacrococcus species have been isolated from a range of mammals and mammal-derived food products. While they are largely considered to be animal commensals, Macrococcus spp. can be opportunistic pathogens in both veterinary and human clinical settings. This study aimed to provide insight into the evolution, population structure, and functional potential of the Macrococcus genus, with an emphasis on antimicrobial resistance (AMR) and virulence potential. MethodsAll high-quality, publicly available Macrococcus genomes (n = 104, accessed 27 August 2022), plus six South African genomes sequenced here (two strains from bovine clinical mastitis cases and four strains from beef products), underwent taxonomic assignment (using four different approaches), AMR determinant detection (via AMRFinderPlus), and virulence factor detection (using DIAMOND and the core Virulence Factor Database). ResultsOverall, the 110 Macrococcus genomes were of animal commensal, veterinary clinical, food-associated (including food spoilage), and environmental origins; five genomes (4.5%) originated from human clinical cases. Notably, none of the taxonomic assignment methods produced identical results, highlighting the potential for Macrococcus species misidentifications. The most common predicted antimicrobial classes associated with AMR determinants identified across Macrococcus included macrolides, beta-lactams, and aminoglycosides (n = 81, 61, and 44 of 110 genomes; 73.6, 55.5, and 40.0%, respectively). Genes showing homology to Staphylococcus aureus exoenzyme aureolysin were detected across multiple species (using 90% coverage, n = 40 and 77 genomes harboring aureolysin-like genes at 60 and 40% amino acid [AA] identity, respectively). S. aureus Panton-Valentine leucocidin toxin-associated lukF-PV and lukS-PV homologs were identified in eight M. canis genomes (&amp; GE;40% AA identity, &gt;85% coverage). Using a method that delineates populations using recent gene flow (PopCOGenT), two species (M. caseolyticus and M. armenti) were composed of multiple within-species populations. Notably, M. armenti was partitioned into two populations, which differed in functional potential (e.g., one harbored beta-lactamase family, type II toxin-antitoxin system, and stress response proteins, while the other possessed a Type VII secretion system; PopCOGenT p &lt; 0.05). DiscussionOverall, this study leverages all publicly available Macrococcus genomes in addition to newly sequenced genomes from South Africa to identify genomic elements associated with AMR or virulence potential, which can be queried in future experiments.</t>
  </si>
  <si>
    <t>Deepnarain, Nashia; Nasr, Mahmoud; Amoah, Isaac Dennis; Enitan-Folami, Abimbola Motunrayo; Reddy, Poovendhree; Stenstrom, Thor Axel; Kumari, Sheena; Bux, Faizal</t>
  </si>
  <si>
    <t>Impact of sludge bulking on receiving environment using quantitative microbial risk assessment (QMRA)-based management for full-scale wastewater treatment plants</t>
  </si>
  <si>
    <t>JOURNAL OF ENVIRONMENTAL MANAGEMENT</t>
  </si>
  <si>
    <t>10.1016/j.jenvman.2020.110660</t>
  </si>
  <si>
    <t>During sludge bulking in wastewater treatment plants (WWTPs), high amounts of potentially pathogenic bacteria would release into the environment, causing various human-health risks. This is the first study attempting to assess the microbial infections associated with the reuse of WWTP effluents under various bulking conditions. Three common waterborne pathogens, viz., E. coli O157:H7, Salmonella, and Mycobacterium, were quantified from full-scale WWTPs using DNA extraction and qPCR at different sludge volume indices (SVIs). The detected pathogens were incorporated into a quantitative microbial risk assessment (QMRA) model to determine the applicability of WWTP discharge for recreational (bathing) activities and agricultural practices. The QMRA exposures were children, women, and men during swimming, and farmers and vegetable consumers during irrigation. Bacterial abundance in the treated wastewater increased in response to SVIs, and the QMRA values at all bulking events exceeded the tolerable risk of one case of infection per 10,000 people per year. Hence, various disinfection scenarios (chlorination, ultraviolet, and ozonation) were hypothetically tested to control the risks associated with pathogenic bacteria, allowing for safe disposal and reuse of the treated effluent. The ultraviolet application provided the highest ability to inactivate the pathogenic bacteria, except for the case of children exposed to Salmonella infection during swimming. The reduction of Mycobacterium infection risks with either chlorination or ozonation showed inefficient results. This study would be helpful for the management of human health risks associated with effluent wastewater containing pathogens, i.e., particularly concerning the case of sludge bulking.</t>
  </si>
  <si>
    <t>Kimanga, Andrew Nyerere</t>
  </si>
  <si>
    <t>A SITUATIONAL ANALYSIS OF ANTIMICROBIAL DRUG RESISTANCE IN AFRICA: ARE WE LOSING THE BATTLE?</t>
  </si>
  <si>
    <t>ETHIOPIAN JOURNAL OF HEALTH SCIENCES</t>
  </si>
  <si>
    <t>BACKGROUND: The first arrival of a sizable shipment of penicillin at the North African Theatre of Operations for USA military use in 1943 was a landmark that turned a new chapter of antibiotic use in Africa. Over the past decade the expansion of resources and the technological advances have meant that much larger quantities of drugs are available in developing countries than ever before. As a result, many more individuals are receiving necessary treatment or therapy than just ten years ago. This very welcome event is accompanied by the terrible irony that increases in drug availability and use can promote drug resistance and render the same life-saving drugs ineffective. METHODS: The study focused on bacterial pathogens. One hundred and three relevant literatures were identified from the PubMed online database. The coverage included research articles concerning antimicrobial resistance involving subjects of an African country. RESULTS: Resistant bacteria are on a war path and evidently have acquired an edge over us. Our actions are evidently fuelling the resistance. The indiscriminate use of antibiotics in humans and livestock, wrong and substandard prescriptions by unqualified `medical personnel' together with poor diagnosis or lack of it are all adding fuel to the already fired train of resistant microbes. CONCLUSION: To win the war and turn tables as we did with the discovery of penicillin and other antimicrobials in the 1940s, then we must all act now. Antimicrobial stewardship programs-Education, training of laboratory personnel and investment in laboratory infrastructure development are desirable in these situations</t>
  </si>
  <si>
    <t>M. Bovis</t>
  </si>
  <si>
    <t>Han, Peter S.; Orta, Pedro; Kwon, Daniel I.; Inman, Jared C.</t>
  </si>
  <si>
    <t>&lt;i&gt;Mycobacterium bovis&lt;/i&gt; cervical lymphadenitis: A representative case and review</t>
  </si>
  <si>
    <t>INTERNATIONAL JOURNAL OF PEDIATRIC OTORHINOLARYNGOLOGY</t>
  </si>
  <si>
    <t>10.1016/j.ijporl.2015.09.007</t>
  </si>
  <si>
    <t>Mycobacterium bovis is a tuberculosis causing bacterium that commonly presents with cervical lymphadenopathy. It is important to differentiate M. bovis from other Mycobacterial pathogens to ensure selection of correct anti-microbial therapy. This may decrease the number of treatment failures, the prevalence of anti-mycobacterial drug resistance patterns, and the need for surgical intervention. M. bovis has universal resistance to pyrazinamide and thus may not respond to typical first line mycobacterial drugs and may require surgical intervention. This case report and review of M. bovis cervical lymphadenitits demonstrates the need for accurate diagnosis as well as combined management with infectious disease and public health specialists. (C) 2015 Published by Elsevier Ireland Ltd.</t>
  </si>
  <si>
    <t>Jayol, Aurelie; Poirel, Laurent; Brink, Adrian; Villegas, Maria-Virginia; Yilmaz, Mesut; Nordmann, Patrice</t>
  </si>
  <si>
    <t>Resistance to Colistin Associated with a Single Amino Acid Change in Protein PmrB among &lt;i&gt;Klebsiella pneumoniae&lt;/i&gt; Isolates of Worldwide Origin</t>
  </si>
  <si>
    <t>ANTIMICROBIAL AGENTS AND CHEMOTHERAPY</t>
  </si>
  <si>
    <t>10.1128/AAC.00084-14</t>
  </si>
  <si>
    <t>A series of colistin-resistant Klebsiella pneumoniae isolates recovered from different countries was investigated in order to evaluate the involvement of the PmrA/PmrB two-component system in this resistance. Six isolates possessed a mutated PmrB protein, which is encoded by the pmrB gene, part of the pmrCAB operon involved in lipopolysaccharide modification. The same amino acid substitution (Thr157Pro) in PmrB was identified in the six isolates. The six isolates belonged to four distinct clonal groups, recovered in South Africa (sequence type 14 [ST14]), Turkey (ST101), and Colombia (ST258 and ST15). Three out of the four clones produced a carbapenemase, OXA-181, OXA-48, or KPC-3, while a single isolate did not produce any carbapenemase. Expression assays revealed an overexpression of the pmrA (70-fold), pmrB (70-fold), pmrC (170-fold), and pmrK (40-fold) genes in the pmrB-mutated isolate compared to expression of the pmrB wild-type isogenic K. pneumoniae isolate, confirming that the PmrB substitution was responsible for increased expression levels of those genes. Complementation assays leading to the expression of a wild-type PmrB protein restored the susceptibility to colistin in all isolates, confirming that the substitution in PmrB was responsible for the resistance phenotype. This study identified a key amino acid located in the PmrB protein as being responsible for the overexpression of pmrCAB and pmrHFIJKLM operons, leading to resistance to colistin.</t>
  </si>
  <si>
    <t>Gemonic</t>
  </si>
  <si>
    <t>Draft genome sequences of extended-spectrum β-lactamase-producing &lt;i&gt;Enterobacter aerogenes&lt;/i&gt; isolated from swine and human</t>
  </si>
  <si>
    <t>JOURNAL OF GLOBAL ANTIMICROBIAL RESISTANCE</t>
  </si>
  <si>
    <t>10.1016/j.jgar.2018.06.006</t>
  </si>
  <si>
    <t>Objectives: The draft genome sequences of two Enterobacter aerogenes strains (HN503E2II and PN108E5IIB) isolated from two Cameroonian abattoirs are reported. Methods: Bacterial genomic DNA of the two isolates was sequenced using an Illumina MiSeq platform. Generated reads were de novo assembled using CLC Genomics Workbench and SPAdes. The assembled contigs were annotated, and antibiotic resistance genes, virulence factors and plasmids were identified. Results: Whole-genome sequencing revealed that both strains were similar, with genomes of 4 878 638 bp and 4 794 257 bp, encoding several resistance genes associated with resistance to beta-lactams, fluoroquinolones, aminoglycosides, fosfomycin, phenicols, sulphonamides, trimethoprim, macrolides and tetracycline. In silico analysis also revealed chromosomal integration of one plasmid in the genome of PN108E5IIB. Conclusion: The genome sequences reported here will provide useful information for a better understanding of the genetic structure of E. aerogenes in Africa. (C) 2018 International Society for Chemotherapy of Infection and Cancer. Published by Elsevier Ltd. All rights reserved.</t>
  </si>
  <si>
    <t>Beshiru, Abeni; Igbinosa, Isoken H.; Omeje, Faith I.; Ogofure, Abraham G.; Eyong, Martin M.; Igbinosa, Etinosa O.</t>
  </si>
  <si>
    <t>Multi-antibiotic resistant and putative virulence gene signatures in &lt;i&gt;Enterococcus&lt;/i&gt; species isolated from pig farms environment</t>
  </si>
  <si>
    <t>MICROBIAL PATHOGENESIS</t>
  </si>
  <si>
    <t>10.1016/j.micpath.2017.01.020</t>
  </si>
  <si>
    <t>The continuous misuse of antimicrobials in food animals both orally and subcutaneously as therapeutic and prophylactic agents to bacterial infections could be detrimental and contribute to the dissemination of resistant clones in livestock production. The present study was carried out to determine the anti-biogram and virulence gene characteristics of Enterococcus species from pig farms. A total of 300 faecal samples were obtained from two pig farms in Benin City between February and July 2016. Standard culture-based and polymerase chain reaction (PCR) assay were adopted in the detection and characterization of the Enterococcus species. Antimicrobial susceptibility profile was determined using disc diffusion method. A total of 268 enterococci isolates were recovered from both farms investigated. In Farm A, 94/95 (99%) of E. faecalis isolates were resistant to clindamycin; while 23/25 (92%) of E. faecium isolates were resistant to clindamycin. In farm B, all E. faecalis isolates 119/119 (100%) were resistant to clindamycin; while 26/29 (90%) of E. faecium isolates were resistant to clindamycin. Virulence gene detected in the enterococci isolates includes aggregation (asa1) [Farm A (E. faecalis 66%, E. faecium 76%), Farm B (E. faecalis 71%, E. faecium 13%)] and others. Multidrug resistant profile of the isolates revealed that 17/95 (18%) of E. faecalis and 3/25 (12%) of E. faecium isolates from Farm A as well as, 16/119 (14%) of E. faecalis and 5/29 (17%) of E. faecium isolates from Farm B were resistant to CLIR, PENR, ERYR, GEN(R,) TETR, MEMR, KAN(R), and PTZ(R). The high level of resistance observed in the study and their virulence gene signatures, calls for effective environmental monitoring to circumvent the environmental dissemination of resistant pathogenic clones. Thus environmental hygiene should be provided to food animals to prevent the proliferation and spread of resistant bacteria. (C) 2017 Elsevier Ltd. All rights reserved.</t>
  </si>
  <si>
    <t>Obanda, Benear Apollo; Gibbons, Cheryl L.; Fevre, Eric M.; Bebora, Lilly; Gitao, George; Ogara, William; Wang, Shu-Hua; Gebreyes, Wondwossen; Ngetich, Ronald; Blane, Beth; Coll, Francesc; Harrison, Ewan M.; Kariuki, Samuel; Peacock, Sharon J.; Cook, Elizabeth A. J.</t>
  </si>
  <si>
    <t>Multi-Drug Resistant &lt;i&gt;Staphylococcus aureus&lt;/i&gt; Carriage in Abattoir Workers in Busia, Kenya</t>
  </si>
  <si>
    <t>10.3390/antibiotics11121726</t>
  </si>
  <si>
    <t>Abattoir workers have been identified as high-risk for livestock-associated Staphylococcus aureus carriage. This study investigated S. aureus carriage in abattoir workers in Western Kenya. Nasal swabs were collected once from participants between February-November 2012. S. aureus was isolated using bacterial culture and antibiotic susceptibility testing performed using the VITEK 2 instrument and disc diffusion methods. Isolates underwent whole genome sequencing and Multi Locus Sequence Types were derived from these data. S. aureus (n = 126) was isolated from 118/737 (16.0%) participants. Carriage was higher in HIV-positive (24/89, 27.0%) than HIV-negative participants (94/648, 14.5%; p = 0.003). There were 23 sequence types (STs) identified, and half of the isolates were ST152 (34.1%) or ST8 (15.1%). Many isolates carried the Panton-Valentine leucocidin toxin gene (42.9%). Only three isolates were methicillin resistant S. aureus (MRSA) (3/126, 2.4%) and the prevalence of MRSA carriage was 0.4% (3/737). All MRSA were ST88. Isolates from HIV-positive participants (37.0%) were more frequently resistant to sulfamethoxazole/trimethoprim compared to isolates from HIV-negative participants (6.1%; p &lt; 0.001). Similarly, trimethoprim resistance genes were more frequently detected in isolates from HIV-positive (81.5%) compared to HIV-negative participants (60.6%; p = 0.044). S. aureus in abattoir workers were representative of major sequence types in Africa, with a high proportion being toxigenic isolates. HIV-positive individuals were more frequently colonized by antimicrobial resistant S. aureus which may be explained by prophylactic antimicrobial use.</t>
  </si>
  <si>
    <t>Hong, Pei-Ying; Al-Jassim, Nada; Ansari, Mohd Ikram; Mackie, Roderick I.</t>
  </si>
  <si>
    <t>Environmental and Public Health Implications of Water Reuse: Antibiotics, Antibiotic Resistant Bacteria, and Antibiotic Resistance Genes</t>
  </si>
  <si>
    <t>10.3390/antibiotics2030367</t>
  </si>
  <si>
    <t>Water scarcity is a global problem, and is particularly acute in certain regions like Africa, the Middle East, as well as the western states of America. A breakdown on water usage revealed that 70% of freshwater supplies are used for agricultural irrigation. The use of reclaimed water as an alternative water source for agricultural irrigation would greatly alleviate the demand on freshwater sources. This paradigm shift is gaining momentum in several water scarce countries like Saudi Arabia. However, microbial problems associated with reclaimed water may hinder the use of reclaimed water for agricultural irrigation. Of particular concern is that the occurrence of antibiotic residues in the reclaimed water can select for antibiotic resistance genes among the microbial community. Antibiotic resistance genes can be associated with mobile genetic elements, which in turn allow a promiscuous transfer of resistance traits from one bacterium to another. Together with the pathogens that are present in the reclaimed water, antibiotic resistant bacteria can potentially exchange mobile genetic elements to create the “perfect microbial storm” Given the significance of this issue, a deeper understanding of the occurrence of antibiotics in reclaimed water, and their potential influence on the selection of resistant microorganisms would be essential. In this review paper, we collated literature over the past two decades to determine the occurrence of antibiotics in municipal wastewater and livestock manure. We then discuss how these antibiotic resistant bacteria may impose a potential microbial risk to the environment and public health, and the knowledge gaps that would have to be addressed in future studies. Overall, the collation of the literature in wastewater treatment and agriculture serves to frame and identify potential concerns with respect to antibiotics, antibiotic resistant bacteria, and antibiotic resistance genes in reclaimed water.</t>
  </si>
  <si>
    <t>Switzerland</t>
  </si>
  <si>
    <t>Bonalli, M.; Stephan, R.; Kaeppeli, U.; Cernela, N.; Adank, L.; Haechler, H.</t>
  </si>
  <si>
    <t>&lt;i&gt;Salmonella enterica&lt;/i&gt; serotype Kentucky associated with human infections in Switzerland: Genotype and resistance trends 2004-2009</t>
  </si>
  <si>
    <t>FOOD RESEARCH INTERNATIONAL</t>
  </si>
  <si>
    <t>10.1016/j.foodres.2011.04.051</t>
  </si>
  <si>
    <t>Salmonella serotype Kentucky emerged since 2002 and now ranks among the top ten serovars isolated from humans in Europe, and 8th to 10th in Switzerland. A total of 106 strains isolated from different patients from 2004 through 2009 in Switzerland were further characterized by (i) assessing phenotypic antibiotic resistance profiles using the disk diffusion method and (ii) by genotyping using pulsed-field gel electrophoresis (PFGE) after macrorestriction with XbaI in order to evaluate strain relationships and trends. In Switzerland, there is evidence for an outbreak in 2006 as the annual incidence almost doubled. A total of 30 strains (28%) were resistant or showed intermediate resistance to one to three antimicrobials and 48 strains (45%) displayed resistance to more than three antibiotics. We found a high prevalence (67%) of nalidixic add resistance, and 58% were resistant to ciprofloxacin. One strain was a producer of extended-spectrum beta-lactamase (ESBL). PFGE discriminated four clusters (similarity coefficient cut off at 80%). The resistance situation among the strains isolated from 2004 to 2009 in Switzerland is discussed and shown to coincide with findings in other European countries. Based on genetic subtyping, a so far undetected outbreak is likely to have occurred in Switzerland in 2006. Finally, our data identified travelling to Northern Africa as a risk factor for S. Kentucky infections. (C) 2011 Elsevier Ltd. All rights reserved.</t>
  </si>
  <si>
    <t>Iwu, Chidozie Declan; Iwu-Jaja, Chinwe Juliana; Elhadi, Rami; Semerjian, Lucy; Okoh, Anthony Ifeanyin</t>
  </si>
  <si>
    <t>Modelling the Potential Risk of Infection Associated with &lt;i&gt;Listeria monocytogenes&lt;/i&gt; in Irrigation Water and Agricultural Soil in Two District Municipalities in South Africa</t>
  </si>
  <si>
    <t>10.3390/microorganisms10010181</t>
  </si>
  <si>
    <t>Listeria monocytogenes (L. monocytogenes) is the etiologic agent of listeriosis which significantly affects immunocompromised individuals. The potential risk of infection attributed to L. monocytogenes in irrigation water and agricultural soil, which are key transmission pathways of microbial hazards to the human population, was evaluated using the quantitative microbial risk assessment modelling. A Monte Carlo simulation with 10,000 iterations was used to characterize the risks. High counts of L. monocytogenes in irrigation water (mean: 11.96 x 10(2) CFU/100 mL; range: 0.00 to 56.67 x 10(2) CFU/100 mL) and agricultural soil samples (mean: 19.64 x 10(2) CFU/g; range: 1.33 x 10(2) to 62.33 x 10(2) CFU/g) were documented. Consequently, a high annual infection risk of 5.50 x 10(-2) (0.00 to 48.30 x 10(-2)), 54.50 x 10(-2) (9.10 x 10(-3) to 1.00) and 70.50 x 10(-2) (3.60 x 10(-2) to 1.00) was observed for adults exposed to contaminated irrigation water, adults exposed to contaminated agricultural soil and children exposed to agricultural soil, respectively. This study, therefore, documents a huge public health threat attributed to the high probability of infection in humans exposed to L. monocytogenes in irrigation water and agricultural soil in Amathole and Chris Hani District Municipalities in the Eastern Cape province of South Africa.</t>
  </si>
  <si>
    <t>Khalifa, Hazim O.; Oreiby, Atef; Abd El-Hafeez, Amer Ali; Latif, Amira Abd El; Okanda, Takashi; Kato, Yasuyuki; Matsumoto, Tetsuya</t>
  </si>
  <si>
    <t>High β-Lactam and Quinolone Resistance of &lt;i&gt;Enterobacteriaceae&lt;/i&gt; from the Respiratory Tract of Sheep and Goat with Respiratory Disease</t>
  </si>
  <si>
    <t>10.3390/ani11082258</t>
  </si>
  <si>
    <t>Simple Summary beta-lactams and quinolones are major groups of antibiotics that are commonly used for the treatment of severe infection both in animals and humans. Little is known about their resistance mechanisms in animals. Our results revealed high resistance rates against both groups in Gram-negative bacteria recovered from small ruminants suffering from respiratory disease. Phenotypically, 9.2% of the isolates were multidrug-resistant, and 11.8% and 6.6% of the isolates were positive for AmpC and ESBL production, respectively. Genetic characterization identified different beta-lactamase-encoding genes such as bla(TEM), bla(SHV), and bla(CTX-M) which are responsible for beta-lactam resistance. Furthermore, the plasmid-mediated quinolone resistance gene, qnrS, was identified to be associated with quinolone resistance. Our results regenerate interest in the wise use of antimicrobials in animal fields as well as to apply a One Health approach to prevent and/or mitigate their dissemination to the human environment. During the last decade's increase of antimicrobial resistance (AMR) in animals, animal-human transmission has become a major threat. Therefore, the present study aimed to evaluate the genetic basis of AMR in Gram-negative bacteria recovered from sheep and goats with respiratory disease. Nasal and ocular swabs were collected from 69 diseased animals, and 76 Gram-negative bacterial isolates were identified from 59 animals. All isolates were checked phenotypically for resistance and genotypically for different resistance mechanisms, including beta-lactam, quinolone, and aminoglycoside resistance. Our results demonstrated that 9.2% (95% CI 4.5-17.8%) of the isolates were multidrug-resistant, with high resistance rates to beta-lactams and quinolones, and 11.8% (95% CI 6.4-21%) and 6.6% (95% CI 2.8-14.5%) of the isolates were phenotypically positive for AmpC and ESBL, respectively. Genotypically, bla(TEM) was the most identified beta-lactamase encoding gene in 29% (95% CI 20-40%) of the isolates, followed by bla(SHV) (14.5%, 95% CI 8.3-24.1%) and bla(CTX-M) (4%, 95% CI 1.4-11%). Furthermore, 7.9% (95% CI 3.7-16.2%) of the isolates harbored plasmid-mediated quinolone resistance gene qnrS. Our study revealed for the first time to our knowledge high beta-lactam and quinolone resistance associated with the bacteria recovered from sheep and one goat with respiratory disease. Furthermore, different antimicrobial resistant determinants were identified for the first time from animals in Africa, such as bla(LEN-13/55), bla(TEM-176) and bla(TEM-198/214). This study highlights the potential role of sheep and goats in disseminating AMR determinants and/or resistant bacteria to humans. The study regenerates interest for the development of a One Health approach to combat this formidable problem.</t>
  </si>
  <si>
    <t>Rezaei, Akram; Hashemi, Farhad B.; Heshteli, Roya Rasooly; Rahmani, Maryam; Halimi, Shahnaz</t>
  </si>
  <si>
    <t>Frequency of &lt;i&gt;Salmonella&lt;/i&gt; serotypes among children in Iran&lt;i&gt;:&lt;/i&gt; antimicrobial susceptibility, biofilm formation, and virulence genes</t>
  </si>
  <si>
    <t>BMC PEDIATRICS</t>
  </si>
  <si>
    <t>10.1186/s12887-022-03614-6</t>
  </si>
  <si>
    <t>Background/significance Salmonella gastroenteritis causes significant morbidity among pediatric patients, mainly in developing world, such as the Middle East and North Africa (MENA) region. Concurrently, data from MENA countries like Iran, regarding prevalence of Salmonella serotypes, antimicrobial susceptibility, and biofilm production is scarce. Material &amp; methods Slide agglutination was used to determine the serogroup of 140 Salmonella isolates recovered from 4477 stool specimens collected from children with gastroenteritis, and isolates were serotyped by PCR assay. The antimicrobial susceptibility of isolates to five first line drugs was assessed by disk diffusion assay using CLSI guidelines. Semi-quantitative evaluation of biofilm production was done by microtiter plate assay followed by PCR detection of biofilm-associated virulence genes csgD, pefA, and bcsA for each isolate. Results Nearly 94% of Salmonella isolates were recovered from &lt;= 5-year-old patients, and 99% of isolates were non-typhoidal. While we found extensive diversity among Salmonella isolates, serogroup D (46%) predominated, and Salmonella Enteritidis (41%) was the most common serotype that showed the highest antimicrobial susceptibility rate (&gt; 96%). For the first time in Iran, S. Newport serotype from human specimens was isolated. Most isolates were sensitive to all test antimicrobials, but 35% of isolates were not-typed (NT) that showed the highest resistance with 48% being resistant to &gt;= 1 test antimicrobial. Majority of isolates made weak (or no) biofilm, and we found a weak association between antimicrobial susceptibility, biofilm production, or virulence genes csgD, pefA, and bcsA. Conclusions The most effective measure that may control pediatric salmonellosis outbreaks is raising awareness of parents of preschoolers about food safety. Isolation of highly diverse Salmonella serotypes, including many commonly isolated from animals, indicates widespread contamination of the food chain. Majority of serotypes were sensitive to first-line antimicrobials, thus presently, pediatric Salmonella infections in this region may be controlled by conventional antimicrobials. However, despite the current trend, an imminent emergence of resistant Salmonella strains is foreseen, since various serotypes resistant to &gt; 1 antimicrobial agent are typically associated with animals. Our results warrant further investigation that includes correlation analysis of clinical data regarding treatment outcomes, and serotype attributes like virulence genes.</t>
  </si>
  <si>
    <t>Dos Reis, Jaqueline Oliveira; Vieira, Bruno Serpa; Cunha Neto, Adelino; Castro, Vinicius Silva; Figueiredo, Eduardo Eustaquio de Souza</t>
  </si>
  <si>
    <t>Antimicrobial Resistance of &lt;i&gt;Listeria monocytogenes&lt;/i&gt; from Animal Foods to First- and Second-Line Drugs in the Treatment of Listeriosis from 2008 to 2021: A Systematic Review and Meta-Analysis</t>
  </si>
  <si>
    <t>CANADIAN JOURNAL OF INFECTIOUS DISEASES &amp; MEDICAL MICROBIOLOGY</t>
  </si>
  <si>
    <t>10.1155/2022/1351983</t>
  </si>
  <si>
    <t>First-line drugs for the treatment of listeriosis are the same around the world, but particular conditions might reduce their efficacy, including antimicrobial resistance. Therefore, this study aimed to verify, based on a systematic review and meta-analysis, whether the prevalence of antimicrobial resistance in Listeria monocytogenes from animal foods is higher for first- or second-line antimicrobials. From the total of 302 identified studies, 16 met all the eligibility criteria from 2008 to 2021 and were included in this meta-analysis. They comprised a dataset of 1152 L. monocytogenes isolates, obtained from different animal food products, food processing environment, and live animals. The included studies were developed in South America (n = 5), Europe (n = 4), Asia (n = 3), Africa (n = 2), and North America (n = 2), testing a total of 35 different antimicrobials, 11 of them classified as first-line drugs. Complete lack of antimicrobial resistance across the studies (all L. monocytogenes isolates tested as susceptible) was only observed for linezolid, while widespread antimicrobial resistance (all L. monocytogenes isolates tested resistant) was described for amoxicillin, benzylpenicillin, cefoxitin, fusidic acid, imipenem, sulfamethoxazole, and vancomycin. Overall, the meta-analysis results indicated no evidence that antimicrobial resistance in L. monocytogenes isolated from animal-based food is higher for first-line antimicrobials compared to second-line compounds (p=0.37). A greater volume of publication, together with better characterization of the isolates, is still needed for a more precise estimate of the real prevalence of antimicrobial resistance in L. monocytogenes.</t>
  </si>
  <si>
    <t>Tesfa, Tewodros; Mitiku, Habtamu; Sisay, Mekonnen; Weldegebreal, Fitsum; Ataro, Zerihun; Motbaynor, Birhanu; Marami, Dadi; Teklemariam, Zelalem</t>
  </si>
  <si>
    <t>Bacterial otitis media in sub-Saharan Africa: a systematic review and meta-analysis</t>
  </si>
  <si>
    <t>10.1186/s12879-020-4950-y</t>
  </si>
  <si>
    <t>Background: Otitis media is inflammation of the middle ear, comprising a spectrum of diseases. It is the commonest episode of infection in children, which often occurs after an acute upper respiratory tract infection. Otitis media is ranked as the second most important cause of hearing loss and the fifth global burden of disease with a higher incidence in developing worlds like Sub-Saharan Africa and South Asia. Therefore, this systematic review is aimed to quantitatively estimate the current status of bacterial otitis media, bacterial etiology and their susceptibility profile in sub-Saharan Africa. Methods: A literature search was conducted from major databases and indexing services including EMBASE (Ovid interface), PubMed/MEDLINE, Google Scholar, ScienceDirect, Cochrane Library, WHO African Index-Medicus and others. All studies (published and unpublished) addressing the prevalence of otitis media and clinical isolates conducted in sub-Saharan Africa were included. Format prepared in Microsoft Excel was used to extract the data and data was exported to Stata version 15 software for the analyses. Der-Simonian-Laird random-effects model at a 95% confidence level was used for pooled estimation of outcomes. The degree of heterogeneity was presented with I-2 statistics. Publication bias was presented with funnel plots of standard error supplemented by Begg's and Egger's tests. The study protocol is registered on PROSPERO with reference number ID: CRD42018102485 and the published methodology is available from. Results: A total of 33 studies with 6034 patients were included in this study. All studies have collected ear swab/discharge samples for bacterial isolation. The pooled isolation rate of bacterial agents from the CSOM subgroup was 98%, patients with otitis media subgroup 87% and pediatric otitis media 86%. A univariate meta-regression analysis indicated the type of otitis media was a possible source of heterogeneity (p-value = 0.001). The commonest isolates were P. aeruginosa (23-25%), S. aureus (18-27%), Proteus species (11-19%) and Klebsiella species. High level of resistance was observed against Ampicillin, Amoxicillin-clavulanate, Cotrimoxazole, Amoxicillin, and Cefuroxime. Conclusion: The analysis revealed that bacterial pathogens like P. aeruginosa and S. aureus are majorly responsible for otitis media in sub-Saharan Africa. The isolates have a high level of resistance to commonly used drugs for the management of otitis media.</t>
  </si>
  <si>
    <t>Caglayan, Pinar; Birbir, Meral; Ventosa, Antonio</t>
  </si>
  <si>
    <t>Antibiotic Susceptibility Patterns of Gram-negative Moderately Halophilic Bacteria Isolated from Salted Skins</t>
  </si>
  <si>
    <t>JOURNAL OF THE SOCIETY OF LEATHER TECHNOLOGISTS AND CHEMISTS</t>
  </si>
  <si>
    <t>Antimicrobial activities of 16 different antibiotics against 47 Gram-negative bacteria isolated from salted skin samples were examined by Kirby-Bauer disc diffusion method. In the present study 10 strains isolated from 6 salted goatskin samples belonging to Russia, South Africa, Bulgaria, Australia, and 37 strains isolated from 14 salted sheepskin samples belonging to Greece, Australia, Bulgaria, South Africa, Israel, USA, Turkey were used as test strains. Susceptibilities of Halomonas venusta, Halomonas zhanjiangensis, Chromohalobacter beijerinckii, Halomonas alkaliphila, Halomonas eurihalina, Chromohalobacter israelensis, Halomonas halodenitrificans, Halomonas halmophila, Chromohalobacter canadensis, Chromohalobacter japonicus, Idiomarina loihiensis against amikacin, gentamicin, tobramycin, cefadroxil were not detected. In addition, susceptibilities of Halomonas eurihalina, Chromohalobacter israelensis and Chromohalobacter beijerinckii against sulfamethoxazole-trimethoprim and ampicillin; aztreonam and ampicillin; ampicillin-sulbactam and ampicillin were not observed, respectively. Although inhibition zones of Halomonas halodenitrificans (15-20mm), Halomonas halmophila (10-15mm), Chromohalobacter japonicus (22-23mm), Idiomarina loihiensis (15mm) against ampicillin were detected, the other strains did not show any inhibition zones. All test strains were susceptible to the other antibiotics such as chloramphenicol, meropenem, imipenem, cefoxitin, cefuroxime, ceftriaxone, amoxycillin/clavulanic acid and piperacillin/tazobactam. All strains except Halomonas eurihalina were found to be susceptible to sulfamethoxazole-trimethoprim. The experimental results of this study demonstrated that 38%, 36%, 26% of the Gramnegative bacterial species isolated from salted sheep and goat skins were resistant against 31%, 25%, 38% of the antibiotics tested. Therefore, effective antibacterial applications should be applied in curing salt to kill multidrug resistant moderately halophilic Gram-negative bacterial species in leather industry.</t>
  </si>
  <si>
    <t>Ridley, A; Threlfall, EJ</t>
  </si>
  <si>
    <t>Molecular epidemiology of antibiotic resistance genes in multiresistant epidemic Salmonella typhimurium DT 104</t>
  </si>
  <si>
    <t>MICROBIAL DRUG RESISTANCE-MECHANISMS EPIDEMIOLOGY AND DISEASE</t>
  </si>
  <si>
    <t>10.1089/mdr.1998.4.113</t>
  </si>
  <si>
    <t>The epidemiology of antibiotic resistance genes in epidemic multiresistant S, typhimurium DT 104 of human and animal origin was investigated. DNA prepared from 45 human and 21 animal strains isolated between 1984 and 1997, including eight isolated in other European countries, the USA, Trinidad, and South Africa and resistant to ampicillin, chloramphenicol, streptomycin, sulphonamides, spectinomycin, tetracyclines (R-type ACSSuSpT) were examined for the presence of integrons by PCR, Integron hot spots were observed in all strains conferring resistance to ACSSuSpT in two copies, determined by two discrete bands of approximately 1.0 and 1.2 kb, Direct nucleotide sequencing of the individual amplicons of selected strains indicated that the 1.0 kb gene product was ant (3 “)-Ia, responsible for resistance to streptomycin and spectinomycin; the 1.2 kb amplicon contained the gene bla(PSE-1), encoding the beta-lactamase PSE-1 (CARB-2), Both integrons were encoded on a single XbaI macrorestriction fragment of approximately 10 kb, All isolates of DT 104 of this resistance phenotype contained the same inserted gene cassettes, irrespective of source and country of origin, supporting the suggestion of the spread of an epidemic clone. Sequence analysis of the quinolone resistance determining region (QRDR) of gyrA of 15 multiresistant strains conferring additional resistance to nalidixic acid and ciprofloxacin (R-type ACSSuSpTNxCp) identified two discrete base substitutions at codon Asp-87, Conversion of Asp-87 –&gt; Asn was most commonly observed, in 7/10 human and 4/5 animal isolates, suggesting that this codon plays a major role in the development of ciprofloxacin resistance in multiresistant S, typhimurium DT 104.</t>
  </si>
  <si>
    <t>Adeyeye, Moji C.; Gbadero, Daniel A.; Farayola, Lawrence O.; McKinley, Vicky; Olalere, Nikolaos; Erlichman, Zachary; Alabi, Dami; Amosun, Tobi</t>
  </si>
  <si>
    <t>Evaluation of an Undocumented Polyherbal (Faradin®) Used for the Treatment of Sickle Cell Disease in West Africa. Part II: Antibacterial Activity and Synergism</t>
  </si>
  <si>
    <t>BRITISH JOURNAL OF PHARMACEUTICAL RESEARCH</t>
  </si>
  <si>
    <t>10.9734/JPRI/2017/33606</t>
  </si>
  <si>
    <t>Aim: This study focused on evaluation of the anti-bacterial effects and synergism of Faradin (R)), a polyherbal complementary alternative medicine (CAM) and anti-sickling agent. It is used for treatment of sickle cell disease (SCD) and co-morbidities (such as infection and inflammation) in some West African countries. It is made up of Zanthoxylum zanthoxyloides, Alnus glutinosa and Alchornea cordofolia, designated, not in order as F, M, and V. Methods: Antibacterial susceptibility effects were studied using various weight: weight (w/w) ratios (10: 1-1.25: 1) of Faradin (or single component extract, F, M and V): water and compared to standard controls - erythromycin and penicillin (5mg/ml). Gram (-) Pseudomonas aeruginosa and E. coli, and gram (+) Enterococcus faecalis, Staphylococcus aureus and Streptococcus pneumonia microorganisms were utilized. Well diffusion method was used with pre-prepared Mueller-Hinton agar plates for all species except S. pneumonia, for which sheep blood agar plates were employed. Synergism or Fractional Inhibitory Concentration Index (FICI) between Faradin and the antibiotics was calculated using modified minimum inhibitory concentration (MIC) for each microorganism [that was derived using lower concentrations (10: 1 - 0.078: 1 v/v ratios) in addition to the range used for the susceptibility study], FIC for Faradin, and each antibiotic. FICI of &lt;= 0 = synergy, 0.5-1.0 = additive effect; &gt; 1.0 = intermediate effect and values &gt; 4 are suggestive of antagonism. Results: Faradin, F or M extract had a dose-dependent antibacterial effect, with more antibacterial activity against gram (+) bacteria than gram (-) bacteria. Gram (+) S. aureus showed greatest susceptibility followed by S. pneumoniae (MICs of 1 mg. ml and 8 mg/ml respectively). The V extract showed no antibacterial activity. Greater than 4.0 FICI values were obtained, except for P. aeruginosa, indicative of antagonism between Faradin and the antibiotic controls, and possibly different mechanism of antibacterial action. P. aeruginosa had FICI of 0.88, indicative of additive effect. Conclusions: Polyherbal Faradin showed antibacterial action to certain microorganisms and could be potentially effective against co-morbid infections in sickle cell patients while functioning as an anti-sickling agent.</t>
  </si>
  <si>
    <t>Dippenaar, Ricky; Smith, Johan</t>
  </si>
  <si>
    <t>Impact of pulsed xenon ultraviolet disinfection on surface contamination in a hospital facility's expressed human milk feed preparation area</t>
  </si>
  <si>
    <t>10.1186/s12879-018-2997-9</t>
  </si>
  <si>
    <t>Background: Expressed human milk (EHM) feed preparation areas represent a potential source of unintentional nosocomial infection. Daily disinfection of environmental surfaces remains an essential intervention to mitigate nosocomial infections. The inefficiency of conventional cleaning and disinfection contributes to an increased risk for the acquisition of multi-drug resistant pathogens. “Non touch” technologies such as the pulsed xenon ultraviolet (PX-UVD) light device have documented sustained reduction in surface bacterial colonization and reduced cross contamination. Methods: The impact of a PX-UVD on surface colony forming units per square centimeter (cfu/cm(2)) in feed preparation areas was evaluated following its implementation as standard care. A quasi-experimental study was performed documenting bacterial colonization from 6 high risk feed preparation areas in a community care hospital in South Africa. Pre and post conventional cleaning neutralizing rinse swabs were collected fortnightly over a 16 week control period prior to the introduction of the PX-UVD and compared to a matching set of samples for the PX-UVD period. Results: A 90% reduction in total surface bioburden was noted from the control period (544 cfu/cm2) compared to the corresponding PX-UVD period (50 cfu/cm(2)). Sub -analysis of both the Pre-clean Control: Pre-clean PX-UVD counts as well as the Post-clean Control: Post-clean PX-UVD counts noted significant improvements (p &lt; 0.001). A statistically significant improvement was noted between pre-and post-cleaning total surface bioburden following exposure to the PX-UVD (p = 0.0004). The introduction of the PX-UVD was associated with a sustained reduction in the pre clean bioburden counts with a risk trend (per week) 0.19, (95% CI [0.056, 0.67], p = 0.01). Discussion: The use of a PX-UVD as adjunct to standard cleaning protocols was associated with a significant decrease in surface bioburden. The study demonstrated the inefficiency of conventional cleaning. Persistence of potentially pathological species in both periods highlights current health sector challenges.</t>
  </si>
  <si>
    <t>Ulrich, Rainer G.; Drewes, Stephan; Haring, Viola; Panajotov, Jessica; Pfeffer, Martin; Rubbenstroth, Dennis; Dreesman, Johannes; Beer, Martin; Dobler, Gerhard; Knauf, Sascha; Johne, Reimar; Boehmer, Merle M.</t>
  </si>
  <si>
    <t>Viral zoonoses in Germany: a One Health perspective</t>
  </si>
  <si>
    <t>BUNDESGESUNDHEITSBLATT-GESUNDHEITSFORSCHUNG-GESUNDHEITSSCHUTZ</t>
  </si>
  <si>
    <t>10.1007/s00103-023-03709-0</t>
  </si>
  <si>
    <t>The COVID-19 pandemic and the increasing occurrence of monkeypox (mpox) diseases outside Africa have illustrated the vulnerability of populations to zoonotic pathogens. In addition, other viral zoonotic pathogens have gained importance in recent years.This review article addresses six notifiable viral zoonotic pathogens as examples to highlight the need for the One Health approach in order to understand the epidemiology of the diseases and to derive recommendations for action by the public health service. The importance of environmental factors, reservoirs, and vectors is emphasized, the diseases in livestock and wildlife are analyzed, and the occurrence and frequency of diseases in the population are described. The pathogens selected here differ in their reservoirs and the role of vectors for transmission, the impact of infections on farm animals, and the disease patterns observed in humans. In addition to zoonotic pathogens that have been known in Germany for a long time or were introduced recently, pathogens whose zoonotic potential has only lately been shown are also considered.For the pathogens discussed here, there are still large knowledge gaps regarding the transmission routes. Future One Health-based studies must contribute to the further elucidation of their transmission routes and the development of prevention measures. The holistic approach does not necessarily include a focus on viral pathogens/diseases, but also includes the question of the interaction of viral, bacterial, and other pathogens, including antibiotic resistance and host microbiomes.</t>
  </si>
  <si>
    <t>Stijlemans, Benoit; De Baetselier, Patrick; Caljon, Guy; Van den Abbeele, Jan; Van Ginderachter, Jo A.; Magez, Stefan</t>
  </si>
  <si>
    <t>Nanobodies As Tools to Understand, Diagnose, and Treat African Trypanosomiasis</t>
  </si>
  <si>
    <t>FRONTIERS IN IMMUNOLOGY</t>
  </si>
  <si>
    <t>10.3389/fimmu.2017.00724</t>
  </si>
  <si>
    <t>African trypanosomes are strictly extracellular protozoan parasites that cause diseases in humans and livestock and significantly affect the economic development of sub-Saharan Africa. Due to an elaborate and efficient (vector)-parasite-host interplay, required to complete their life cycle/transmission, trypanosomes have evolved efficient immune escape mechanisms that manipulate the entire host immune response. So far, not a single field applicable vaccine exists, and chemotherapy is the only strategy available to treat the disease. Current therapies, however, exhibit high drug toxicity and an increased drug resistance is being reported. In addition, diagnosis is often hampered due to the inadequacy of current diagnostic procedures. In the context of tackling the shortcomings of current treatment and diagnostic approaches, nanobodies (Nbs, derived from the heavy chain-only antibodies of camels and llamas) might represent unmet advantages compared to conventional tools. Indeed, the combination of their small size, high stability, high affinity, and specificity for their target and tailorability represents a unique advantage, which is reflected by their broad use in basic and clinical research to date. In this article, we will review and discuss (i) diagnostic and therapeutic applications of Nbs that are being evaluated in the context of African trypanosomiasis, (ii) summarize new strategies that are being developed to optimize their potency for advancing their use, and (iii) document on unexpected properties of Nbs, such as inherent trypanolytic activities, that besides opening new therapeutic avenues, might offer new insight in hidden biological activities of conventional antibodies.</t>
  </si>
  <si>
    <t>El Zowalaty, Mohamed E.; Falgenhauer, Linda; Forsythe, Stephen; Helmy, Yosra A.</t>
  </si>
  <si>
    <t>Draft genome sequences of rare&lt;i&gt; Lelliottia&lt;/i&gt;&lt;i&gt; nimipressuralis&lt;/i&gt; strain MEZLN61 and two&lt;i&gt; Enterobacter&lt;/i&gt;&lt;i&gt; kobei&lt;/i&gt; strains MEZEK193 and MEZEK194 carrying mobile colistin resistance gene&lt;i&gt; mcr-9&lt;/i&gt; isolated from wastewater in South Africa</t>
  </si>
  <si>
    <t>10.1016/j.jgar.2023.03.007</t>
  </si>
  <si>
    <t>Objectives: Antimicrobial-resistant bacteria of the order Enterobacterales are emerging threats to global public and animal health, leading to morbidity and mortality. The emergence of antimicrobial-resistant, livestock-associated pathogens is a great public health concern. The genera Enterobacter and Lelliottia are ubiquitous, facultatively anaerobic, motile, non-spore-forming, rod-shaped Gram-negative bacteria be-longing to the Enterobacteriaceae family and include pathogens of public health importance. Here, we report the first draft genome sequences of a rare Lelliottia nimipressuralis strain MEZLN61 and two Enter-obacter kobei strains MEZEK193 and MEZEK194 in Africa.Methods: The bacteria were isolated from environmental wastewater samples. Bacteria were cultured on nutrient agar, and the pure cultures were subjected to whole-genome sequencing. Genomic DNA was sequenced using an Illumina MiSeq platform. Generated reads were trimmed and subjected to de novo assembly. The assembled contigs were analysed for virulence genes, antimicrobial resistance genes, and extra-chromosomal plasmids, and multilocus sequence typing was performed. To compare the sequenced strains with other, previously sequenced E. kobei and L. nimipressuralis strains, available raw read se-quences were downloaded, and all sequence files were treated identically to generate core genome boot-strapped maximum likelihood phylogenetic trees.Results: Whole-genome sequencing analyses identified strain MEZLN61 as L. nimipressuralis and strains MEZEK193 and MEZEK194 as E. kobei. MEZEK193 and MEZEK194 carried genes encoding resistance to fos-fomycin (fosA), beta-lactam antibiotics (blaACT-9), and colistin (mcr-9). Additionally, MEZEK193 harboured nine different virulence genes, while MEZEK194 harboured eleven different virulence genes. The pheno-typic analysis showed that L. nimipressuralis strain MEZLN61 was susceptible to colistin (2 mu g/mL), while E. kobei MEZEK193 (64 mu g/mL) and MEZEK194 (32 mu g/mL) were resistant to colistin.Conclusion: The genome sequences of strains L. nimipressuralis MEZLN6, E. kobei MEZEK193, and E. kobei MEZEK194 will serve as a reference point for molecular epidemiological studies of L. nimipressuralis and E. kobei in Africa. In addition, this study provides an in-depth analysis of the genomic structure and offers important information that helps clarify the pathogenesis and antimicrobial resistance of L. nimipressur-alis and E. kobei. The detection of mcr-9, which is associated with very low-level colistin resistance in Enterobacter species, is alarming and may indicate the undetected dissemination of mcr genes in bacteria of the order Enterobacterales. Continuous monitoring and surveillance of the prevalence of mcr genes and their associated phenotypic changes in clinically important pathogens and environmentally associated bacteria is necessary to control and prevent the spread of colistin resistance.(c) 2023 The Authors. Published by Elsevier Ltd on behalf of International Society for Antimicrobial Chemotherapy. This is an open access article under the CC BY-NC-ND license ( http://creativecommons.org/licenses/by-nc-nd/4.0/ )</t>
  </si>
  <si>
    <t>Florindo, Carlos; Gomes, Joao P.; Rato, Marcia G.; Bernardino, Luis; Spellerberg, Barbara; Santos-Sanches, Ilda; Borrego, Maria J.</t>
  </si>
  <si>
    <t>Molecular epidemiology of group B streptococcal meningitis in children beyond the neonatal period from Angola</t>
  </si>
  <si>
    <t>10.1099/jmm.0.031674-0</t>
  </si>
  <si>
    <t>Streptococcus agalactiae is a major pathogen of neonates and immunocompromised adults. Prior studies have demonstrated that, beyond the neonatal period, S. agalactiae rarely causes invasive infections in children. However, during 2004-2005, S. agalactiae was the causative agent of 60 meningitis episodes in children aged 3 months to 12 years from Angola. To identify and study the specific causative genetic lineages of S. agalactiae childhood meningitis, which lack characterization to date, we conducted an extensive molecular analysis of the recovered isolates (n=21). This constitutes what we believe to be the first molecular study of the population structure of invasive S. agalactiae isolates from Africa. A low genetic diversity was observed among the isolates, where the majority belonged to clonal complex (CC) 17 presenting the capsular subtype III-2 (86% of cases) and marked by the intron group II GBSi1, which has previously been observed to be associated with neonatal hosts. The predominance of single-locus variants of sequence type (ST) 17 suggested the local diversification of this hypervirulent clone, which displayed novel alleles of the fbsB and sip virulence genes. The absence of the scpB-Imb region in two S. agalactiae isolates with the Ia/ST23 genotype is more typical of cattle than human isolates. Globally, these data provide novel information about the enhanced invasiveness of the CC17 genetic lineage in older children and suggest the local diversification of this clone, which may be related to the future emergence of a novel epidemic clone in Angola.</t>
  </si>
  <si>
    <t>Zhou, Yuwen; Li, Wen-bing; Kumar, Vinay; Necibi, Mohamed Chaker; Mu, Yin-Jun; Shi, Chang-ze; Chaurasia, Deepshi; Chauhan, Shraddha; Chaturvedi, Preeti; Sillanpaa, Mika; Zhang, Zengqiang; Awasthi, Mukesh Kumar; Sirohi, Ranjna</t>
  </si>
  <si>
    <t>Synthetic organic antibiotics residues as emerging contaminants waste-to-resources processing for a circular economy in China: Challenges and perspective</t>
  </si>
  <si>
    <t>ENVIRONMENTAL RESEARCH</t>
  </si>
  <si>
    <t>10.1016/j.envres.2022.113075</t>
  </si>
  <si>
    <t>Synthetic antibiotics have been known for years to combat bacterial antibiotics. But their overuse and resistance have become a concern recently. The antibiotics reach the environment, including soil from the manufacturing process and undigested excretion by cattle and humans. It leads to overburden and contamination of the environment. These organic antibiotics remain in the environment for a very long period. During this period, antibiotics come in contact with various flora and fauna. The ill manufacturing practices and inadequate wastewater treatment cause a severe problem to the water bodies. After pretreatment from pharmaceutical industries, the effluents are released to the water bodies such as rivers. Even after pretreatment, effluents contain a significant number of antibiotic residues, which affect the living organisms living in the water bodies. Ultimately, river contaminated water reaches the ocean, spreading the contamination to a vast environment. This review paper discusses the impact of synthetic organic contamination on the environment and its hazardous effect on health. In addition, it analyzes and suggests the biotechnological strategies to tackle organic antibiotic residue proliferation. Moreover, the degradation of organic antibiotic residues by biocatalyst and biochar is analyzed. The circular economy approach for waste-to-resource technology for organic antibiotic residue in China is analyzed for a sustainable solution. Overall, the significant challenges related to synthetic antibiotic residues and future aspects are analyzed in this review paper.</t>
  </si>
  <si>
    <t>Snyman, M. G.; Naidoo, V.; de Bruin, C.; Swan, G. E.</t>
  </si>
  <si>
    <t>Is the current dose of a conventional oxytetracycline formulation adequate for the management of infections in sheep?</t>
  </si>
  <si>
    <t>In the veterinary industry, short-acting or conventional oxytetracycline formulations are recommended for use once a day for 4 days, at a dose of 10 mg/kg. With the large degree of antimicrobial resistance reported, the efficacy of this dose was assessed using pharmacodynamic modelling. The specific parameters evaluated were based oil the time-dependent activity of the tetracycline class of antimicrobials according to the total time above minimal inhibitory concentration (T &gt; MIC) and the ratio of the total exposure in 24 hours, represented by area under the curve (AUC(24)), to the minimal inhibitory concentration (AUC(24):MIC). The current pharmacokinetic study examined whether the prevailing antimicrobial resistance could be overcome by doubling the recommended conventional dose. Using reported MIC data for South Africa and elsewhere, modelling indicated the presence of a large degree of resistance. In general, doubling the dose only overcame resistance of 2 bacterial species in South Africa.</t>
  </si>
  <si>
    <t>Virulence and antimicrobial resistance factors of &lt;i&gt;Enterococcus&lt;/i&gt;spp. isolated from fecal samples from piggery farms in Eastern Cape, South Africa</t>
  </si>
  <si>
    <t>10.1186/s12866-015-0468-7</t>
  </si>
  <si>
    <t>Background: Enterococci have emerged as an important opportunistic pathogen causing life-threatening infections in hospitals. The emergence of this pathogen is associated with a remarkable capacity to accumulate resistance to antimicrobials and multidrug-resistance particularly to vancomycin, erythromycin and streptomycin have become a major cause of concern for the infectious diseases community. In this paper, we report the prevalence of Enterococcus in respect to species distribution, their virulence and antibiogram profiles. Methods: Four hundred fecal samples were collected from two piggery farms in the Eastern Cape Province of South Africa. Enterococcus species were isolated and confirmed with generic specific primers targeting the tuf gene (encoding elongation factor). The confirmed isolates were speciated with enterococci species specific primers that aimed at delineating them into six species that are commonly associated with infections in humans. Antibiotic susceptibility testing was performed by disc diffusion method. Six virulence genes and antimicrobial resistance profiles of the isolates were evaluated molecularly. Results: Molecular identification of the presumptive isolates confirmed 320 isolates as Enterococcus spp. Attempt at speciation of the isolates with primers specific for E. faecalis, E. durans, E. casseliflavus, E. hirae and E. faecium delineated them as follows: E. faecalis (12.5 %), E. hirae (31.25 %), E. durans (18.75 %) and E. faecium (37.5 %) while E. casseliflavus was not detected. All the isolates were resistant to vancomycin, streptomycin and cloxacillin, and to at least two different classes of antibiotics, with 300 (93.8 %) isolates being resistant to five or more antibiotics. Also, three out of the six virulence genes were detected in majority of the isolates and they are Adhesion of collagen in E. faecalis (ace) (96.88 %), gelatinase (gelE) (93.13 %) and surface protein (esp) (67.8 %). Conclusion: There was high prevalence of multi-resistant vancomycin Enterococcus spp. (VREs) in the fecal samples of pigs in the farms studied, and this poses health implications as vancomycin is an important drug in human medicine. Further studies are needed to determine the spread of vancomycin resistance among bacteria of human origin in the communities.</t>
  </si>
  <si>
    <t>Bah, Germanus S.; Ward, Emma L.; Srivastava, Abhishek; Trees, Alexander J.; Tanya, Vincent N.; Makepeace, Benjamin L.</t>
  </si>
  <si>
    <t>Efficacy of Three-Week Oxytetracycline or Rifampin Monotherapy Compared with a Combination Regimen against the Filarial Nematode &lt;i&gt;Onchocerca ochengi&lt;/i&gt;</t>
  </si>
  <si>
    <t>10.1128/AAC.01995-13</t>
  </si>
  <si>
    <t>Onchocerciasis (river blindness), caused by the filarial nematode Onchocerca volvulus, is a major cause of visual impairment and dermatitis in sub-Saharan Africa. As O. volvulus contains an obligatory bacterial symbiont (Wolbachia), it is susceptible to antibiotic chemotherapy, although current regimens are considered too prolonged for community-level control programs. The aim of this study was to compare the efficacies of oxytetracycline and rifampin, administered separately or in combination, against a close relative of O. volvulus (Onchocerca ochengi) in cattle. Six animals per group were treated with continuous or intermittent oxytetracycline regimens, and effects on adult worm viability, dermal microfilarial loads, and Wolbachia density in worm tissues were assessed. Subsequently, the efficacies of 3-week regimens of oxytetracycline and rifampin alone and a combination regimen were compared, and rifampin levels in plasma and skin were quantified. A 6-month regimen of oxytetracycline with monthly dosing was strongly adulticidal, while 3-week and 6-week regimens exhibited weaker adulticidal effects. However, all three regimens achieved &gt;2-log reductions in microfilarial load. In contrast, rifampin monotherapy and oxytetracycline-rifampin duotherapy failed to induce substantive reductions in either adult worm burden or microfilarial load, although a borderline effect on Wolbachia density was observed following duotherapy. Dermal rifampin levels were maintained above the MIC for &gt;24 h after a single intravenous dose. We conclude that oxytetracycline-rifampin duotherapy is less efficacious against O. ochengi than oxytetracycline alone. Further studies will be required to determine whether rifampin reduces oxytetracycline bioavailability in this system, as suggested by human studies using other tetracycline-rifampin combinations.</t>
  </si>
  <si>
    <t>Suzuki, Satoru; Ogo, Mitsuko; Koike, Tatsuya; Takada, Hideshige; Newman, Brent</t>
  </si>
  <si>
    <t>Sulfonamide and tetracycline resistance genes in total- and culturable-bacterial assemblages in South African aquatic environments</t>
  </si>
  <si>
    <t>10.3389/fmicb.2015.00796</t>
  </si>
  <si>
    <t>Antibiotic resistant bacteria are ubiquitous in the natural environment. The introduction of effluent derived antibiotic resistance genes (ARGs) into aquatic environments is of concern in the spreading of genetic risk. This study showed the prevalence of sulfonamide and tetracycline resistance genes, sul1, sul2, sul3, and tet(M), in the total bacterial assemblage and colony forming bacterial assemblage in river and estuarine water and sewage treatment plants (STP) in South Africa. There was no correlation between antibiotic concentrations and ARGs, suggesting the targeted ARGs are spread in a wide area without connection to selection pressure. Among sul genes, sul1 and sul2 were major genes in the total (over 10(-2) copies/16S) and colony forming bacteria assemblages (similar to 10(-1) copies/165). In urban waters, the sul3 gene was mostly not detectable in total and culturable assemblages, suggesting sul3 is not abundant. tet(M) was found in natural assemblages with 10(-3) copies/165 level in STP, but was not detected in colony forming bacteria, suggesting the non-culturable (yet-to-be cultured) bacterial community in urban surface waters and STP effluent possess the tet(M) gene. Sulfamethoxazole (SMX) resistant (SMXr) and oxytetracycline (OTC) resistant (OTCr) bacterial communities in urban waters possessed not only sul1 and sul2 but also sul3 and tet(M) genes. These genes are widely distributed in SMXr and OTC bacteria. In conclusion, urban river and estuarine water and STP effluent in the Durban area were highly contaminated with ARGs, and the yet-to-be cultured bacterial community may act as a non-visible ARG reservoir in certain situations.</t>
  </si>
  <si>
    <t>Dramowski, A.; Aucamp, M.; Bekker, A.; Pillay, S.; Moloto, K.; Whitelaw, A. C.; Cotton, M. F.; Coffin, S.</t>
  </si>
  <si>
    <t>NeoCLEAN: a multimodal strategy to enhance environmental cleaning in a resource-limited neonatal unit</t>
  </si>
  <si>
    <t>10.1186/s13756-021-00905-y</t>
  </si>
  <si>
    <t>BackgroundContamination of the hospital environment contributes to neonatal bacterial colonization and infection. Cleaning of hospital surfaces and equipment is seldom audited in resource-limited settings.MethodsA quasi-experimental study was conducted to assess the impact of a multimodal cleaning intervention for surfaces and equipment in a 30-bed neonatal ward. The intervention included cleaning audits with feedback, cleaning checklists, in-room cleaning wipes and training of staff and mothers in cleaning methods. Cleaning adequacy was evaluated for 100 items (58 surfaces, 42 equipment) using quantitative bacterial surface cultures, adenosine triphosphate bioluminescence assays and fluorescent ultraviolet markers, performed at baseline (P1, October 2019), early intervention (P2, November 2019) and late intervention (P3, February 2020).ResultsEnvironmental swabs (55/300; 18.3%) yielded growth of 78 potential neonatal pathogens with Enterococci, S. marcescens, K. pneumoniae, S. aureus and A. baumannii predominating. Highest aerobic colony counts were noted from moist surfaces such as sinks, milk kitchen surfaces, humidifiers and suction tubing. The proportion of surfaces and equipment exhibiting no bacterial growth increased between phases (P1=49%, P2=66%, P3=69%; p=0.007). The proportion of surfaces and equipment meeting the ATP “cleanliness” threshold (&lt;200 relative light units) increased over time (P1=40%, P2=54%, P3=65%; p=0.002), as did the UV marker removal rate (P1=23%, P2=71%, P3=74%; p&lt;0.001).ConclusionRoutine environmental cleaning of this neonatal ward was sub-optimal at baseline but improved significantly following a multimodal cleaning intervention. Involving mothers and nursing staff was key to achieving improved environmental and equipment cleaning in this resource-limited neonatal unit.</t>
  </si>
  <si>
    <t>Turkey</t>
  </si>
  <si>
    <t>Sener, Burcin; Tunckanat, Ferda; Ulusoy, Sercan; Tuenger, Alper; Soeyletir, Guener; Muelazimoglu, Luetfiye; Guerler, Nezahat; Oeksuez, Luetfiye; Koeksal, Iftihar; Aydin, Kemalettin; Yalcin, Ata Nevzat; Oeguenc, Dilara; Acar, Asli; Sievers, Joerg</t>
  </si>
  <si>
    <t>A survey of antibiotic resistance in &lt;i&gt;Streptococcus pneumoniae&lt;/i&gt; and &lt;i&gt;Haemophilus influenzae&lt;/i&gt; in Turkey, 2004-2005</t>
  </si>
  <si>
    <t>JOURNAL OF ANTIMICROBIAL CHEMOTHERAPY</t>
  </si>
  <si>
    <t>10.1093/jac/dkm232</t>
  </si>
  <si>
    <t>Objectives: To determine the prevalence of antimicrobial resistance among Streptococcus pneumoniae and Haemophilus influenzae isolated in Turkey as part of Survey Of Antibiotic Resistance, a surveillance programme in the Africa and Middle East region examining the antimicrobial susceptibility of key bacterial pathogens involved in community-acquired respiratory tract infections (CARTIs). Methods: Susceptibility was evaluated against a range of antimicrobial agents using disc diffusion and Etest methods. Results: Six centres in five cities collected 301 S. pneumoniae and 379 H. influenzae isolates between October 2004 and November 2005. Among S. pneumoniae, the prevalence of isolates with intermediate susceptibility (MICs 0.12-1 mg/L) and resistance to penicillin (MICs &gt;= 2 mg/L) was 24.6% and 7.6%, respectively; there was a wide variation between cities (2.4% to 36.9% intermediate and 0% to 23.8% resistant phenotypes). Macrolide-azalide resistance rates exceeded those of penicillin resistance in all cities. Overall, 5.0% of isolates were co-resistant to penicillin and erythromycin and 10.0% were multidrug-resistant ( joint resistance to erythromycin, co-trimoxazole and tetracycline). Agents tested to which over 90% of countrywide S. pneumoniae isolates remained susceptible were amoxicillin/clavulanate ( 98.7%), chloramphenicol (94.7%) and cefprozil (90.6%). Overall, the percentage of H. influenzae isolates producing beta-lactamase was 5.5%, differing widely across the country with the highest prevalence of b-lactamase production detected in Trabzon (14.0%) and no beta-lactamase-positive isolates found in Izmir. H. influenzae had the highest per cent susceptibility to amoxicillin/clavulanate (99.5%) and ofloxacin (99.2%) while &gt; 20% were resistant to co-trimoxazole. Conclusions: Prevalence of penicillin and macrolide-azalide resistance among S. pneumoniae appears to be on the increase in Turkey while overall beta-lactamase production in H. influenzae remains relatively low. To adequately monitor the spread of drug-resistant phenotypes among these two important CARTI pathogens, ongoing collection of resistance surveillance data is</t>
  </si>
  <si>
    <t>Adimpong, David B.; Nielsen, Dennis S.; Sorensen, Kim I.; Derkx, Patrick M. F.; Jespersen, Lene</t>
  </si>
  <si>
    <t>Genotypic characterization and safety assessment of lactic acid bacteria from indigenous African fermented food products</t>
  </si>
  <si>
    <t>10.1186/1471-2180-12-75</t>
  </si>
  <si>
    <t>Background: Indigenous fermented food products play an essential role in the diet of millions of Africans. Lactic acid bacteria (LAB) are among the predominant microbial species in African indigenous fermented food products and are used for different applications in the food and biotechnology industries. Numerous studies have described antimicrobial susceptibility profiles of LAB from different parts of the world. However, there is limited information on antimicrobial resistance profiles of LAB from Africa. The aim of this study was to characterize 33 LAB previously isolated from three different African indigenous fermented food products using (GTG)(5)-based rep-PCR, sequencing of the 16S rRNA gene and species-specific PCR techniques for differentiation of closely related species and further evaluate their antibiotic resistance profiles by the broth microdilution method and their haemolytic activity on sheep blood agar plates as indicators of safety traits among these bacteria. Results: Using molecular biology based methods and selected phenotypic tests such as catalase reaction, CO2 production from glucose, colonies and cells morphology, the isolates were identified as Lactobacillus delbrueckii, Lactobacillus fermentum, Lactobacillus ghanensis, Lactobacillus plantarum, Lactobacillus salivarius, Leuconostoc pseudomesenteroides, Pediococcus acidilactici, Pediococcus pentosaceus and Weissella confusa. The bacteria were susceptible to ampicillin, chloramphenicol, clindamycin and erythromycin but resistant to vancomycin, kanamycin and streptomycin. Variable sensitivity profiles to tetracycline and gentamicin was observed among the isolates with Lb. plantarum, Lb. salivarius, W. confusa (except strain SK9-5) and Lb. fermentum strains being susceptible to tetracycline whereas Pediococcus strains and Lb. ghanensis strains were resistant. For gentamicin, Leuc. pseudomesenteroides, Lb. ghanensis and Ped. acidilactici strains were resistant to 64 mg/L whereas some W. confusa and Lb. plantarum strains had a MIC value of 16 mg/L and 32 mg/L respectively. No beta-haemolytic activity was observed, however, alpha-haemolytic activity was observed in 27% (9) of the strains comprising Lb. salivarius (6), W. confusa (2) and Lb. delbrueckii (1) isolates. Conclusions: The resistance to kanamycin and vancomycin is probably an intrinsic feature since similar observations were reported in the literature for LAB. Low prevalence of pathogenicity indicator traits were observed among the isolates especially with the presence of poor haemolytic activities and they could therefore be considered as interesting candidates for selection of starter cultures or probiotics for different applications.</t>
  </si>
  <si>
    <t>Jagne, Isatou; Keeley, Alexander J.; Bojang, Abdoulie; Camara, Bully; Jallow, Edrissa; Senghore, Elina; Oluwalana, Claire; Bah, Saikou Y.; Turner, Claire E.; Sesay, Abdul Karim; D'Alessandro, Umberto; Bottomley, Christian; de Silva, Thushan, I; Roca, Anna</t>
  </si>
  <si>
    <t>Impact of intra-partum azithromycin on carriage of group A streptococcus in the Gambia: a posthoc analysis of a double-blind randomized placebo-controlled trial</t>
  </si>
  <si>
    <t>10.1186/s12879-022-07080-4</t>
  </si>
  <si>
    <t>Background Group A Streptococcus (GAS) is a major human pathogen and an important cause of maternal and neonatal sepsis. Asymptomatic bacterial colonization is considered a necessary step towards sepsis. Intra-partum azithromycin may reduce GAS carriage. Methods A posthoc analysis of a double-blind, placebo-controlled randomized-trial was performed to determine the impact of 2 g oral dose of intra-partum azithromycin on maternal and neonatal GAS carriage and antibiotic resistance. Following screening, 829 mothers were randomized who delivered 843 babies. GAS was determined by obtaining samples from the maternal and newborn nasopharynx, maternal vaginal tract and breastmilk. Whole Genome Sequencing (WGS) of GAS isolates was performed using the Illumina Miseq platform. Results GAS carriage was lower in the nasopharynx of both mothers and babies and breast milk among participants in the azithromycin arm. No differences in GAS carriage were found between groups in the vaginal tract. The occurrence of azithromycin-resistant GAS was similar in both arms, except for a higher prevalence in the vaginal tract among women in the azithromycin arm. WGS revealed all macrolide-resistant vaginal tract isolates from the azithromycin arm were Streptococcus dysgalactiae subspecies equisimilis expressing Lancefield group A carbohydrate (SDSE(A)) harbouring macrolide resistant genes msr(D) and mef(A). Ten of the 45 GAS isolates (22.2%) were SDSE(A). Conclusions Oral intra-partum azithromycin reduced GAS carriage among Gambian mothers and neonates however carriage in the maternal vaginal tract was not affected by the intervention due to azithromycin resistant SDSE(A). SDSE(A) resistance must be closely monitored to fully assess the public health impact of intrapartum azithromycin on GAS. Trial registration ClinicalTrials.gov Identifier NCT01800942</t>
  </si>
  <si>
    <t>Le Hello, Simon; Weill, Francois-Xavier; Guibert, Veronique; Praud, Karine; Cloeckaert, Axel; Doublet, Benoit</t>
  </si>
  <si>
    <t>Early Strains of Multidrug-Resistant &lt;i&gt;Salmonella enterica&lt;/i&gt; Serovar Kentucky Sequence Type 198 from Southeast Asia Harbor &lt;i&gt;Salmonella&lt;/i&gt; Genomic Island 1-J Variants with a Novel Insertion Sequence</t>
  </si>
  <si>
    <t>10.1128/AAC.00732-12</t>
  </si>
  <si>
    <t>Salmonella genomic island 1 (SGI1) is a 43-kb integrative mobilizable element that harbors a great diversity of multidrug resistance gene clusters described in numerous Salmonella enterica serovars and also in Proteus mirabilis. The majority of SGI1 variants contain an In104-derivative complex class 1 integron inserted between resolvase gene res and open reading frame (ORF) S044 in SGI1. Recently, the international spread of ciprofloxacin-resistant S. enterica serovar Kentucky sequence type 198 (ST198) containing SGI1-K variants has been reported. A retrospective study was undertaken to characterize ST198 S. Kentucky strains isolated before the spread of the epidemic ST198-SGI1-K population in Africa and the Middle East. Here, we characterized 12 ST198 S. Kentucky strains isolated between 1969 and 1999, mainly from humans returning from Southeast Asia (n = 10 strains) or Israel (n = 1 strain) or from meat in Egypt (n = 1 strain). All these ST198 S. Kentucky strains did not belong to the XbaI pulsotype X1 associated with the African epidemic clone but to pulsotype X2. SGI1-J subgroup variants containing different complex integrons with a partial transposition module and inserted within ORF S023 of SGI1 were detected in six strains. The SGI1-J4 variant containing a partially deleted class 1 integron and thus showing a narrow resistance phenotype to sulfonamides was identified in two epidemiologically unrelated strains from Indonesia. The four remaining strains harbored a novel SGI1-J variant, named SGI1-J6, which contained aadA2, floR2, tetR(G)-tetA(G), and sul1 resistance genes within its complex integron. Moreover, in all these S. Kentucky isolates, a novel insertion sequence related to the IS630 family and named ISSen5 was found inserted upstream of the SGI1 complex integron in ORF S023. Thus, two subpopulations of S. Kentucky ST198 independently and exclusively acquired the SGI1 during the 1980s and 1990s. Unlike the ST198-X1 African epidemic subpopulation, the ST198-X2 subpopulation mainly from Asia harbors variants of the SGI1-J subgroup that are encountered mainly in the Far East, as previously described for S. enterica serovars Emek and Virchow.</t>
  </si>
  <si>
    <t>Madikizela, B.; McGaw, L. J.</t>
  </si>
  <si>
    <t>Scientific rationale for traditional use of plants to treat tuberculosis in the eastern region of the OR Tambo district, South Africa</t>
  </si>
  <si>
    <t>JOURNAL OF ETHNOPHARMACOLOGY</t>
  </si>
  <si>
    <t>10.1016/j.jep.2018.06.002</t>
  </si>
  <si>
    <t>Ethnopharmacological relevance: Tuberculosis (TB) remains a major health problem for humans worldwide, and was responsible for 1.4 million human deaths in 2015 alone. Although there is treatment for TB, emerging multi drug, extensively drug and totally drug resistant forms of this disease, as well as co-infection with human immunodefiency virus (HIV) continue to worsen the situation. South Africa is among countries with reported traditional use and published documentation of such knowledge concerning the use of plants against TB. Based on a previous study where plants used traditionally for treating TB in the eastern region of OR Tambo district, South Africa, were documented, the present study aimed to determine the antimycobacterial effect, cytotoxicity and genotoxicity of plants selected from that list. Material and methods: Acetone, 70% ethanol, cold and hot water extracts were tested for antimycobacterial activity against saprophytic Mycobacterium species including M. aurum, M. bovis BCG, M. gordonae, M. fortuitum, and M. smegmatis using a microdilution method. Extracts with MIC values less than 1 mg/ml against at least three Mycobacterium strains were evaluated for antimycobacterial activity against pathogenic Mycobacterium strains including M. tuberculosis H37RV, M. tuberculosis and M. bovis, cytotoxicity (against Vero monkey kidney and bovine dermis cells), and genotoxicity (against Salmonella typhimurium TA98 and TA100). Results: The MIC values of the extracts ranged from 0.02 to 2.50 mg/ml, LC50 values of twenty-nine extracts ranged from 0.001 to &gt; 1 mg/ml and the highest selectivity index was 79.50, an extremely promising value. Phymaspermum acerosum roots and leaves (ethanol and water) extracts had the best MIC value (0.02 mg/ml) against at least one Mycobacterium strain. It was interesting to note the lack of cytotoxicity of these extracts with the highest selectivity index value of 39.75. Pterocelastrus echinatus bark acetone and Protorhus longifolia leaf hot water extracts were the most cytotoxic with LC50 = 0.001 and 0.008 mg/ml, respectively, whereas Pittosporum viridifiorum bark water extract was genotoxic. Among non-pathogenic strains, M. gordonae, M. aurum, M. smegmatis showed good correlation of activity with pathogenic M. tuberculosis H37Rv, M. tuberculosis and M. bovis, however, M. aurum was the best predictor with Mycobacterium tuberculosis H37Rv (correlation coefficient value = 0.73). Conclusion: The results indicate that Heteromorpha trifoliata and Phymaspermum acerosum should be investigated further for antimycobacterial efficacy against drug resistant strains of Mycobacterium.</t>
  </si>
  <si>
    <t>Mahlangu, Z. P.; Botha, F. S.; Madoroba, E.; Chokoe, K.; Elgorashi, E. E.</t>
  </si>
  <si>
    <t>Antimicrobial activity of &lt;i&gt;Albizia gummifera&lt;/i&gt; (&lt;i&gt;J&lt;/i&gt;.&lt;i&gt;F&lt;/i&gt;.&lt;i&gt;Gmel&lt;/i&gt;.) &lt;i&gt;C&lt;/i&gt;.&lt;i&gt;A&lt;/i&gt;.&lt;i&gt;Sm&lt;/i&gt; leaf extracts against four &lt;i&gt;Salmonella&lt;/i&gt; serovars</t>
  </si>
  <si>
    <t>SOUTH AFRICAN JOURNAL OF BOTANY</t>
  </si>
  <si>
    <t>10.1016/j.sajb.2016.10.015</t>
  </si>
  <si>
    <t>In the past few decades, non-typhoidal serovars of Salmonella have gained resistance to several classes of antibiotics including third generation Cephalosporins and Fluoroquinolones. There has also been an increase in the number of infections caused by antimicrobial resistant Salmonella serotypes including Salmonella Typhimurium DT 104 which is resistant to at least five antimicrobial agents. Therefore, the aim of this study was to investigate Albizia gummifera (Fabaceae), a native tree species of Africa that has been used extensively in African traditional medicine for the treatment of stomach infection, skin diseases and malaria for antimicrobial activity against four Salmonella serovars. Dichloromethane, methanol and acetone leaf extracts of A. gummifera were screened for antimicrobial activity against Salmonella Typhimurium, S. Enteritidis, S. Dublin, and S. Gallinarum using the microplate dilution method. The minimal inhibitory concentration (MIC) of the extracts ranged between 0.125 and 1 mg/ml, while minimal bactericidal concentrations (MBC) ranged between 0.25 and &gt;2.00 mg/ml. The best activity was exhibited by the methanol extract against all the tested strains. The mutagenic and cytotoxic potential of the most active methanol extract were also determined. The extract was not mutagenic in the Ames tester strains TA98 and TA100 with and without metabolic activation. However, the methanol extract was cytotoxic to both Human hepatocellular carcinoma (C3A) and Madin-Darby Bovine kidney (MDBK) cell lines. The results obtained in this study validate in part the use of this plant in African traditional medicine for the treatment of stomach infection. (C) 2016 SAAB. Published by Elsevier B.V. All rights reserved.</t>
  </si>
  <si>
    <t>Karakecili, Faruk; Cikman, Aytekin; Karagoz, Alper</t>
  </si>
  <si>
    <t>A Salmonella typhimurium Outbreak Associated With Food Served at a Wedding Reception</t>
  </si>
  <si>
    <t>KLIMIK JOURNAL</t>
  </si>
  <si>
    <t>10.5152/kd.2017.32</t>
  </si>
  <si>
    <t>Objective: We aimed to present clinical and laboratory findings of patients and the molecular analysis of strains isolated in a Salmonella typhimurium outbreak associated with food served at a wedding reception. Methods: A total of 108 patients admitted to the hospital after eating food served at a wedding reception were included in the study. The patients whose symptoms continued even after supportive care were hospitalized for further treatment. Two sets of blood and stool cultures were obtained from all the hospitalized patients, and samples were taken from the implicated food source as well. The VITEK (R) 2 Compact (bioMerieux, Marcy l'Etoile, France) automated microbiology system was used together with conventional methods to identify the isolates and determine their antibiotic susceptibility. Serotyping was performed according to the Kauffmann-White scheme using the slide agglutination method. The molecular epidemiology of the isolates was determined by pulsed-field gel electrophoresis using the XbaI enzyme. Results: All the patients presented with common complaints such as fatigue, abdominal pain, fever, diarrhea, nausea, and vomiting that had started 8 to 16 hours after the consumption of the food served. 45 patients were treated in the hospital whereas 63 patients were followed in an ambulatory setting after 4-6 hours of supportive care. Their hospitalization period varied between 1 and 5 days, and all patients were discharged with full recovery. S. typhimurium was isolated from stool cultures of 14 patients, and two of them were also blood culture-positive. All the isolates revealed a single clonal cluster in molecular analysis. All of them were susceptible to ampicillin, ceftriaxone, and ciprofloxacin, but resistant to amikacin. Conclusions: Despite the developments in the food industry in Turkey and across the world, food-borne disease outbreaks still occur. Hygiene rules should be strictly followed and appropriate inspections should be undertaken in the food sector to prevent food-borne outbreaks.</t>
  </si>
  <si>
    <t>Belayhun, Chernet; Tilahun, Mihret; Seid, Abdurahaman; Shibabaw, Agumas; Sharew, Bekele; Belete, Melaku Ashagrie; Demsiss, Wondmagegn</t>
  </si>
  <si>
    <t>Asymptomatic nasopharyngeal bacterial carriage, multi-drug resistance pattern and associated factors among primary school children at Debre Berhan town, North Shewa, Ethiopia</t>
  </si>
  <si>
    <t>ANNALS OF CLINICAL MICROBIOLOGY AND ANTIMICROBIALS</t>
  </si>
  <si>
    <t>10.1186/s12941-023-00557-3</t>
  </si>
  <si>
    <t>Background Nasopharyngeal carriage of bacteria is the main source for transmission of pathogens across individuals and horizontal spread of organisms in the community. It is an important risk factor for the acquisition of community-acquired respiratory tract infection. It is the major public health problem among children. The asymptomatic carriage of nasopharyngeal bacteria is different globally, particularly in Africa, carriage is higher in children and decreases with increasing age, 63.2% in children less than 5 years, 42.6% in children 5-15 years, and 28.0% in adults older than 15 years. Objective The aims of this study was to determine asymptomatic nasopharyngeal bacterial carriage, multi-drug resistance pattern and associated factors among primary school children at Debre Berhan town, North Shewa, Ethiopia. Methods Institutional based cross-sectional study was conducted at Debre Berhan town primary schools from February 1 to April 30, 2021. Primarily, the schools were stratified into two strata, public and private primary schools. From a total of sixteen government and fourteen private primary schools, five government and five private schools were selected by using a simple random sampling technique. Socio-demographic variables and potential risk factors were assessed using a structured questionnaire. A total of 384 nasopharyngeal swab samples were collected using sterile swabs aseptically; and inoculated on Blood agar, Chocolate agar, MacConkey agar, and Mannitol salt agar. The colony was characterized to isolate bacteria, and bacterial identification was performed by Gram reaction, hemolysis patterns, colonial characteristics and pigmentation, catalase test, coagulase test, mannitol fermentation test, oxidase test, fermentation of carbohydrates, H2S production, motility, formation of indole, triple sugar iron agar (TSI), citrate utilization, lysine decarboxylase or methyl red vogues proskur utilization, urea hydrolysis and satellitism tests. Antimicrobial sensitivity tests were performed by using modified Kirby-Bauer disk diffusion method. Data were entered into statistical package Epi data 4.0.0.6 and transferred to and analyzed using SPSS software version-23. P value of &lt; 0.05 with Odds ratio (OR) and 95% confidence interval (CIs) was considered as statistically significant. Results The overall prevalence of nasopharyngeal carriage of bacterial isolate was 35.7% (95% CI 30.7-40.7%). The predominant isolates were Staphylococcus aureus 54.5% followed by coagulase-negative Staphylococcus 35.8%, and Streptococcus pyogens 4.5%. Most bacterial isolates were susceptible to chloramphenicol, ciprofloxacin, gentamycin, nitrofurantoin, azithromycin, ciprofloxacin; and the overall multidrug resistance pattern of isolated bacteria was 62.03% out of 137 bacterial isolates. Numbers of rooms &lt;= 2 per house [AOR = 5.88, 95%CI 1.26-27.57], having history of hospitalization [AOR = 4.08, 95%CI 1.45-11.53], passive smoking [AOR = 4.87, 95%CI 1.49-15.97], family size of &gt; 5 members [AOR = 2.17, 95%CI 1.24-3.81], and number of students in the classroom [AOR = 2.35,95%CI 1.37-4.02] were statistically significant associated risk factors for nasopharyngeal bacteria carriage. ConclusionAsymptomatic nasopharyngeal bacteria carriage in children is alarming for community-acquired infection. The overall multidrug resistance was very high. The risk of the carriage was increased with having a history of passive smoking, being in large family size and number of students per class. Longitudinal follow-up studies would be helpful for better understanding the infection risk in bacterial pathogen carriers.</t>
  </si>
  <si>
    <t>Legba, Boris; Dougnon, Victorien; Chabi, Yossounon; Gbaguidi, Carene; Aniambossou, Alidah; Deguenon, Esther; Dougnon, Jacques; Kpodekon, Marc; Baba-Moussa, Lamine</t>
  </si>
  <si>
    <t>Evaluation of in-vivo anti-&lt;i&gt;Salmonella&lt;/i&gt; activity of &lt;i&gt;Uvaria chamae, Lantana camara&lt;/i&gt; and &lt;i&gt;Phyllantus amarus&lt;/i&gt; used in Benin, West Africa</t>
  </si>
  <si>
    <t>BMC VETERINARY RESEARCH</t>
  </si>
  <si>
    <t>10.1186/s12917-020-2266-1</t>
  </si>
  <si>
    <t>Background Uvaria chamae (Annonaceae), Phyllantus amarus (Phyllantaceae) and Lantana camara (Verbenaceae) are empirically alleged to be used as Beninese medicinal plants in the treatment of salmonellosis. This study aimed to produce scientific data on in vitro and in vivo efficacy of Uvaria chamae, Lantana camara and Phyllantus amarus on multiresistant Salmonella spp isolated in Benin. Results After performing in vitro tests on aqueous and ethanolic extracts of these plants, only the aqueous extract of Uvaria chamae (leaves) showed the best anti-Salmonella's activity and was used for this in vivo experiment. The induction of salmonellosis revealed 9 x 10(8) CFU/ml was the optimal concentration triggering and maintaining symptoms in chicks. This infective concentration was used for in vivo assessment. Twenty-four hours post inoculation, the symptoms of salmonellosis (wet cloaca, diarrhea stools and somnolence) were observed in infected groups. After 7 days of treatment, the reduction of bacterial load at 100 mg/L, 200 mg/L, 400 mg/L of the extract was respectively 85%, 52.38% and 98% for Uvaria chamae, Phyllantus amarus and Lantana camara in the chick's groups infected with Salmonella Typhimurium ATCC 14028. On the other hand, colistin completely cancelled the bacterial load (reduction rate of 100%). With the groups infected with Salmonella spp (virulent strain), the reduction rate of bacterial load at 100 mg/L, 200 mg/L, 400 mg/L of extract was 0%, 98.66%, and 99.33%. The extracts at 200 and 400 mg/L were more active than colistin, which reduced the bacterial load by 33.33%. The toxicity tests did not show any negative effect of Colistin and the Uvaria chamae's extract on the biochemical and hematological parameters of the chicks. Conclusion The aqueous extract of Uvaria chamae is active in vitro and in vivo on multiresistant strains of Salmonella enterica. This plant is a good candidate for the development of an improved traditional medicine for the management of salmonellosis.</t>
  </si>
  <si>
    <t>Kadi, Hamza; Cayci, Yeliz Tanriverdi; Yener, Nazik; Vural, Demet Gur; Bilgin, Kemal; Birinci, Asuman</t>
  </si>
  <si>
    <t>16s rRNA-based phylogenetic analyses of&lt;i&gt; Elizabethkingia&lt;/i&gt;&lt;i&gt; anophelis:&lt;/i&gt; Detection of&lt;i&gt; Elizabethkingia&lt;/i&gt;&lt;i&gt; anophelis,&lt;/i&gt; a rare infectious agent from blood and determination of antibiotic susceptibility in Turkey</t>
  </si>
  <si>
    <t>INDIAN JOURNAL OF MEDICAL MICROBIOLOGY</t>
  </si>
  <si>
    <t>10.1016/j.ijmmb.2022.07.004</t>
  </si>
  <si>
    <t>Purpose: Elizabethkingia anophelis was firstly isolated from the midgut of the Anopheles gambiae mosquito in 2011. After this year, it was isolated in some intensive care cases in Africa and Asia. This study, it was aimed to confirm the identification of E. anophelis in the blood of a pediatric patient.Methods: After the suspicious bacteria were grown on blood agar, MALDI-TOF MS and 16s rRNA gene sequencing methods were used to identify and an antibiotic susceptibility test was carried out by Vitek 2 Compact system according to the EUCAST. Finally, a phylogenetic tree was created based on the 16s rRNA gene region.Results: The isolate was identified as E. anophelis by both methods. It was found to be resistant to all beta-lactam antibiotics and also susceptible to ciprofloxacin and levofloxacin. According to the 16S rRNA-based phylogenetic tree, our isolate clustered within a branch containing other E. anophelis.Conclusion: These findings will guide clinicians in choosing which antibiotic to choose if they encounter this agent. Also, the clinicians should be vigilant against this agent, as it is a newly emerging infectious agent in Turkey.</t>
  </si>
  <si>
    <t>Fatoba, Dorcas Oladayo; Amoako, Daniel Gyamfi; Akebe, Abia Luther King; Ismail, Arshad; Essack, Sabiha Y.</t>
  </si>
  <si>
    <t>Genomic analysis of antibiotic-resistant &lt;i&gt;Enterococcus&lt;/i&gt; spp. reveals novel enterococci strains and the spread of plasmid-borne &lt;i&gt;Tet&lt;/i&gt;(&lt;i&gt;M&lt;/i&gt;), &lt;i&gt;Tet&lt;/i&gt;(&lt;i&gt;L&lt;/i&gt;) and &lt;i&gt;Erm&lt;/i&gt; (&lt;i&gt;B&lt;/i&gt;) genes from chicken litter to agricultural soil in South Africa</t>
  </si>
  <si>
    <t>10.1016/j.jenvman.2021.114101</t>
  </si>
  <si>
    <t>Manure from food animals exposed to antibiotics is often used as soil fertiliser, potentially releasing antibioticresistant bacteria (ARB) with diverse antibiotic-resistance genes (ARGs) into the soil. To determine the impact of chicken litter application on the soil resistome, Enterococcus spp. isolated from chicken litter and soil samples collected before and after the soil amendment were characterised, using whole-genome sequencing and bioinformatics tools. Nineteen Enterococcus spp. isolates from the three sources were sequenced on Illumina Miseq platform to ascertain the isolates' resistome, mobilome, virulome, clonality, and phylogenomic relationships. Multilocus sequence typing (MLST) analysis revealed eight novel sequence types (STs) (ST1700, ST1752, ST1753, ST1754, ST1755, ST1756, ST1004, and ST1006). The isolates harboured multiple resistance genes including those conferring resistance to inter alia macrolides-lincosamide-streptogramin (erm(B), lnu(B), lnu(G), lsaA, lsaE, eat(A), msr(C)), tetracycline (tet(M), tet(L), tet(S)), aminoglycosides (aac(6')-Ii, aac(6')-Iih, ant(6)-Ia, aph(3')-III, ant(9)-Ia), fluoroquinolones (efmA, and emeA), vancomycin (VanC {VanC-2, VanXY, VanXYC-3, VanXYC-4, VanRC}), and chloramphenicol (cat). The litter-amended soil harboured new ARB (particularly E. faecium) and ARGs (ant(6)-Ia, aac(6')-Ii, aph(3')-III), lnu(G), msr(C), and eat(A), efmA) that were not previously detected in the soil. The identified ARGs were associated with diverse mobile genetic elements (MGEs) such as insertion sequences (IS6, ISL3, IS256, IS30), transposons (Tn3 and Tn916) and plasmids (repUS43, repUS1, rep9b, and rep 22). Twenty-eight virulence genes encoding adherence/biofilm formation (ebpA, ebpB, ebpC), antiphagocytosis (elrA) and bacterial sex pheromones (Ccf10, cOB1, cad, and camE), were detected in the genomes of the isolates. Phylogenomic analysis revealed a close relationship between a few isolates from litter-amended soil and the chicken litter isolates. The differences in the ARG and ARB profiles in the soil before and after the litter amendment and their association with diverse MGEs indicate the mobilisation and transmission of ARGs and ARB from the litter to the soil.</t>
  </si>
  <si>
    <t>Coetzee, E.; Rode, H.; Kahn, D.</t>
  </si>
  <si>
    <t>&lt;i&gt;Pseudomonas aeruginosa&lt;/i&gt; burn wound infection in a dedicated paediatric burns unit</t>
  </si>
  <si>
    <t>SOUTH AFRICAN JOURNAL OF SURGERY</t>
  </si>
  <si>
    <t>10.7196/SAJS.1134</t>
  </si>
  <si>
    <t>Background. Pseudomonas aeruginosa infection is a major cause of morbidity in burns patients. There is a paucity of publications dealing with this infection in the paediatric population. We describe the incidence, microbiology and impact of P. aeruginosa infection in a dedicated paediatric burns unit. Methods. A retrospective review of patients with clinically significant P. aeruginosa infection between April 2007 and January 2010 in the burns unit at Red Cross War Memorial Children's Hospital in Cape Town, South Africa, was performed. Results. During the 36-month study period, 2 632 patients were admitted. Of 2 791 bacteriology samples sent for microscopy, culture and sensitivity, 406 (14.5%) were positive for P. aeruginosa. Thirty-four patients had clinically significant P. aeruginosa wound infection, giving an incidence of 1.3%. Three patients had loss of Biobrane or allografts, and 23 cases of skin graft loss occurred in 18 patients. An average of 12 dressing days was needed to obtain negative swabs. All isolates were sensitive to chlorhexidine, whereas 92.5% were resistant to povidone-iodine. Piperacillin-tazobactam was the systemic antimicrobial to which there was most resistance (36.1%), and tobramycin had least resistance (3.3%). Conclusions. The incidence of clinically significant burn wound infection is low in our unit, yet the morbidity due to debridement and re-grafting is significant. We observed very high resistance to topical povidone-iodine. Resistance to systemic antimicrobials is lower than that reported from other burns units.</t>
  </si>
  <si>
    <t>Wiklund, T; Dalsgaard, I</t>
  </si>
  <si>
    <t>Occurrence and significance of atypical Aeromonas salmonicida in non-salmonid and salmonid fish species: A review</t>
  </si>
  <si>
    <t>DISEASES OF AQUATIC ORGANISMS</t>
  </si>
  <si>
    <t>10.3354/dao032049</t>
  </si>
  <si>
    <t>Bacterial strains of Aeromonas salmonicida included in the recognized subsp. achromogenes, subsp, masoucida, and subsp. smithia in addition to the large number of strains not included in any of the described subspecies are referred to as atypical A. salmonicida. The atypical strains form a very heterogeneous group with respect to biochemical characteristics, growth conditions, and production of extracellular proteases. Consequently, the present taxonomy of the species A. salmonicida is rather ambiguous. Atypical A. salmonicida has been isolated from a wide range of cultivated and wild fish species, non-salmonids as well as salmonids, inhabiting fresh water, brackish water and marine environments in northern and central Europe, South Africa, North America, Japan and Australia. In non-salmonid fish species, infections with atypical strains often manifest themselves as superficial skin ulcerations. The best known diseases associated with atypical A. salmonicida are carp Cyprinus carpio erythrodermatitis, goldfish Carassius auratus ulcer disease, and ulcer disease of flounder Platichthys flesus, but atypical strains are apparently involved in more disease outbreaks than previously suspected. Macroscopical and microscopical studies of ulcerated fish indicate internal organs are infrequently invaded by atypical A. salmonicida. This view is supported by the fact that atypical strains are irregularly isolated from visceral organs of ulcerated fish. High mortality caused by atypical A. salmonicida has been observed in populations of wild non-salmonids and farmed salmonids, although the association between the mortality in the wild fish stocks and atypical A. salmonicida has not always been properly assessed. In injection experiments the pathogenicity of the atypical strains examined showed large variation. An extracellular A-layer has been detected in different atypical strains, but virulence mechanisms different from those described for (typical) A. salmonicida subsp. salmonicida, for example an extracellular metallo-protease and a different iron utilization mechanism, have been described. Limited information is available about the ecology, spread and survival of atypical strains in water. The commonly used therapeutic methods for the control of diseases in farmed fish caused by atypical A. salmonicida are generally effective against the atypical strains. Resistance to different antibiotics and transferable plasmids encoding multiple drug resistance have been observed in atypical A. salmonicida. Studies aimed at producing a vaccine against atypical strains are in progress.</t>
  </si>
  <si>
    <t>Paterson, DL; Ko, WC; Von Gottberg, A; Mohapatra, S; Casellas, JM; Goossens, H; Mulazimoglu, L; Trenholme, G; Klugman, KP; Bonomo, RA; Rice, LB; Wagener, MM; McCormack, JG; Yu, VL</t>
  </si>
  <si>
    <t>International prospective study &lt;i&gt;Klebsiella pneumoniae&lt;/i&gt; bacteremia:: Implications of extended-spectrum &lt;i&gt;β&lt;/i&gt;-lactamase production in nosocomial infections</t>
  </si>
  <si>
    <t>ANNALS OF INTERNAL MEDICINE</t>
  </si>
  <si>
    <t>10.7326/0003-4819-140-1-200401060-00008</t>
  </si>
  <si>
    <t>Background: Commonly encountered nosocomially acquired gram-negative bacteria, especially Klebsiella pneumoniae, produce extended-spectrum beta-lactamases (ESBLs) as an antibiotic resistance mechanism. Objective: To determine whether microbiology laboratories should report the presence of ESBLs and to establish the infection-control implications of ESBL-producing organisms. Design: Prospective observational study. Setting: 12 hospitals in South Africa, Taiwan, Australia, Argentina, the United States, Belgium, and Turkey. Patients: 440 patients with 455 consecutive episodes of K. pneumoniae bacteremia between 1 January 1996 and 31 December 1997; of these, 253 episodes were nosocomially acquired. Measurements: The K. pneumoniae isolates were examined for the presence of ESBLs. Pulsed-field gel electrophoresis was used to analyze the molecular epidemiology of nosocomial bacteremia with ESBL-producing K. pneumoniae. Results: Overall, 30.8% (78 of 253) episodes of nosocomial bacteremia and 43.5% (30 of 69) episodes acquired in intensive care units were due to ESBL-producing organisms. After adjustment for potentially confounding variables, previous administration of beta-lactam antibiotics containing an oxyimino group (cefuroxime, cefotaxime, ceftriaxone, ceftazidime, or aztreonam) was associated with bacteremia due to ESBL-producing strains (risk ratio, 3.9 [95% Cl, 1.1 to 13.8]). In 7 of 10 hospitals with more than 1 ESBL-producing isolate, multiple strains with the same genotypic pattern were observed, indicating patient-to-patient spread of the organism. Conclusions: Production of ESBLs; by Klebsiella pneumoniae is a widespread nosocomial problem. Appropriate infection control and antibiotic management strategies are needed to stem the spread of this emerging form of resistance.</t>
  </si>
  <si>
    <t>&lt;i&gt;In vitro&lt;/i&gt; cytotoxicity, antioxidant and anti-inflammatory activities of &lt;i&gt;Pittosporum viridiflorum&lt;/i&gt; Sims and &lt;i&gt;Hypoxis colchicifolia&lt;/i&gt; Baker used traditionally against cancer in Eastern Cape, South Africa</t>
  </si>
  <si>
    <t>10.1016/j.sajb.2019.06.009</t>
  </si>
  <si>
    <t>Cancer is one of the leading causes of death both in developed and developing countries and was responsible for the loss of 9.6 million lives in 2018 alone. Development of drug resistant strains of cancer has hampered cancer therapy. Worldwide, plants have been reported to play a major role in the traditional treatment of cancer. Irinotecan, paclitaxel, and vincristine are some of the examples of plant derived compounds that are used as anticancer agents. This study evaluated the cytotoxicity, anti-inflammatory, and antioxidant activities of Pittosporum viridiflorum Sims and Hypoxis colchicifolia Baker, two plants used in South African traditional medicine for treating cancer. Acetone, ethanol, and water (hot and cold) extracts were screened against four human cancer lines (breast MCF-7, colorectal Caco-2, lung A549 and cervical Hela) for anticancer potential. Two normal cells; Vero monkey kidney and bovine dermis were used to test for cytotoxicity, and Salmonella typhimurium TA98 and TA100 were used to determine genotoxicity of the samples. The acetone extract of P. viridiflorum had significant cytotoxicity against the cancer cells (MCF7, Caco-2, A549 and Hela) with LC50 values ranging from 3.16-26.87 mu g/ml. The same extract had noteworthy anti-inflammatory activity against 15-lipoxygenase with IC50 value = 5.01 mu g/ml and was not toxic against Vero and bovine dermis cells nor was it genotoxic. This warrants further extensive study to determine the mechanism of action of anticancer and anti-inflammatory activities as well as to identify specific compounds responsible for the observed activities. (C) 2019 SAAB. Published by Elsevier B.V. All rights reserved.</t>
  </si>
  <si>
    <t>Petitpretz, P; Arvis, P; Marel, M; Moita, J; Urueta, J; Grp, CAP5 Moxifloxacin Study</t>
  </si>
  <si>
    <t>Oral moxifloxacin vs high-dosage amoxicillin in the treatment of mild-to-moderate, community-acquired, suspected pneumococcal pneumonia in adults</t>
  </si>
  <si>
    <t>CHEST</t>
  </si>
  <si>
    <t>10.1378/chest.119.1.185</t>
  </si>
  <si>
    <t>Study objectives: Comparison of the efficacy and safety of moxifloxacin vs amoxicillin for treatment of mild-to-moderate, suspected pneumococcal community-acquired pneumonia (CAP) in adult patients. Design: Multinational, multicenter, double-blind, randomized study. Setting: Eighty-two centers in 20 countries (Argentina, Brazil, Chile, Croatia, Czech Republic, Estonia, France, Hong Kong, Hungary, Lithuania, Mexico, Portugal, Russia, Slovenia, South Africa, Spain, Turkey, Ukraine, United Kingdom, and Uruguay). Patients: Four hundred eleven adults (inpatients or outpatients) with suspected pneumococcal CAP. Interventions: Randomization 1:1 to moxifloxacin, 400 mg/d, or amoxicillin, 1,000 g tid, for 10 days. Results: Primary efficacy parameter was clinical response, 3 to 5 days after therapy (end of therapy [EOT]) in the per protocol (PP) population (362 patients). The clinical success rate in the PP population was 91.5% (moxifloxacin) and 89.7% (amoxicillin; two-sided 95% confidence interval, -4.2 to 7.8%). The clinical cure rate in patients with proven pneumococcal pneumonia was similar in both treatment groups (87.8%). The bacteriologic success rate in 136 bacteriologically evaluable patients at the EOT was 89.7% (moxifloxacin) and 82.4% (amoxicillin). The bacteriologic success rate against Streptococcus pneumoniae was 89.6% (moxifloxacin) and 84.8% (amoxicillin). The frequency of adverse events was comparable in both treatment groups. Digestive symptoms were the most common drug-related adverse events in both treatment groups. Conclusions: Moxifloxacin was statistically at least as effective as high-dose amoxicillin for treatment of mild-to-moderate, suspected pneumococcal CAP. Moxifloxacin may be an alternative for empiric CAP treatment, especially in areas where multidrug resistance in S pneumoniae is sufficiently prevalent to preclude routine penicillin.</t>
  </si>
  <si>
    <t>Peter, Schola K.; Mutiso, Joshua M.; Ngetich, Mercy; Mbae, Cecilia; Kariuki, Samuel</t>
  </si>
  <si>
    <t>Seroprevalence of non-typhoidal &lt;i&gt;Salmonella&lt;/i&gt; disease and associated factors in children in Mukuru settlement in Nairobi County, Kenya</t>
  </si>
  <si>
    <t>10.1371/journal.pone.0288015</t>
  </si>
  <si>
    <t>Non-typhoidal Salmonella (NTS) infections remain a significant public health challenge especially in sub-Saharan Africa. NTS disease is endemic in Kenya and is associated with sporadic fatal outbreaks in several regions of the country with poor resource setting. Data is limited on background exposure of NTS in the population in endemic areas and the general immune status of the community most affected by NTS. The aim of the study was to determine the proportion of children exposed to Salmonella Enteritidis or Salmonella Typhimurium O antigen among the apparently healthy children and patients and the associated host and environmental factors among children attending selected healthcare facilities in Mukuru, Nairobi County, Kenya. A cross-sectional case-control study was conducted among patients and apparently healthy participants aged 0-5 years. Blood was collected and centrifuged to obtain serum. The serum was used to test for the presence of antibodies (IgA, IgG, IgM) against NTS using ELISA. A questionnaire was administered to obtain relevant demographic, socio-economic and healthcare utilization information. A total of 382 children were recruited into the study. The NTS seroprevalence was 12.6%. Among the apparently healthy participants, mean age of those exposed to NTS was 36 months and those not exposed was 27 months. Among patients, the mean age was 39 months and those not exposed was 30 months. The seroprevalence of NTS infection among the apparently healthy was significantly associated with cooking water, washing water and age of the child. Treating water using chlorine or boiling method was identified as being protective against contracting Salmonella Typhimurium/Enteritidis. Among the patients, the proportion of exposure was significantly associated with keeping animals and the chicken count. There is a high exposure to NTS among young children below five years of age and the population has developed immunity to the disease.</t>
  </si>
  <si>
    <t>Wilairatana, Polrat; Mala, Wanida; Klangbud, Wiyada Kwanhian; Kotepui, Kwuntida Uthaisar; Rattaprasert, Pongruj; Kotepui, Manas</t>
  </si>
  <si>
    <t>Prevalence, probability, and outcomes of typhoidal/non-typhoidal &lt;i&gt;Salmonella&lt;/i&gt; and malaria co-infection among febrile patients: a systematic review and meta-analysis</t>
  </si>
  <si>
    <t>10.1038/s41598-021-00611-0</t>
  </si>
  <si>
    <t>The geographical overlaps of malaria parasites and Salmonella spp. can lead to co-infection of these two pathogens, especially in the tropics where malaria is endemic. Moreover, few literatures suggested that malaria infection was associated with Salmonella bacteremia. Therefore, this study quantified pooled prevalence of typhoidal/non-typhoidal Salmonella (NTS) and probability of typhoidal/NTS and malaria co-infection among febrile patients. The systematic review protocol was registered at PROSPERO (CRD42021252322). Studies on co-infection of typhoidal/NTS and malaria were searched in PubMed, Scopus, and Web of Science. The risk of bias of the included studies was assessed using the checklist for analytical cross-sectional studies developed by the Joanna Briggs Institute. Meta-analyses on the following criteria were performed: (1) pooled prevalence of typhoidal/NTS and malaria co-infection among febrile patients, (2) pooled prevalence of typhoidal/NTS among malaria patients, (3) pooled prevalence of malaria infections among patients with Salmonella spp. infection, and (4) probability of typhoidal/NTS and malaria co-infection among febrile patients. Additionally, the case fatality rate and mean difference of malarial parasitemia between typhoidal/NTS and malaria co-infection and Plasmodium monoinfection were also determined. The subgroup analyses of typhoidal/NTS, regions (Africa and Asia), countries, time (publication year), characteristics of participants, and diagnostic tests for identifying Salmonella spp. were also conducted. A sensitivity test was performed to determine the robustness of the study outcomes. Publication bias among the included studies was evaluated using the funnel plot and Egger's test. All analyses were performed using Stata version 15 (StataCorp LLC, Texas, USA) with a p-value &lt; 0.05 indicating statistical significance. Eighty-one studies that met the eligibility criteria were included in the analyses. Of the 73,775 study participants, 4523 had typhoidal/NTS and malaria co-infections. The pooled prevalence rates of typhoidal/NTS and malaria co-infection among febrile patients were 14% (95% confidence interval [CI], 9-19%; I-2, 99.4%; 2971/17,720 cases) and 1% (95% CI 1-1%; I-2, 89.9%; 252/29,081 cases) using the Widal test and culture methods for identifying Salmonella spp., respectively. The pooled prevalence rates of typhoidal/NTS infection among patients with malaria were 31% (95% CI 23-39%; I-2, 99.5%; 3202/19,208 cases) and 3% (95% CI 2-3%; I-2, 86.8%; 407/40,426 cases) using the Widal test and culture methods for identifying Salmonella spp., respectively. The pooled prevalence rates of malaria infection among patients with typhoidal/NTS were 17% (95% CI 6-29%; I-2, 33.3%; 13/75 cases) and 43% (95% CI 32-53%; I-2, 89.1%; 287/736 cases), respectively. Malaria infection was associated with typhoidal/NTS in children aged &lt; 15 years (p &lt; 0.0001; odds ratio, 0.36; 95% CI 0.23-0.58; I-2, 73.9%; 3188/43,212 cases). The case fatality rate in patients with malaria and NTS co-infections was 16% (95% CI 9-24%; I-2, 89.1%; 18/103 cases). From the view of the present study, the inappropriate use of the Widal test for Salmonella spp. diagnosis can overestimate the prevalence of typhoidal/NTS and malaria co-infections. Malaria infection associated with typhoidal/NTS in children and the high case fatality rates among few patients with co-infections were highlighted. Future prospective longitudinal studies using the appropriate and confirmatory dsiagnosis for Salmonella spp. infections are highly recommended to ensure the real prevalence of co-infection and highlight the outcome of co-infection for providing adequate treatment in febrile patients who live in areas where malaria is endemic, such as tropical Africa and India.</t>
  </si>
  <si>
    <t>Baillie V.L.; Madhi S.A.; Ahyong V.; Olwagen C.P.</t>
  </si>
  <si>
    <t>Metagenomic sequencing of post-mortem tissue samples for the identification of pathogens associated with neonatal deaths</t>
  </si>
  <si>
    <t>Nature Communications</t>
  </si>
  <si>
    <t>10.1038/s41467-023-40958-8</t>
  </si>
  <si>
    <t>Postmortem minimally invasive tissue sampling together with the detailed review of clinical records has been shown to be highly successful in determining the cause of neonatal deaths. However, conventional tests including traditional culture methods and nucleic acid amplification tests have periodically proven to be insufficient to detect the causative agent in the infectious deaths. In this study, metagenomic next generation sequencing was used to explore for putative pathogens associated with neonatal deaths in post-mortem blood and lung tissue samples, in Soweto, South Africa. Here we show that the metagenomic sequencing results corroborate the findings using conventional methods of culture and nucleic acid amplifications tests on post-mortem samples in detecting the pathogens attributed in the causal pathway of death in 90% (18/20) of the decedents. Furthermore, metagenomic sequencing detected a putative pathogen, including Acinetobacter baumannii, Klebsiella pneumoniae, Escherichia coli, and Serratia marcescens, in a further nine of 11 (81%) cases where no causative pathogen was identified. The antimicrobial susceptibility profile was also determined by the metagenomic sequencing for all pathogens with numerous multi drug resistant organism identified. In conclusion, metagenomic sequencing is able to successfully identify pathogens contributing to infection associated deaths on postmortem blood and tissue samples.Copyright © 2023, Springer Nature Limited.</t>
  </si>
  <si>
    <t>Place: United Kingdom Publisher: Nature Research</t>
  </si>
  <si>
    <t>Abia A.L.K.; Baloyi T.; Traore A.N.; Potgieter N.</t>
  </si>
  <si>
    <t>The African Wastewater Resistome: Identifying Knowledge Gaps to Inform Future Research Directions</t>
  </si>
  <si>
    <t>Antibiotics</t>
  </si>
  <si>
    <t>10.3390/antibiotics12050805</t>
  </si>
  <si>
    <t>Antimicrobial resistance (AMR) is a growing global public health threat. Furthermore, wastewater is increasingly recognized as a significant environmental reservoir for AMR. Wastewater is a complex mixture of organic and inorganic compounds, including antibiotics and other antimicrobial agents, discharged from hospitals, pharmaceutical industries, and households. Therefore, wastewater treatment plants (WWTPs) are critical components of urban infrastructure that play a vital role in protecting public health and the environment. However, they can also be a source of AMR. WWTPs serve as a point of convergence for antibiotics and resistant bacteria from various sources, creating an environment that favours the selection and spread of AMR. The effluent from WWTPs can also contaminate surface freshwater and groundwater resources, which can subsequently spread resistant bacteria to the wider environment. In Africa, the prevalence of AMR in wastewater is of particular concern due to the inadequate sanitation and wastewater treatment facilities, coupled with the overuse and misuse of antibiotics in healthcare and agriculture. Therefore, the present review evaluated studies that reported on wastewater in Africa between 2012 and 2022 to identify knowledge gaps and propose future perspectives, informing the use of wastewater-based epidemiology as a proxy for determining the resistome circulating within the continent. The study found that although wastewater resistome studies have increased over time in Africa, this is not the case in every country, with most studies conducted in South Africa. Furthermore, the study identified, among others, methodology and reporting gaps, driven by a lack of skills. Finally, the review suggests solutions including standardisation of protocols in wastewater resistome works and an urgent need to build genomic skills within the continent to handle the big data generated from these studies.Copyright © 2023 by the authors.</t>
  </si>
  <si>
    <t>Place: Switzerland Publisher: Multidisciplinary Digital Publishing Institute (MDPI)</t>
  </si>
  <si>
    <t>Haindongo E.H.; Ndakolo D.; Hedimbi M.; Vainio O.; Hakanen A.; Vuopio J.</t>
  </si>
  <si>
    <t>Antimicrobial Resistance Prevalence of Escherichia coli and Staphylococcus aureus amongst Bacteremic Patients in Africa: A Systematic Review</t>
  </si>
  <si>
    <t>10.1016/j.jgar.2022.11.016</t>
  </si>
  <si>
    <t>OBJECTIVES: Antimicrobial resistance (AMR) is a global concern among infectious diseases. Bloodstream infections can potentially become life-threatening if they become untreatable with conventional antimicrobials. This review aims to provide an understanding of the AMR prevalence and trends of common bacteremic pathogens, namely Escherichia coli and Staphylococcus aureus in the WHO Africa region. METHOD(S): PubMed and Google scholar was searched using relevant keywords for published human studies (excluding case reports and reviews) reporting bacteremic AMR data on the pathogens of interest between 2008 and 2019. Two reviewers independently screened the articles against a pre-defined eligibility criterion. Data extraction and analysis were achieved with different platforms - Covidence, Excel, R version 3.6.3 and QGIS v3.4.5. The pooled prevalence, 95% confidence intervals, I2 index (a measure of heterogeneity) were calculated for the various pathogen-antibiotic combinations. RESULT(S): 562 papers were retrieved, with 27 papers included in the final analysis. Only 23.4% (11/47) of member states of the WHO African region had reports on AMR in bacteremia. CLSI (78.5%) was the most common standard used in the region. For E. coli the pooled resistance was: cefotaxime (42%), imipenem (4%), meropenem (0%) and colistin (0%). For S. aureus, the calculated pooled resistance was cloxacillin (34%), oxacillin (12%) and vancomycin (0%). There was a high degree of variation across studies (I2 &gt; 90%). CONCLUSION(S): The pooled resistance rates indicate a concerning degree of methicillin-resistant and ESBL-producing pathogens. The paucity of AMR data also presents challenges for a comprehensive understanding of the situation in the region. Continent-wide and standardized surveillance efforts need strengthening.Copyright © 2022. Published by Elsevier Ltd.</t>
  </si>
  <si>
    <t>Place: Netherlands Publisher: NLM (Medline)</t>
  </si>
  <si>
    <t>Pekana A.; Nwodo U.U.; Okoh A.I.; Green E.</t>
  </si>
  <si>
    <t>Distribution and antibiotic susceptibility profiles of Staphylococcus spp isolated from unpasteurized cow milk locally consumed in Nkonkobe local municipality, South Africa</t>
  </si>
  <si>
    <t>International Journal of Applied Research in Veterinary Medicine</t>
  </si>
  <si>
    <t>Background Mastitis in cattle has been associated with infectious agents and trauma to secretory cells. Reduction in the quality and quantity of milk from dairy animals with concomitant adverse economic effects has been the leading implication of bovine mastitis. The leading microbes implicated in mastitis include Staphylococcus spp and coliforms among others. Consequently, this study aimed at the determination of the prevalence and in vitro susceptibility profiles of Staphylococcus spp in milk produced from dairy farms in the Nkonkobe region, Eastern Cape Province, South Africa. Methods A total of 384 milk samples were collected from three farms. Identification was performed based on conventional biochemical techniques employing the API Staph test kits whilst antibiotic susceptibility was determined by the disc diffusion assay. Results A total of 190 Staphylococcus spp were isolated in the study. Staphilococcus aureus (33.7%) was the most prevalent followed by S. xylosus (17.3%), while S hyicus (1.6%) and S saprophyticus (1.6%) were least isolated. Almost all isolates of S aureus 63 (98.4%) were resistant to penicillin G. However, 97% of the isolates were susceptible to chloramphenicol and streptomycin, while susceptibilities of 93.7% to both vancomycin and neomycin were observed. All the other species of Staphylococcus were generally susceptible to most of the antibiotics studied. Percentage susceptibility of 100% was demonstrated against vancomycin, amoxicillin, streptomycin, neomycin, and rifampin respectively. Multidrug resistance was a commonly observed phenomenon in the study with S aureus showing 98% prevalence. Conclusions These results indicate that Staphylococcus spp are prevalent in raw milk in the Nkonkobe region of the Eastern Cape Province, with isolates being resistant to several antibiotics which are used in the prevention and treatment of mastitis. These findings are of veterinary and clinical significance and therefore call for attention to address the situation.Copyright © 2017, Veterinary Solutions LLC. All rights reserved.</t>
  </si>
  <si>
    <t>Place: United States Publisher: Veterinary Solutions LLC (E-mail: kelli.howell@therapeuticsol.com)</t>
  </si>
  <si>
    <t>Aiyegoro O.A.; Moyane J.N.; Adegoke A.A.; Jideani A.I.O.; Reddy P.; Okoh A.I.</t>
  </si>
  <si>
    <t>Virulence Signatures, Integrons, and Antibiotic Resistance Genes in Bacterial Strains Recovered from Selected Commercial Dairy Products and Fresh Raw Meat</t>
  </si>
  <si>
    <t>Current Microbiology</t>
  </si>
  <si>
    <t>10.1007/s00284-023-03371-4</t>
  </si>
  <si>
    <t>Bacterial species responsible for food infections and intoxication are sometimes carried through the food production and processing. Very few published literatures exist on integrons among antibiotic-resistant staphylococcal strains from foods of animal origin in Gauteng Province, South Africa, hence this study. A total of 720 samples (360 meat and 360 dairies) from a community abattoir of a research farm in South Africa, using conventional bacteriological and molecular methods. Nine (9) bacterial strains, including Bacillus subtilis AYO-123, Acinetobacter baumannii AYO-241, Staphylococcus lentus AYO-352, among others were identified and submitted to GenBank. More bacterial strains were recovered from raw meat (90.5%) than dairy products (9.5%). Resistance was shown (0-100%) to Imipenem, Meropenem, Norfloxacin, Clindamycin, and 22 other antibiotics, without any carbapenem-resistant Acinetobacter baumannii and methicillin/vancomycin-resistant Staphylococcus species (MRSS/VRSS). Virulence genes for fibronectin-binding protein A (FnbA) were predominant (56.24%) followed by the circulating nucleic acids (cna) gene (43.75%). Others were staphylococcal enterotoxin A (sea, 41%), staphylococcal enterotoxin B (seb, 23.5%). Co-presence of sea and seb genes occurred in 11.76% of the isolates, but no coa genes was amplified. Antibiotic resistance genes (ARGs), tetK (70.58%), linA (29.4%), and ermA (11.76%) were detected, but none of the mecA and vat genes was amplified. Class 2 integron (50%) was more predominantly detected than integron 1 (25%), but no Class 3 integron was detected. Bacteria with both the detected virulence and antibiotic resistance genes are of potential risks to human health.Copyright © 2023, The Author(s), under exclusive licence to Springer Science+Business Media, LLC, part of Springer Nature.</t>
  </si>
  <si>
    <t>Place: United States Publisher: Springer</t>
  </si>
  <si>
    <t>Ndlovu L.; Butaye P.; Maliehe T.S.; Magwedere K.; Mankonkwana B.B.; Basson A.K.; Ngema S.S.; Madoroba E.</t>
  </si>
  <si>
    <t>Virulence and Antimicrobial Resistance Profiling of Salmonella Serovars Recovered from Retail Poultry Offal in KwaZulu-Natal Province, South Africa</t>
  </si>
  <si>
    <t>Pathogens</t>
  </si>
  <si>
    <t>10.3390/pathogens12050641</t>
  </si>
  <si>
    <t>As poultry organ meat is widely consumed, especially in low- and middle-income countries, there is reason to investigate it as a source of Salmonella infections in humans. Consequently, the aim of this study was to determine the prevalence, serotypes, virulence factors and antimicrobial resistance of Salmonella isolated from chicken offal from retail outlets in KwaZulu-Natal, South Africa. Samples (n = 446) were cultured for the detection of Salmonella using ISO 6579-1:2017. Presumptive Salmonella were confirmed using matrix-assisted laser desorption ionisation time-of-flight mass spectrometry. Salmonella isolates were serotyped using the Kauffmann-White-Le Minor scheme and antimicrobial susceptibility was determined by the Kirby-Bauer disk diffusion technique. A conventional PCR was used for the detection of Salmonella invA, agfA, lpfA and sivH virulence genes. Of the 446 offal samples, 13 tested positive for Salmonella (2.91%; CI = 1.6-5). The serovars included S. Enteritidis (n = 3/13), S. Mbandaka (n = 1/13), S. Infantis (n = 3/13), S. Heidelberg (n = 5/13) and S. Typhimurium (n = 1/13). Antimicrobial resistance against amoxicillin, kanamycin, chloramphenicol and oxytetracycline was found only in S. Typhimurium and S. Mbandaka. All 13 Salmonella isolates harboured invA, agfA, lpfA and sivH virulence genes. The results show low Salmonella prevalence from chicken offal. However, most serovars are known zoonotic pathogens, and multi-drug resistance was observed in some isolates. Consequently, chicken offal products need to be treated with caution to avoid zoonotic Salmonella infections.Copyright © 2023 by the authors.</t>
  </si>
  <si>
    <t>Place: Switzerland Publisher: MDPI</t>
  </si>
  <si>
    <t>Manyi-Loh C.E.; Okoh A.I.; Lues R.</t>
  </si>
  <si>
    <t>Prevalence of Multidrug-Resistant Bacteria (Enteropathogens) Recovered from a Blend of Pig Manure and Pinewood Saw Dust during Anaerobic Co-Digestion in a Steel Biodigester</t>
  </si>
  <si>
    <t>International Journal of Environmental Research and Public Health</t>
  </si>
  <si>
    <t>10.3390/ijerph20020984</t>
  </si>
  <si>
    <t>South Africa adopts intensive livestock farming, embracing the employment of huge quantities of antibiotics to meet the increased demand for meat. Therefore, bacteria occurring in the animal products and manure might develop antibiotic resistance, a scenario which threatens public health. The study investigated the occurrence of Gram-negative bacteria from eighteen pooled samples withdrawn from a single-stage steel biodigester co-digesting pig manure (75%) and pine wood saw dust (25%). The viable counts for each bacterium were determined using the spread plate technique. The bacterial isolates were characterised based on cultural, morphological and biochemical characteristics, using the Analytical Profile Index 20 e test kit. In addition, isolates were characterised based on susceptibility to 14 conventional antibiotics via the disc diffusion method. The MAR index was calculated for each bacterial isolate. The bacterial counts ranged from 104 to 106 cfu/mL, indicating manure as a potential source of contamination. Overall, 159 bacterial isolates were recovered, which displayed diverse susceptibility patterns with marked sensitivity to amoxicillin (100% E. coli), streptomycin (96.15% for Yersinia spp.; 93.33% for Salmonella spp.) and 75% Campylobacter spp. to nitrofurantoin. Varying resistance rates were equally observed, but a common resistance was demonstrated to erythromycin (100% of Salmonella and Yersinia spp.), 90.63% of E. coli and 78.57% of Campylobacter spp. A total of 91.19% of the bacterial isolates had a MAR index &gt; 0.2, represented by 94 MAR phenotypes. The findings revealed multidrug resistance in bacteria from the piggery source, suggesting they can contribute immensely to the spread of multidrug resistance; thus, it serves as a pointer to the need for the enforcement of regulatory antibiotic use in piggery farms. Therefore, to curb the level of multidrug resistance, the piggery farm should implement control measures in the study area.Copyright © 2023 by the authors.</t>
  </si>
  <si>
    <t>Bischel H.N.; Ozel Duygan B.D.; Strande L.; McArdell C.S.; Udert K.M.; Kohn T.</t>
  </si>
  <si>
    <t>Pathogens and pharmaceuticals in source-separated urine in eThekwini, South Africa</t>
  </si>
  <si>
    <t>Water Research</t>
  </si>
  <si>
    <t>10.1016/j.watres.2015.08.022</t>
  </si>
  <si>
    <t>In eThekwini, South Africa, the production of agricultural fertilizers from human urine collected from urine-diverting dry toilets is being evaluated at a municipality scale as a way to help finance a decentralized, dry sanitation system. The present study aimed to assess a range of human and environmental health hazards in source-separated urine, which was presumed to be contaminated with feces, by evaluating the presence of human pathogens, pharmaceuticals, and an antibiotic resistance gene. Composite urine samples from households enrolled in a urine collection trial were obtained from urine storage tanks installed in three regions of eThekwini. Polymerase chain reaction (PCR) assays targeted 9 viral and 10 bacterial human pathogens transmitted by the fecal-oral route. The most frequently detected viral pathogens were JC polyomavirus, rotavirus, and human adenovirus in 100%, 34% and 31% of samples, respectively. Aeromonas spp. and Shigella spp. were frequently detected gram negative bacteria, in 94% and 61% of samples, respectively. The gram positive bacterium, Clostridium perfringens, which is known to survive for extended times in urine, was found in 72% of samples. A screening of 41 trace organic compounds in the urine facilitated selection of 12 priority pharmaceuticals for further evaluation. The antibiotics sulfamethoxazole and trimethoprim, which are frequently prescribed as prophylaxis for HIV-positive patients, were detected in 95% and 85% of samples, reaching maximum concentrations of 6800 mug/L and 1280 mug/L, respectively. The antiretroviral drug emtricitabine was also detected in 40% of urine samples. A sulfonamide antibiotic resistance gene (sul1) was detected in 100% of urine samples. By coupling analysis of pathogens and pharmaceuticals in geographically dispersed samples in eThekwini, this study reveals a range of human and environmental health hazards in urine intended for fertilizer production. Collection of urine offers the benefit of sequestering contaminants from environmental release and allows for targeted treatment of potential health hazards prior to agricultural application. The efficacy of pathogen and pharmaceutical inactivation, transformation or removal during urine nutrient recovery processes is thus briefly reviewed.Copyright © 2015 Elsevier Ltd.</t>
  </si>
  <si>
    <t>Place: United Kingdom Publisher: Elsevier Ltd</t>
  </si>
  <si>
    <t>ç</t>
  </si>
  <si>
    <t>Iweriebor B.C.; Egbule O.S.; Obi L.C.</t>
  </si>
  <si>
    <t>The Emergence of Colistin- and Imipenem-Associated Multidrug Resistance in Escherichia coli Isolates from Retail Meat</t>
  </si>
  <si>
    <t>Polish Journal of Microbiology</t>
  </si>
  <si>
    <t>10.33073/pjm-2022-046</t>
  </si>
  <si>
    <t>To determine the prevalence of Escherichia coli and their drug resistance profiles in fresh pork sold at two retail outlets (open-air market and closed retail stores) in Alice, South Africa. Retail meat samples (n = 176) collected from four shops (two from open-air markets and two from closed stores) were analyzed by conventional biochemical and PCR-based molecular confirmatory tests. The confirmed isolates were profiled for antimicrobial susceptibility to a panel of 12 commercial antibiotics: tetracycline, ampicillin, sulphamethoxazole trimethoprim, erythromycin, gentamycin, colistin sulphate, cefotaxime, chloramphenicol, norfloxacin, ciprofloxacin, cefuroxime, and imipenem. Colistin, ampicillin, and erythromycin resistance genes were profiled with the gene-specific primers. Multidrug resistance (MDR) and the association of imipenem and colistin in the MDR profile were determined. A total of 68 (39.08%) E. coli isolates were confirmed by PCR analysis. Resistance was most common to erythromycin (100%), followed by cefotaxime (95.58%), ampicillin (88.23%), cefuroxime (88.23%), trimethoprim-sulphamethoxazole (88.23%), and tetracycline (60.29%). Overall, 27/68 (39.70%) were MDR (&gt;= 3antibiotics classes). MDR E. coli isolates associated with imipenem resistance (50.00%) and colistin resistance (33.82%) were detected. The resistance genes were detected among the isolates though not in all the phenotypically resistant isolates. The detection of colistin resistance among MDR E. coli isolates from retail meat is troubling as the drug is a last resort antibiotic. Overall, the epidemiological implications of the findings are of public health importance.Copyright © 2022 Benson Chuks Iweriebor et al., published by Sciendo.</t>
  </si>
  <si>
    <t>Place: Poland Publisher: Sciendo</t>
  </si>
  <si>
    <t>Seakamela E.M.; Diseko L.; Malatji D.; Makhado L.; Motau M.; Jambwa K.; Magwedere K.; Ntushelo N.; Matle I.</t>
  </si>
  <si>
    <t>Characterisation and antibiotic resistance of Yersinia enterocolitica from various meat categories, South Africa</t>
  </si>
  <si>
    <t>Onderstepoort Journal of Veterinary Research</t>
  </si>
  <si>
    <t>10.4102/ojvr.v89i1.2006</t>
  </si>
  <si>
    <t>Yersinia enterocolitica infections impose a significant public health and socioeconomic burden on human population in many countries. The current study investigated the prevalence, antimicrobial resistance profile and molecular diversity of Y. enterocolitica in meat and meat products across various retail outlets in selected provinces of South Africa (SA). In a cross-sectional study, a total of 581 retail meat and meat products were collected from four cities across three provinces of SA. Samples were from beef and pork products, which included 292 raw intact, 167 raw processed, and 122 ready-to-eat (RTE) meats. Samples were analysed using classical microbiological methods for isolation, identification and biotyping of Y. enterocolitica. Conventional polymerase chain reaction (PCR) was performed for confirmation, serotyping, screening of virulence (n = 11) and antimicrobial resistance (n = 18) genes. Phenotypic antimicrobial resistance profiles were determined against 12 antibiotics discs, using disc diffusion method. The overall prevalence of 12% (70/581) was reported across all cities with contamination proportion reported in samples collected from raw intact 15% (43/292), followed by raw processed 11% (18/167) and RTE meats 7% (9/122). All positive isolates were of biotype 1A with 7% (5/70) belonging to bioserotype 1A/O:8. Most of the isolates harboured ymoA, ystB, fepD, ail, fepA, invA and myfA virulence genes. High antimicrobial resistance frequency was observed for ampicillin (94%), cephalothin (83%) and amoxicillin (41%), respectively. Of the 18 tested antimicrobial resistance genes, blaTEM was the most predominant (40%) followed by cmlA (21%). This study reveals the presence of antimicrobial resistant Y. enterocolitica possessing virulent genes of public health importance in products of animal origin, therefore, health monitoring and surveillance of this pathogen is required.Copyright © 2022. The Authors. Licensee: AOSIS. This work is licensed under the Creative Commons Attribution License. Note: Additional supporting information may be found in the online version of this article as Online Appendix 1.</t>
  </si>
  <si>
    <t>Place: South Africa Publisher: AOSIS (pty) Ltd Qubit: Thermo [United States]</t>
  </si>
  <si>
    <t>Adeyemo R.O.; Famuyide I.M.; Dzoyem J.P.; Lyndy Joy M.</t>
  </si>
  <si>
    <t>Anti-Biofilm, Antibacterial, and Anti-Quorum Sensing Activities of Selected South African Plants Traditionally Used to Treat Diarrhoea</t>
  </si>
  <si>
    <t>Evidence-based Complementary and Alternative Medicine</t>
  </si>
  <si>
    <t>10.1155/2022/1307801</t>
  </si>
  <si>
    <t>The development of resistance of microorganisms to conventional antibiotics is a major global health concern; hence, there is an increasing interest in medicinal plants as a therapeutic option. This study aimed to evaluate the antibacterial, anti-biofilm, and anti-quorum activities of crude extracts prepared using various solvents of nine indigenous South African plants used locally for the treatment of diarrhoea. The minimum inhibitory concentration (MIC) was determined using the broth microdilution method and the crystal violet assay was used to test the anti-biofilm activity of the extracts against a panel of bacteria. Anti-quorum sensing activity of the extracts was assessed via inhibition of violacein production in Chromobacterium violaceum ATCC 12472. Preliminary screening of extracts against E. coli ATCC 25922 revealed that the acetone extracts had significant activity, with MIC values ranging from 0.04 to 0.63 mg/mL. Further screening against a panel of bacterial pathogens showed that the acetone extract of Bauhinia bowkeri was the most active with MIC of 0.01 mg/mL against Salmonella enteritidis, followed by Searsia lancea with MIC of 0.03 mg/mL against Bacillus cereus. All the plant extracts prevented the attachment of biofilms by more than 50% against at least one of the tested bacteria. However, only the mature biofilm of B. cereus was susceptible to the extracts, with 98.22% eradication by Searsia pendulina extract. The minimum quorum sensing inhibitory concentration of the extracts ranged from 0.08 to 0.32 mg/mL with S. lancea having the most significant activity. The extract of S. lancea had the best violacein production inhibitory activity with IC50 value of 0.17 mg/mL. Overall, the results obtained indicate that acetone extracts of S. leptodictya, S. lancea, S. batophylla, S. pendulina, B. galpinii, and B. bowkeri possess antibacterial and anti-biofilm activities and can modulate quorum sensing through the inhibition of violacein production. Therefore, these results signify the potential of the selected plant extracts in treating diarrhoea through inhibition of bacterial growth, biofilm formation inhibition, and quorum sensing antagonism, supporting their medicinal use.Copyright © 2022 Rasheed Omotayo Adeyemo et al.</t>
  </si>
  <si>
    <t>Place: United States Publisher: Hindawi Limited</t>
  </si>
  <si>
    <t>Shehu Z.; Nyakairu G.W.A.; Tebandeke E.; Odume O.N.</t>
  </si>
  <si>
    <t>Overview of African water resources contamination by contaminants of emerging concern</t>
  </si>
  <si>
    <t>Science of the Total Environment</t>
  </si>
  <si>
    <t>10.1016/j.scitotenv.2022.158303</t>
  </si>
  <si>
    <t>This review look at several classes of contaminants of emerging concern (CECs) in conventional and non-conventional water resources across the African continent's five regions. According to the review, pharmaceuticals, endocrine-disrupting chemicals, personal care products, pesticides, per- and polyfluoroalkyl compounds, and microplastics were found in conventional and non-conventional water resources. Most conventional water resources, such as rivers, streams, lakes, wells, and boreholes, are used as drinking water sources. Non-conventional water sources, such as treated wastewater (effluents), are used for domestic and agricultural purposes. However, CECs remain part of the treated wastewater, which is being discharged to surface water or used for agriculture. Thus, wastewater (effluent) is the main contributor to the pollution of other water resources. For African countries, the prevalence of rising emerging pollutants in water poses a severe environmental threat. There are different adverse effects of CECs, including the development of antibiotic-resistant bacteria, ecotoxicological effects, and several endocrine disorders. Therefore, this needs the urgent attention of the African Union, policymakers, Non-Governmental Organizations, and researchers to come together and tackle the problem.Copyright © 2022 Elsevier B.V.</t>
  </si>
  <si>
    <t>Place: Netherlands Publisher: Elsevier B.V.</t>
  </si>
  <si>
    <t>Dakorah M.P.; Agyare E.; Acolatse J.E.E.; Akafity G.; Stelling J.; Chalker V.J.; Spiller O.B.; Aidoo N.B.; Kumi-Ansah F.; Azumah D.; Laryea S.; Incoom R.; Ngyedu E.K.</t>
  </si>
  <si>
    <t>Utilising cumulative antibiogram data to enhance antibiotic stewardship capacity in the Cape Coast Teaching Hospital, Ghana</t>
  </si>
  <si>
    <t>Antimicrobial Resistance and Infection Control</t>
  </si>
  <si>
    <t>10.1186/s13756-022-01160-5</t>
  </si>
  <si>
    <t>Background: Antimicrobial resistance (AMR) is a major public health challenge with its impact felt disproportionately in Western Sub-Saharan Africa. Routine microbiology investigations serve as a rich source of AMR monitoring and surveillance data. Geographical variations in susceptibility patterns necessitate regional and institutional tracking of resistance patterns to aid in tailored Antimicrobial Stewardship (AMS) interventions to improve antibiotic use in such settings. This study focused on developing a cumulative antibiogram of bacterial isolates from clinical samples at the Cape Coast Teaching Hospital (CCTH). This was ultimately to improve AMS by guiding empiric therapy. Method(s): A hospital-based longitudinal study involving standard microbiological procedures was conducted from 1st January to 31st December 2020. Isolates from routine diagnostic aerobic cultures were identified by colony morphology, Gram staining, and conventional biochemical tests. Isolates were subjected to antibiotic susceptibility testing using Kirby-Bauer disc diffusion. Inhibitory zone diameters were interpreted per the Clinical and Laboratory Standards Institute guidelines and were entered and analysed on the WHONET software using the "first isolate only" principle. Result(s): Overall, low to moderate susceptibility was observed in most pathogen-antibiotic combinations analysed in the study. Amikacin showed the highest susceptibility (86%, n = 537/626) against all Gram-negatives with ampicillin exhibiting the lowest (6%, n = 27/480). Among the Gram-positives, the highest susceptibilities were exhibited by gentamicin (78%, n = 124/159), with clindamycin having the lowest susceptibility (27%, n = 41/154). Among the Gram-negatives, 66% (n = 426/648) of the isolates were identified phenotypically as potential extended-spectrum beta-lactamase producers. Multiple multidrug-resistant isolates were also identified among both Gram-positive and Gram-negative isolates. Low to moderate susceptibility was found against first- and second-line antibiotics recommended in the National standard treatment guidelines (NSTG). Laboratory quality management deficiencies and a turnaround time of 3.4 days were the major AMS barriers identified. Conclusion(s): Low to moderate susceptibilities coupled with high rates of phenotypic resistance warrant tailoring NSTGs to fit local contexts within CCTH even after considering the biases in these results. The cumulative antibiogram proved a key AMS programme component after its communication to clinicians and subsequent monitoring of its influence on prescribing indicators. This should be adopted to enhance such programmes across the country.Copyright © 2022, The Author(s).</t>
  </si>
  <si>
    <t>Place: United Kingdom Publisher: BioMed Central Ltd</t>
  </si>
  <si>
    <t>Fadare F.T.; Elsheikh E.A.E.; Okoh A.I.</t>
  </si>
  <si>
    <t>In Vitro Assessment of the Combination of Antibiotics against Some Integron-Harbouring Enterobacteriaceae from Environmental Sources</t>
  </si>
  <si>
    <t>10.3390/antibiotics11081090</t>
  </si>
  <si>
    <t>One strategy for combating antimicrobial resistance in many infections is to combine antibacterial compounds to create combinations that outperform each molecule alone. In this study, we examine and study the inhibitory effect of combining two drugs belonging to different antibiotic classes to obtain a possible potentiating effect against some Enterobacteriaceae isolates harbouring integrons recovered from rivers and effluents of hospital and wastewater treatment plants in Eastern Cape Province, South Africa. These integrons could easily enable the isolates to acquire genes that confer additional resistance against conventional antibiotics. The minimum inhibitory concentration of the various antibiotics was determined using the broth microdilution, while the checkerboard method was used to determine the fractional inhibitory concentration indices (FICIs). A total of 26.3% (10/38) of the interactions were categorised as synergistic, while 73.7% (28/38) were indifferent. None of the combinations were antagonistic. The time-kill assays revealed all the synergistic interactions as bactericidal. Therefore, the combinations of gentamicin with tetracycline, ciprofloxacin, and ceftazidime against multidrug-resistant (MDR) Klebsiella pneumoniae, tetracycline-ceftazidime combination against MDR Escherichia coli, colistin combinations with ceftazidime and gentamicin, and tetracycline-gentamicin combinations against MDR Citrobacter freundii may be future therapeutic alternatives. Hence, the synergistic combinations reported in this study must be assessed further in vivo before their clinical applications.Copyright © 2022 by the authors.</t>
  </si>
  <si>
    <t>Schmider J.; Buhler N.; Mkwatta H.; Lechleiter A.; Mlaganile T.; Utzinger J.; Mzee T.; Kazimoto T.; Becker S.L.</t>
  </si>
  <si>
    <t>Microbiological Characterisation of Community-Acquired Urinary Tract Infections in Bagamoyo, Tanzania: A Prospective Study</t>
  </si>
  <si>
    <t>Tropical Medicine and Infectious Disease</t>
  </si>
  <si>
    <t>10.3390/tropicalmed7060100</t>
  </si>
  <si>
    <t>Urinary tract infections (UTIs) are among the most common infections in sub-Saharan Africa, but microbiological data to guide treatment decisions are limited. Hence, we investigated the bacterial aetiology and corresponding antimicrobial susceptibility patterns in outpatients with UTIs in Bagamoyo, Tanzania. Urine samples from symptomatic individuals were subjected to microbiological examinations for bacterial species identification using conventional methods and disc diffusion-based resistance testing. Subsequently, urine samples were transferred to Germany for confirmatory diagnostics using matrix-assisted laser desorption/ionization time-of-flight (MALDITOF) mass spectrometry and automated resistance testing. Overall, 104 out of 270 (38.5%) individuals had a positive urine culture and 119 putative pathogens were identified. The most frequently detected bacteria were Escherichia coli (23%), Klebsiella spp. (7%), Enterobacter cloacae complex (3%) and Staphylococcus aureus (2%). E. coli isolates showed high resistance against cotrimoxazole (76%), ampicillin (74%), piperacillin (74%) and fluoroquinolones (37%), but widespread susceptibility to meropenem (100%), fosfomycin (98%), piperacillin/tazobactam (97%) and amoxicillin/clavulanic acid (82%). The agreement between E. coli susceptibility testing results in Tanzania and Germany was &gt;=95%, except for piperacillin/tazobactam (89%) and ciprofloxacin (84%). Given the considerable resistance to frequently prescribed antibiotics, such as cotrimoxazole and fluoroquinolones, future research should explore the potential of oral alternatives (e.g., fosfomycin) for the treatment of UTIs in Tanzania.Copyright © 2022 by the authors. Licensee MDPI, Basel, Switzerland.</t>
  </si>
  <si>
    <t>Zemtsa R.J.; Noubom M.; Founou L.L.; Dimani B.D.; Koudoum P.L.; Mbossi A.D.; Kouanfack C.; Founou R.C.</t>
  </si>
  <si>
    <t>Multidrug-Resistant and Extended-Spectrum beta-Lactamase (ESBL)-Producing Enterobacterales Isolated from Carriage Samples among HIV Infected Women in Yaounde, Cameroon</t>
  </si>
  <si>
    <t>10.3390/pathogens11050504</t>
  </si>
  <si>
    <t>The exacerbation of antimicrobial resistance (AMR) is a major public health threat worldwide. In sub-Saharan Africa, there is a scarcity of data regarding multidrug-resistant (resistance to at least one antibiotic of three or more families of antibiotics) as well as extended spectrum beta-lactamase-producing Enterobacterales (ESBL-PE), isolated among clinical and asymptomatically healthy patients, especially in women living with HIV (WLHIV) despite their immunocompromised status. The overarching aim of this study was set to determine the prevalence and characterize genotypically multi-drug resistant Enterobacterales (MDR-E) and ESBL-PE isolated from vaginal swabs of WLHIV attending the Yaounde Central Hospital, Yaounde, Cameroon. A cross-sectional study was conducted among WLHIV during a four-month periods from 1 February to 31 May 2021. A total of 175 WLHIV, of childbearing age and under antiretroviral treatment were contacted. One hundred and twenty participants (120) were recruited and vaginal swabs were collected from them. After culture on Eosine-Methylen Blue (EMB) agar, the identification of Enterobacterales was performed using API 20E kit. A double-screening of ESBL-PE was performed using a combined disc diffusion method and ROSCO Diagnostica kits. An antibiotic susceptibility test was carried out by disc diffusion as per the Kirby-Bauer method and the beta-lactamase resistance genes, blaCTX-M, blaCTX-M-group1-2-9, blaTEM were molecularly characterized using a conventional Polymerase Chain Reaction (PCR). Overall, 30.83% (37/120) of the included WLHIV were colonized with Enterobacterales and the prevalence of vaginal carriage of MDR Enterobacterales among them was 62.16% (23/37). Among MDR-E isolates, the most prevalent species were E. coli (56.0%; 14/25) and K. pneumoniae (20.0%; 5/25). High rates of resistance to trimethoprim-sulfamethoxazole (96.0%; 24/25), amoxicillin-clavulanic acid (88.0%; 22/25) and gentamicin (72%; 18/25) were observed. The resistance mechanisms detected among these isolates were ESBL (48.0%; 12/25), ESBL+ porin loss (8.0%; 2/25), ESBL+AmpC (24%; 6/25), with blaCTX-M, blaCTX-M-group-1,2,9 being identified at 48.0% (12/25) for each of them and blaTEM at 72.0% (18/25). Our findings confirm the high-prevalence of MDR as well as ESBL-PE isolated in WLHIV, and suggest that a real time monitoring system of antimicrobial resistant bacteria coupled with the reinforcement of infection prevention control (IPC) strategies are needed to sustainably contain these life-threatening pathogens especially in the most vulnerable populations.Copyright © 2022 by the authors. Licensee MDPI, Basel, Switzerland. This article is an open access article distributed under the terms and conditions of the Creative Commons Attribution (CC BY) license (https:// creativecommons.org/licenses/by/ 4.0/).</t>
  </si>
  <si>
    <t>Kabore B.; Ouedraogo G.A.; Cisse H.; Ouedraogo H.S.; Sampo E.; Zongo K.J.; Zeba B.; Traore Y.; Gnankine O.; Sanou I.; Savadogo A.</t>
  </si>
  <si>
    <t>(GTG)5-PCR fingerprinting of multi-drug resistant Escherichia coli bacteria isolates from hospital in Ouagadougou, Burkina Faso</t>
  </si>
  <si>
    <t>BMC Microbiology</t>
  </si>
  <si>
    <t>10.1186/s12866-022-02537-7</t>
  </si>
  <si>
    <t>Background: Escherichia coli (E. coli) is the most common bacterial species implicated in various types of infections including septicemia, gastroenteritis, urinary tract infections, meningitis and others pathologies. These involve several bacterial clones with multidrug resistance making them difficult to treat. The aims of this study was to perform molecular typing of E. coli strains using universal primer (GTG)5. In this study, 53 E. coli strains were collected from inpatients and outpatients. The test of antimicrobial sensibility was realized using CA-SFM /EUCAST method and strains were identified by conventional microbiological tests. The carbapenemase-producing strains were demonstrated by phenotypic method. Bacterial DNA was extracted by boiling method. (GTG)5-PCR was used for strain subtyping. The DendroUPGMA software was used for grouping of strains from the genetic fingerprints obtained by (GTG)5-PCR. Result(s): Antibiotic susceptibility test revealed that all strains were multi-drug resistant (MDR). Its strains showed resistance to at least three different families of antibiotics. Of this MDR strains, only one was a metallo-beta-lactamase producer. The dendrogram obtained using genetic fingerprinting allowed the E. coli strains to be grouped into 22 clusters (G1 to G22). Conclusion(s): The (GTG) 5-PCR assay enabled rapid molecular typing of E. coli strains. The strains of E. coli typed in this study would belong to different clones.Copyright © 2022, The Author(s).</t>
  </si>
  <si>
    <t>Marondedze E.F.; Govender P.P.</t>
  </si>
  <si>
    <t>Exploiting the glycan receptor-binding site of PltB subunit in salmonella typhi toxin for novel inhibitors: An in-silico approach</t>
  </si>
  <si>
    <t>Journal of Molecular Graphics and Modelling</t>
  </si>
  <si>
    <t>10.1016/j.jmgm.2021.108082</t>
  </si>
  <si>
    <t>Salmonella typhi (S. typhi), a gram-negative bacterium responsible for gastroenteritis - typhoid - has continually evolved into drug-resistant strains with the most recent being the haplotype H58 strain. The haplotype H58 strain has spread across the globe causing outbreaks in countries such as Pakistan, Zimbabwe, and several underdeveloped regions located in parts of Asia, Central and Southern Africa. Treatment by conventional antibiotics is gradually failing as recorded in the affected countries, including Nigeria and Barcelona - Spain. Therefore, the research presented herein aims to identify novel compounds targeting the typhoid toxin of S. typhi which is responsible for several virulence factors associated with typhoid. In-silico methods that include virtual screening, molecular dynamics (MD) and computation of binding free energies were utilized. Our research identified furan derivatives as top-scoring lead compounds from a database of more than 1,5 million compounds curated from the ZINC20 database. Post docking analysis and trajectory analysis post-MD simulations showed that pi - pi interactions are vital to holding the ligand within the receptor pocket whereas hydrophobic and Van der Waals interactions are crucial for the overall bonding. Through docking, MD simulations and free energy computations, we hypothesize that ZINC000114543311, ZINC000794380763 and ZINC000158992484 (docking scores of -9.06, -8.20 and -8.12 in conjunction with DELTAG values of -64.691, -63.670 and -59.024 kcal/mol, respectively) bear a great potential to pave the way to fighting antibiotic resistance for typhoid in both humans and animals. The compounds presented here can also be used as lead materials for designing other compounds targeting the Salmonella typhi toxin.Copyright © 2021 Elsevier Inc.</t>
  </si>
  <si>
    <t>Place: United States Publisher: Elsevier Inc.</t>
  </si>
  <si>
    <t>Walusansa A.; Asiimwe S.; Nakavuma J.L.; Ssenku J.E.; Katuura E.; Kafeero H.M.; Aruhomukama D.; Nabatanzi A.; Anywar G.; Tugume A.K.; Kakudidi E.K.</t>
  </si>
  <si>
    <t>Antibiotic-resistance in medically important bacteria isolated from commercial herbal medicines in Africa from 2000 to 2021: a systematic review and meta-analysis</t>
  </si>
  <si>
    <t>10.1186/s13756-022-01054-6</t>
  </si>
  <si>
    <t>Background: Antimicrobial resistance is swiftly increasing all over the world. In Africa, it manifests more in pathogenic bacteria in form of antibiotic resistance (ABR). On this continent, bacterial contamination of commonly used herbal medicine (HM) is on the increase, but information about antimicrobial resistance in these contaminants is limited due to fragmented studies. Here, we analyzed research that characterized ABR in pathogenic bacteria isolated from HM in Africa since 2000; to generate a comprehensive understanding of the drug-resistant bacterial contamination burden in this region. Method(s): The study was conducted according to standards of the Preferred Reporting Items for Systematic Reviews and Meta-analyses (PRISMA). We searched for articles from 12 databases. These were: PubMed, Science Direct, Scifinder scholar, Google scholar, HerbMed, Medline, EMBASE, Cochrane Library, International Pharmaceutical Abstracts, Commonwealth Agricultural Bureau Abstracts, African Journal Online, and Biological Abstracts. Prevalence and ABR traits of bacterial isolates, Cochran's Q test, and the I2 statistic for heterogeneity were evaluated using MedCalcs software. A random-effects model was used to determine the pooled prevalence of ABR traits. The potential sources of heterogeneity were examined through sensitivity analysis, subgroup analysis, and meta-regression at a 95% level of significance. Finding(s): Eighteen studies met our inclusion criteria. The pooled prevalence of bacterial resistance to at least one conventional drug was 86.51% (95% CI = 61.247-99.357%). The studies were highly heterogeneous (I2 = 99.17%; p &lt; 0.0001), with no evidence of publication bias. The most prevalent multidrug-resistant species was Escherichia coli (24.0%). The most highly resisted drug was Ceftazidime with a pooled prevalence of 95.10% (95% CI = 78.51-99.87%), while the drug-class was 3rd generation cephalosporins; 91.64% (95% CI = 78.64-96.73%). None of the eligible studies tested isolates for Carbapenem resistance. Extended Spectrum beta-lactamase genes were detected in 89 (37.2%) isolates, mostly Salmonella spp., Proteus vulgaris, and K. pneumonia. Resistance plasmids were found in 6 (5.8%) isolates; the heaviest plasmid weighed 23,130 Kilobases, and Proteus vulgaris harbored the majority (n = 5; 83.3%). Conclusion(s): Herbal medicines in Africa harbor bacterial contaminants which are highly resistant to conventional medicines. This points to a potential treatment failure when these contaminants are involved in diseases causation. More research on this subject is recommended, to fill the evidence gaps and support the formation of collaborative quality control mechanisms for the herbal medicine industry in Africa.Copyright © 2022, The Author(s).</t>
  </si>
  <si>
    <t>Sly P.D.</t>
  </si>
  <si>
    <t>Outdoor Air Pollution and Its Impact on Lung Disease in Children</t>
  </si>
  <si>
    <t>Pediatric Pulmonology</t>
  </si>
  <si>
    <t>10.1002/ppul.25961</t>
  </si>
  <si>
    <t>The recent Lancet commission on pollution and health demonstrated that pollution caused three times more deaths than AIDS, tuberculosis and malaria combined in 2015 (1). However, this burden is not distributed evenly across the globe, with a much greater fraction of deaths occurring in low- and middle-income countries (LMICs). Within LMICs, some bear a greater share of the burden, especially low-income countries in Africa and Asia. These differences highlight the need for research in these regions to understand local causes and solutions. Deaths attributable to pollution peak at both ends of life, in children under 5 years of age and in the elderly over 70 years of age (1). Pollution is a major contributor to deaths attributable to environmental conditions. Major causes of deaths in children under 5 include respiratory infections (32%), diarrheal diseases (22%), parasitic and vector-borne diseases (12%), neonatal conditions (15%), and protein energy malnutrition (2%) (2). Causes of deaths attributable to pollution overall include acute respiratory infections and pneumonia (9%, especially in children under 5), lung cancer (9%), chronic obstructive pulmonary disease (17%), stroke (35%), and ischemic heart disease (30%) (3). However, the contribution of pollution to mortality and morbidity is almost certainly underestimated as current estimates only account for well-studied health effects of well characterized pollutants. These almost certainly represent the tip of the iceberg as they don't consider effects of emerging but unquantified health effects of well know pollutants, or as yet uncharacterized effects of emerging pollutants (1). Air pollution is generally characterized into pollutants encountered in the ambient air (ambient or outdoor air pollution) and those encountered in the home (household air pollution). Household air pollution is a major global problem, primarily from burning solid and biomass fuel for cooking and heating in open fire pits or poor-quality stoves without external ventilation. However, household air pollution is to the topic of today's presentation. Outdoor air pollution mainly comes from combustion sources, which may be natural (forest fires, volcano eruptions), industrial, farming (burning crop stubble), or from vehicle emissions. Whatever the source, outdoor air pollution is likely to contain a complex mixture of particulate matter (PM) and gaseous pollutants. PM generally consists of a carbon core with various toxicants adsorbed to the surface, which may include metals, organic pollutants, chemicals, or environmentally-persistent free radicals (4), depending on what is burnt. Levels of the so-called criteria pollutions (PM, nitrogen oxides, ozone, carbon monoxide, and sulphur dioxide) are monitored by regulatory authorities and "permissible" levels of exposure set. Ozone is a secondary pollutant formed from a photochemical reaction between nitrogen oxides and volatile organic compounds in the presence of sunlight. Penetration of pollutants into the lungs depend on particle size (for PM) and water solubility (for gaseous pollutants), with smaller and less soluble pollutants able to penetrate further into the lungs. Exposure pathways for air pollution differ for young children. As well as the common inhalation pathways, children can be exposed to toxicants in air pollution via trans-placental exposure during fetal development, in breast milk, through the skin, in contaminated food or water (nutritive ingestion), and through putting objects, hands, feet, etc into the mouth (non-nutritive ingestion). Effects of outdoor air pollution on respiratory health Lung growth and lung function: Exposure to outdoor air pollution negatively impacts lung function and lung growth. In elegant studies, Kulkarni et al. (5) demonstrated the effect of exposure to traffic-related air pollution on lung function in children without a history of respiratory disease. They showed a decrease in lung function, measured by spirometry, related to the amount of black carbon in airway macrophages, obtained by sputum induction. Epidemiological studies from various parts of the world confirm negative effects of air pollution on lung function in children. However, studies from Southern California demonstrated that lung function and respiratory symptoms improve where air pollution levels are reduced (6). Respiratory infections, including COVID-19: Epidemiological studies from numerous countries show a link between worse air quality and increased case rates, severity, and death from COVID- 19 (e.g. 7). Short-term acute exposures seem to increase case rates whereas long-term exposures seem to increase severity and mortality. The precise reasons have not been well investigated but one possibility is that air pollution increases susceptibility by decreasing airway epithelial integrity and allowing greater viral access to cell surface receptors. This phenomenon was apparent before the emergence of SARS-CoV-2, and air pollution is still responsible for many cases of pneumonia in children under 5 years. Earlier acquisition of respiratory pathogens in children with cystic fibrosis: Intriguing data from cystic fibrosis (CF) registers in the USA demonstrate that children with CF are at greater risk of earlier acquisition of respiratory pathogens when their mothers were exposed to high levels of particulate matter (PM2.5) in the year before the child's birth (8). The risk was seen for more severe pathogens, including Pseudomonas aeruginosa, Stenotrophomonas maltophilia, and methicillin-resistant Staphylococcus aureus. The mechanisms involved are not clear. Predicted increases in surface level ozone will increase acute respiratory disease: Modeled increases in surface level ozone during the rest of the 21st century are predicted to increase deaths and presentations to hospitals for acute respiratory disease, including asthma, especially in children and in the elderly by 2030 (9). The impact of ozone comes from its irritant and oxidant effects in the lung. Environmentally persistent free radicals (EPFRs): A relatively recently discovered combustion product that could contribute to respiratory disease through induction of oxidative stress in the respiratory epithelium are environmentally persistent free radicals (EPFRs) (4). The term Environmentally Persistent Free Radical sounds like an oxymoron. Free radicals are generally short-lived, rapidly oxidizing whatever they contact within seconds. However, EPFRs persist in both the environment and in biological systems for prolonged periods, some as seen in PM2.5 in Baton Rouge, with a half-life of 21 days (10). EPFRs form readily in the post-flame and cool-zone regions of combustion systems and other thermal processes. EPFRs participate in the redox cycle in biological systems through the Fenton reaction and produce reactive oxygen species over prolonged periods of time. EPFR exposure increases susceptibility to influenza infection in mice, induces oxidative stress in human epithelial cells in culture, and are associated with wheeze outcomes in children. In summary, outdoor air pollution is a major contributor to death and respiratory disease globally. People of all ages are susceptible, but children are more vulnerable. Air pollutants impair lung growth and function and increase the risk of acute respiratory infections and of chronic respiratory disease. Induction of oxidative stress in the respiratory epithelium by combustion products, including EPFRs, may be an important underlying mechanism.</t>
  </si>
  <si>
    <t>Place: Netherlands Publisher: John Wiley and Sons Inc.</t>
  </si>
  <si>
    <t>Dufailu O.A.; Yaqub M.O.; Owusu-Kwarteng J.; Addy F.</t>
  </si>
  <si>
    <t>Prevalence and characteristics of Listeria species from selected African countries</t>
  </si>
  <si>
    <t>Tropical Diseases, Travel Medicine and Vaccines</t>
  </si>
  <si>
    <t>10.1186/s40794-021-00151-5</t>
  </si>
  <si>
    <t>Listeriosis, caused by Listeria spp., presents varying clinical manifestations among individuals, from moderate fecal infections such as diarrhea to severe infections such as septicemia, meningitis and abortion or newborn listeriosis in perinatal patients. In Africa, listeriosis is attributed to poor sanitation and cross-contamination in food processing environments, particularly ready to eat (RTE) foods including dairy products, leafy vegetables, fish and meat. Despite the global increase in reported cases and research on listeriosis, data from Africa remains scarce and this could lead to possible underestimation of the importance of listeriosis on the continent. This paper therefore presents a comprehensive overview of currently available reports on Listeria spp. in Africa with emphasis on molecular characteristics, antimicrobial susceptibility, and prevalence in food, animal and environmental samples. The majority of studies on Listeria spp. in Africa have so far focused on the prevalence and antibiotic susceptibility of L. monocytogenes isolated from RTE foods and raw meat but rarely from humans, animals, and the environment. The overall calculated average prevalence values from the available reports are 23.7 and 22.2% for Listeria spp. and L. monocytogenes, respectively. Listeria spp. isolated from different parts of Africa are generally sensitive to ciprofloxacin, but resistant to penicillin. The majority of these studies employed conventional culture and biochemical tests to characterize Listeria spp. However, the use of modern molecular techniques such as PCR and whole-genome sequencing is on the rise. Most of the studies employing molecular tools were carried out in South Africa and Nigeria, with the predominant strain reported in South Africa being ST6. In order to provide a better understanding of the importance of listeria in Africa, there is the need for extensive and coordinated studies using modern molecular-based techniques to characterize the various Listeria species, and to assess the disease epidemiology using the one health concept.Copyright © 2021, The Author(s).</t>
  </si>
  <si>
    <t>Marege A.; Seid M.; Boke B.; Thomas S.; Arage M.; Mouze N.; Yohanes T.; Woldemariam M.; Manilal A.</t>
  </si>
  <si>
    <t>Prevalence of Schistosoma mansoni-Salmonella coinfection among patients in southern Ethiopia</t>
  </si>
  <si>
    <t>New Microbes and New Infections</t>
  </si>
  <si>
    <t>10.1016/j.nmni.2021.100842</t>
  </si>
  <si>
    <t>Concurrent infection with Schistosoma mansoni and Salmonella species is not uncommon in the endemic area of sub-Saharan Africa, although its prevalence may have regional variations. We discuss such coinfection and associated factors in an Ethiopian context. We assessed the prevalence of S. mansoni and Salmonella coinfections among patients attending two hospitals in southern Ethiopia. A facility-based cross-sectional study was carried out between 1 October and 30 November 2019. In total 271 participants with gastrointestinal complaints were selected through a systematic sampling technique. S. mansoni was detected using direct microscopy and formalin-ether concentration techniques, whereas Salmonella was identified by conventional culture methods and the Widal test. Antibiotic susceptibility test for Salmonella isolates was performed. The prevalence rates of S. mansoni and Salmonella infections were 17.30% and 7.70% respectively. The prevalence of S. mansoni-Salmonella coinfection was 7.7%. Of the factors analysed in connection with coinfection, male sex, age and frequency of exposure to contaminated water bodies were found to be statistically significant. S. mansoni-Salmonella coinfections pose a grave health problem in the study area, especially among children. Our conclusions can be used by the medical community to frame and implement intervention strategies for the management of S. mansoni-Salmonella coinfections.Copyright © 2021 The Author(s)</t>
  </si>
  <si>
    <t>Mitton B.; Rule R.; Said M.</t>
  </si>
  <si>
    <t>Laboratory evaluation of the BioFire FilmArray Pneumonia plus panel compared to conventional methods for the identification of bacteria in lower respiratory tract specimens: a prospective cross-sectional study from South Africa</t>
  </si>
  <si>
    <t>Diagnostic Microbiology and Infectious Disease</t>
  </si>
  <si>
    <t>10.1016/j.diagmicrobio.2020.115236</t>
  </si>
  <si>
    <t>Lower respiratory tract infections are important causes of morbidity and mortality. The global increase in antimicrobial resistance necessitates rapid diagnostic assays. The BioFire FilmArray Pneumonia plus (FAPP) panel is a Food and Drug Administration-approved multiplex polymerase chain reaction assay that detects the most important etiological agents of pneumonia and associated antibiotic resistance genes, in approximately 1 hour. This study assessed the diagnostic performance of this assay by comparing it to conventional culture methods in the analysis of 59 lower respiratory tract specimens. The sensitivity and specificity of the FAPP panel for bacterial detection were 92.0% (95% confidence interval [CI], 80.8% to 97.8%) and 93.8% (95% CI, 91.1% to 95.3%) respectively. For detecting antibiotic resistance, the positive- and negative percent agreement were 100% (95% CI, 81.5% to 100.0%) and 98.5% (95% CI, 216 96.7% to 99.4%) respectively. The FAPP panel was found to be highly accurate in evaluating tracheal aspirate specimens from hospitalized patients.Copyright © 2020 Elsevier Inc.</t>
  </si>
  <si>
    <t>Place: United States Publisher: Elsevier Inc. BioFire FilmArray Pneumonia plus: Biofire Diagnostics [United States], VITEK 2: Merieux [France]</t>
  </si>
  <si>
    <t>Alhaji N.B.; Ankeli P.I.; Ikpa L.T.; Babalobi O.O.</t>
  </si>
  <si>
    <t>Contagious bovine pleuropneumonia: Challenges and prospects regarding diagnosis and control strategies in Africa</t>
  </si>
  <si>
    <t>Veterinary Medicine: Research and Reports</t>
  </si>
  <si>
    <t>10.2147/VMRR.S180025</t>
  </si>
  <si>
    <t>Contagious bovine pleuropneumonia (CBPP) is an infectious and contagious respiratory disease of cattle, caused by Mycoplasma mycoides subsp. mycoides (Mmm). In this review, basic epidemiological features of CBPP, complicated by existing different strains of Mycoplasmas with similar biochemical characteristics, with preference to Sub-Saharan Africa are discussed. Many sub-Saharan African countries are challenged by variable gaps that include diagnostic tools and control strategies. Science-based issues on diagnostic procedures, vaccination, treatment, and other control strategies are discussed. Participatory epidemiology (PE), a diagnostic technique used in the identification and solving of animal health problems in rural communities, was also discussed. PE application, in conjunction with conventional diagnostic tools, will improve CBPP identification in pastoral rural communities and promote control of the disease in Africa. Furthermore, adequate CBPP control can be achieved through stronger political commitments from governments by prioritizing the disease among major diseases of high economic importance to the livestock industry for surveillance and control. Investment in CBPP control in endemic African countries will assure food security, livelihoods and the general well-being of people, and international trade.Copyright © 2020 Alhaji et al.</t>
  </si>
  <si>
    <t>Place: New Zealand Publisher: Dove Medical Press Ltd</t>
  </si>
  <si>
    <t>Tadege T.; Hintsa K.; Weletnsae T.; Gopalakrishnan V.K.; Muthulingam M.; Kamalakarara O.K.; Krishna Chaithanya K.</t>
  </si>
  <si>
    <t>Phytochemical screening and in vitro antibacterial activities of leaf extract acacia etbaica Schweinf against multidrug resistant enterobacteriaceae human pathogens</t>
  </si>
  <si>
    <t>International Journal of Research in Pharmaceutical Sciences</t>
  </si>
  <si>
    <t>10.26452/ijrps.v11i3.2782</t>
  </si>
  <si>
    <t>Acacia etbaica Schweinf belongs to the family Fabaceae widely distributed in Africa and various parts of this plant such as bark, leaves, flowers and roots are widely used as a folk medicine for curing of various ailments.This study was aimed to screen the phytoconstituents and evaluate the antibacterial activity of leaf extract of A. etbaica against selected multidrug resistant Enterobac-teriaceae family. Leaves of A. etbaica were extracted with petroleum ether, chloroform, acetone, and ethanol by sequential soxhlet extraction. Phyto-chemical screening of organic leaf extract of A.etbaica was carried out for the detection of phytoconstituents accountable for antibacterial activity. In vitro antibacterial activities of A.etbaica leaf extracts against selected Enterobacteri-aceae family gram-positive bacteria such as (B.subtilis, E.faecalis,S.aureus)and gram-negative (E. coli, K. pneumonia, V. cholera) were evaluated by agar well diffusion. The antibacterial potential of acetone and ethanol leaf extracts of A.etbaica were determined by 96 well plate broth dilution assay. Among the tested organic leaf extracts, both acetone and ethanolic leaf extract of A.etbaica showed a potentially broad spectrum of in vitro antibacterial activity against tested multiple drug resistant Enterobacteriaceae family gram-positive pathogens such as B.subtilis, E. faecalis, and S.aureus and gram-negative bacterial strains E. coli, K. Pneumonia and V. Cholera with significant MIC values. The significant antibacterial activity of both acetone and ethanolic leaf extracts of A.etbaica was due to the subsistence of secondary metabolites phytoconstituents such as flavonoids and phenolic compounds.Copyright © International Journal of Research in Pharmaceutical Sciences.</t>
  </si>
  <si>
    <t>Place: India Publisher: J. K. Welfare and Pharmascope Foundation (E-mail: info@pharmascope.org)</t>
  </si>
  <si>
    <t>Verster A.M.; Liang J.E.; Rostal M.K.; Kemp A.; Brand R.F.; Anyamba A.; Cordel C.; Schall R.; Zwiegers H.; Paweska J.T.; Karesh W.B.; Van Huyssteen C.W.</t>
  </si>
  <si>
    <t>Selected wetland soil properties correlate to Rift Valley fever livestock mortalities reported in 2009-10 in central South Africa</t>
  </si>
  <si>
    <t>PLoS ONE</t>
  </si>
  <si>
    <t>10.1371/journal.pone.0232481</t>
  </si>
  <si>
    <t>Outbreaks of Rift Valley fever have devastating impacts on ruminants, humans, as well as on regional and national economies. Although numerous studies on the impact and outbreak of Rift Valley fever exist, relatively little is known about the role of environmental factors, especially soil, on the aestivation of the virus. This study thus selected 22 sites for study in central South Africa, known to be the recurrent epicenter of widespread Rift Valley fever outbreaks in Southern Africa. Soils were described, sampled and analyzed in detail at each site. Of all the soil variables analyzed for, only eight (cation exchange capacity, exchangeable Ca2+, exchangeable K+, exchangeable Mg2+, soluble Ca2+, medium sand, As, and Br) were statistically identified to be potential indicators of sites with reported Rift Valley fever mortalities, as reported for the 2009-2010 Rift Valley fever outbreak. Four soil characteristics (exchangeable K+, exchangeable Mg2+, medium sand, and Br) were subsequently included in a discriminant function that could potentially be used to predict sites that had reported Rift Valley fever-associated mortalities in livestock. This study therefore constitutes an initial attempt to predict sites prone to Rift Valley fever livestock mortality from soil properties and thus serves as a basis for broader research on the interaction between soil, mosquitoes and Rift Valley fever virus. Future research should include other environmental components such as vegetation, climate, and water properties as well as correlating soil properties with floodwater Aedes spp. abundance and Rift Valley fever virus prevalence.Copyright © 2020 Public Library of Science. All rights reserved.</t>
  </si>
  <si>
    <t>Place: United States Publisher: Public Library of Science (E-mail: plos@plos.org)</t>
  </si>
  <si>
    <t>Toy T.; Pak G.D.; Duc T.P.; Campbell J.I.; El Tayeb M.A.; Von Kalckreuth V.; Im J.; Panzner U.; Cruz Espinoza L.M.; Eibach D.; Dekker D.M.; Park S.E.; Jeon H.J.; Konings F.; Mogeni O.D.; Cosmas L.; Bjerregaard-Andersen M.; Gasmelseed N.; Hertz J.T.; Jaeger A.; Krumkamp R.; Ley B.; Thriemer K.; Kabore L.P.; Niang A.; Raminosoa T.M.; Sampo E.; Sarpong N.; Soura A.; Owusu-Dabo E.; Teferi M.; Yeshitela B.; Poppert S.; May J.; Kim J.H.; Chon Y.; Park J.K.; Aseffa A.; Breiman R.F.; Schutt-Gerowitt H.; Aaby P.; Adu-Sarkodie Y.; Crump J.A.; Rakotozandrindrainy R.; Meyer C.G.; Sow A.G.; Clemens J.D.; Wierzba T.F.; Baker S.; Marks F.</t>
  </si>
  <si>
    <t>Multicountry Distribution and Characterization of Extended-spectrum beta-Lactamase-associated Gram-negative Bacteria from Bloodstream Infections in Sub-Saharan Africa</t>
  </si>
  <si>
    <t>Clinical Infectious Diseases</t>
  </si>
  <si>
    <t>10.1093/cid/ciz450</t>
  </si>
  <si>
    <t>Background: Antimicrobial resistance (AMR) is a major global health concern, yet, there are noticeable gaps in AMR surveillance data in regions such as sub-Saharan Africa. We aimed to measure the prevalence of extended-spectrum beta-lactamase (ESBL) producing Gram-negative bacteria in bloodstream infections from 12 sentinel sites in sub-Saharan Africa. Method(s): Data were generated during the Typhoid Fever Surveillance in Africa Program (TSAP), in which standardized blood cultures were performed on febrile patients attending 12 health facilities in 9 sub-Saharan African countries between 2010 and 2014. Pathogenic bloodstream isolates were identified at the sites and then subsequently confirmed at a central reference laboratory. Antimicrobial susceptibility testing, detection of ESBL production, and conventional multiplex polymerase chain reaction (PCR) testing for genes encoding for beta-lactamase were performed on all pathogens. Result(s): Five hundred and five pathogenic Gram-negative bloodstream isolates were isolated during the study period and available for further characterization. This included 423 Enterobacteriaceae. Phenotypically, 61 (12.1%) isolates exhibited ESBL activity, and genotypically, 47 (9.3%) yielded a PCR amplicon for at least one of the screened ESBL genes. Among specific Gram-negative isolates, 40 (45.5%) of 88 Klebsiella spp., 7 (5.7%) of 122 Escherichia coli, 6 (16.2%) of 37 Acinetobacter spp., and 2 (1.3%) of 159 of nontyphoidal Salmonella (NTS) showed phenotypic ESBL activity. Conclusion(s): Our findings confirm the presence of ESBL production among pathogens causing bloodstream infections in sub-Saharan Africa. With few alternatives for managing ESBL-producing pathogens in the African setting, measures to control the development and proliferation of AMR organisms are urgently needed.Copyright © 2019 The Author(s) 2019. Published by Oxford University Press for the Infectious Diseases Society of America.</t>
  </si>
  <si>
    <t>Place: United Kingdom Publisher: Oxford University Press</t>
  </si>
  <si>
    <t>Msemo O.A.; Mbwana J.; Mahende C.; Malabeja A.; Gesase S.; Crump J.A.; Dekker D.; Lusingu J.P.A.</t>
  </si>
  <si>
    <t>Epidemiology and antimicrobial susceptibility of salmonella enterica bloodstream isolates among febrile children in a rural district in Northeastern Tanzania: A cross-sectional study</t>
  </si>
  <si>
    <t>10.1093/cid/ciy1126</t>
  </si>
  <si>
    <t>Background Salmonella enterica including Salmonella Typhi and nontyphoidal Salmonella (NTS) are the predominant cause of community-acquired bloodstream infections in sub-Saharan Africa (sSA). Multiple-drug resistance and emerging fluoroquinolone resistance are of concern. Data on the age distribution of typhoid fever in sSA are scarce but essential for typhoid conjugate vaccine policy. We sought to describe Salmonella bloodstream infections, antimicrobial resistance, and age distribution at a rural district hospital in northeastern Tanzania. Methods From 2008 to 2016, febrile children or children with a history of fever aged 1 month to 5 years admitted to Korogwe District Hospital were enrolled. Demographic, clinical data and blood cultures were collected. Organisms were identified by conventional microbiological methods, and antimicrobial susceptibility test was done by disc diffusion. Results Of 4176 participants receiving blood cultures, 383 (9.2 %) yielded pathogens. Of pathogens, 171 (44.6%) were Salmonella enterica of which 129 (75.4%) were Salmonella Typhi, and 42 (24.6%) were NTS. The median (interquartile range age of participants was 13.1 (6.3-28.0) months for those with Salmonella Typhi and 11.5 (8.5-23.4) months for NTS. Of 129 Salmonella Typhi, 89 (89.9%) were resistant to amoxicillin, 85 (81.0%) to chloramphenicol, and 93 (92.1%) to trimethoprim-sulfamethoxazole compared with 22 (62.9%), 15 (39.4%), and 27 (79.4%), respectively, for NTS. Multidrug resistance was present in 68 (81.0%) of Salmonella Typhi and 12 (41.4%) of NTS. Conclusion Salmonella Typhi was the leading cause of bloodstream infection among infants and young children &lt;2 years of age admitted to Korogwe District Hospital. Multidrug resistance was common, highlighting a role for typhoid conjugate vaccine into routine infant vaccine schedules.Copyright © The Author(s) 2019. Published by Oxford University Press for the Infectious Diseases Society of America.</t>
  </si>
  <si>
    <t>Siira L.; Naseer U.; Alfsnes K.; Hermansen N.O.; Lange H.; Brandal L.T.</t>
  </si>
  <si>
    <t>Whole genome sequencing of Salmonella Chester reveals geographically distinct clusters, Norway, 2000 to 2016</t>
  </si>
  <si>
    <t>Eurosurveillance</t>
  </si>
  <si>
    <t>10.2807/1560-7917.ES.2019.24.4.1800186</t>
  </si>
  <si>
    <t>Introduction: During summer 2016, Norway observed an increase in Salmonella enterica subsp. enterica serovar Chester cases among travellers to Greece. Aim(s): Our aim was to investigate genetic relatedness of S. Chester for surveillance and outbreak detection by core genome multilocus sequence typing (cgMLST) and compare the results to genome mapping. Method(s): We included S. Chester isolates from 51 cases of salmonellosis between 2000 and 2016. Paired-end sequencing (2 x 250 bp) was performed on Illumina MiSeq. Genetic relatedness by cgMLST for Salmonellaenterica subsp. enterica, includi ng 3,002 genes and seven housekeeping genes, was compared by reference genome mapping with CSI Phylogeny version 1.4 and conventional MLST. Result(s): Confirmed travel history was available for 80% of included cases, to Europe (n = 13), Asia (n = 12) and Africa (n = 16). Isolates were distributed into four phylogenetic clusters corresponding to geographical regions. Sequence type (ST) ST411 and a singlelocus variant ST5260 (n = 17) were primarily acquired in southern Europe, ST1954 (n = 15) in Africa, ST343 (n = 11) and ST2063 (n = 8) primarily in Asia. Part of the European cluster was further divided into a Greek (n = 10) and a Cypriot (n = 4) cluster. All isolates in the African cluster displayed resistance to &gt;= 1 class of antimicrobials, while resistance was rare in the other clusters. Conclusion(s): Whole genome sequencing of S. Chester in Norway showed four geographically distinct clusters, with a possible outbreak occurring during summer 2016 related to Greece. We recommend public health institutes to implement cgMLST-based real-time Salmonellaenterica surveillance for early and accurate detection of future outbreaks and further development of cluster cut-offs.Copyright © 2019, European Centre for Disease Prevention and Control (ECDC). All rights reserved.</t>
  </si>
  <si>
    <t>Place: Sweden Publisher: European Centre for Disease Prevention and Control (ECDC) (ECDC, Stockholm 171 83, Sweden)</t>
  </si>
  <si>
    <t>Dennison S.R.; Harris F.; Mura M.; Phoenix D.A.</t>
  </si>
  <si>
    <t>An atlas of anionic antimicrobial peptides from amphibians</t>
  </si>
  <si>
    <t>Current Protein and Peptide Science</t>
  </si>
  <si>
    <t>10.2174/1389203719666180226155035</t>
  </si>
  <si>
    <t>Anionic antimicrobial peptides (AAMPs) with net charges ranging from-1 to-8 have been identified in frogs, toads, newts and salamanders across Africa, South America and China. Most of these peptides show antibacterial activity and a number of them are multifunctional, variously showing anti-fungal activity, anticancer action, neuropeptide function and the ability to potentiate conventional antibiotics. Antimicrobial mechanisms proposed for these AAMPs, include toroidal pore formation and the Shai-Huang-Matsazuki model of membrane interaction along with pH dependent amyloidogenesis and membranolysis via tilted peptide formation. The potential for therapeutic and biotechnical application of these AAMPs has been demonstrated, including the development of amyloid-based nanomaterials and antiviral agents. It is concluded that amphibian AAMPs represent an untapped potential source of biologically active agents and merit far greater research interest.Copyright © 2018 Bentham Science Publishers.</t>
  </si>
  <si>
    <t>Place: United Arab Emirates Publisher: Bentham Science Publishers B.V. (P.O. Box 294, Bussum 1400 AG, Netherlands)</t>
  </si>
  <si>
    <t>Igwaran A.; Iweriebor B.C.; Okoh A.I.</t>
  </si>
  <si>
    <t>Molecular characterization and antimicrobial resistance pattern of Escherichia coli recovered from wastewater treatment plants in Eastern Cape South Africa</t>
  </si>
  <si>
    <t>10.3390/ijerph15061237</t>
  </si>
  <si>
    <t>Wastewater treatment plants (WWTPs) are designed to eliminate organic matter and pathogens but most WWTPs discharges antimicrobial resistance pathogens into aquatic milieu. The study aimed to examine the antibiotics resistant patterns and the presence of some resistance genes among E. coli isolates from WWTPs effluents. Water were collected from WWTPs final effluents, filtered through nitrocellulose membrane and the filter papers were placed on chromogenic agar plates, incubated for 24 h at 37C. Presumptive E. coli isolates (173) were obtained from the culture method. From the presumptive E. coli isolates screened by polymerase chain reaction (PCR), 111 isolates were positive and the positive isolates were further screened for six diarrheagenic E. coli pathotypes (EPEC, ETEC, EHEC, DAEC, EIEC, and EAEC) and from the pathotypes screened, nine isolates harboured daaE gene. The phenotypic susceptibility patterns of the 111 isolates to 12 antibiotics were determined by Kirby-Bauer disk diffusion technique. All the isolates were resistant to erythromycin and clindamycin. From the resistance genes screened, 31 isolates harboured mcr-1 gene and nine isolates harboured ermA gene. The study reveals that water samples recovered from the final effluents of WWTPs may likely be one of the major sources of antibiotic-resistant in Escherichia coli.Copyright © 2018 by the authors. Licensee MDPI, Basel, Switzerland.</t>
  </si>
  <si>
    <t>Place: Switzerland Publisher: MDPI AG (Postfach, Basel CH-4005, Switzerland. E-mail: indexing@mdpi.com)</t>
  </si>
  <si>
    <t>Genomics</t>
  </si>
  <si>
    <t>Ashton P.M.; Owen S.V.; Kaindama L.; Rowe W.P.M.; Lane C.R.; Larkin L.; Nair S.; Jenkins C.; de Pinna E.M.; Feasey N.A.; Hinton J.C.D.; Dallman T.J.</t>
  </si>
  <si>
    <t>Public health surveillance in the UK revolutionises our understanding of the invasive Salmonella Typhimurium epidemic in Africa</t>
  </si>
  <si>
    <t>Genome Medicine</t>
  </si>
  <si>
    <t>10.1186/s13073-017-0480-7</t>
  </si>
  <si>
    <t>Background: The ST313 sequence type of Salmonella Typhimurium causes invasive non-typhoidal salmonellosis and was thought to be confined to sub-Saharan Africa. Two distinct phylogenetic lineages of African ST313 have been identified. Method(s): We analysed the whole genome sequences of S. Typhimurium isolates from UK patients that were generated following the introduction of routine whole-genome sequencing (WGS) of Salmonella enterica by Public Health England in 2014. Result(s): We found that 2.7% (84/3147) of S. Typhimurium from patients in England and Wales were ST313 and were associated with gastrointestinal infection. Phylogenetic analysis revealed novel diversity of ST313 that distinguished UK-linked gastrointestinal isolates from African-associated extra-intestinal isolates. The majority of genome degradation of African ST313 lineage 2 was conserved in the UK-ST313, but the African lineages carried a characteristic prophage and antibiotic resistance gene repertoire. These findings suggest that a strong selection pressure exists for certain horizontally acquired genetic elements in the African setting. One UK-isolated lineage 2 strain that probably originated in Kenya carried a chromosomally located bla CTX-M-15, demonstrating the continual evolution of this sequence type in Africa in response to widespread antibiotic usage. Conclusion(s): The discovery of ST313 isolates responsible for gastroenteritis in the UK reveals new diversity in this important sequence type. This study highlights the power of routine WGS by public health agencies to make epidemiologically significant deductions that would be missed by conventional microbiological methods. We speculate that the niche specialisation of sub-Saharan African ST313 lineages is driven in part by the acquisition of accessory genome elements.Copyright © 2017 The Author(s).</t>
  </si>
  <si>
    <t>Place: United Kingdom Publisher: BioMed Central Ltd. (E-mail: info@biomedcentral.com)</t>
  </si>
  <si>
    <t>Cuypers W.L.; Dougan G.; Jacobs J.; Laukens K.; Deborggraeve S.; Van Puyvelde S.</t>
  </si>
  <si>
    <t>First genome of Salmonella concord, a highly resistant and virulent salmonella serotype in the Horn of Africa</t>
  </si>
  <si>
    <t>Tropical Medicine and International Health</t>
  </si>
  <si>
    <t>10.1111/%28ISSN%291365-3156</t>
  </si>
  <si>
    <t>Introduction The Salmonella genus is highly divers, with some serovars causing gastroenteritis, such as Salmonella Typhimurium, while others like Salmonella Typhi are more invasive. Salmonella Concord is of particular interest as it can cause gastroenteritis as well as invasive infections. Intriguingly, this serovar is geographically linked to the Horn of Africa. It was brought under the attention due to a high prevalence amongst Ethiopian adoptees1. In addition to its invasive phenotype, Salmonella Concord shows high antimicrobial resistance2. Unfortunately, no reference sequence is available allowing an in-depth genomic analysis. Aim The objective is (i) to draft the first Salmonella Concord reference genome and (ii) to identify genomic signatures underlying its antimicrobial resistance and invasiveness. Methods Two isolates were obtained from stool samples from Ethiopian adoptees who presented at the travel clinic of ITM Belgium in 2008 and 2012. Antibiotic susceptibility profiles were determined using conventional methods. Isolates were whole-genome sequenced using PacBio and Illumina platforms. Assemblies were constructed using a HGAP/Quiver/Circlator pipeline, and Pilon. Finished genomes were queried for antimicrobial resistance and virulence genes. Genetic signatures linked to human invasiveness, were identified by comparing the Salmonella Concord gene content with those from reference isolates of serovars Typhimurium and Typhi. The degree of pseudogene formation is associated with increased invasiveness towards one host, and was predicted by calculating delta-bit scores. Gene ontology (GO) enrichment was used for functional grouping. Results Two reference genomes were obtained comprising five contigs, carrying one similar IncHI2A resistance plasmid each. Both isolates were multidrug resistant, ESBL producing (CTXM-15) and tetracycline resistant (tetD). One isolate was in addition resistant to azithromycin (mphA), showed quinolone resistance (qnrB) and harboured an extra IncA/C2 resistance plasmid. The isolates had respectively 235 and 236 pseudogenes compared to Salmonella Typhimurium, significantly enriched for virulence-associated processes. Conclusion We provide the first reference genomes of Salmonella Concord, and used these for an in-depth genomic analysis. The studied isolates acquired several antibiotic resistance genes present on mobile elements and genomic signatures linked to increased invasiveness.</t>
  </si>
  <si>
    <t>Place: Netherlands Publisher: Blackwell Publishing Ltd</t>
  </si>
  <si>
    <t>Kumburu H.H.; Sonda T.; Mmbaga B.T.; Alifrangis M.; Lund O.; Kibiki G.; Aarestrup F.M.</t>
  </si>
  <si>
    <t>Patterns of infections, aetiological agents and antimicrobial resistance at a tertiary care hospital in northern Tanzania</t>
  </si>
  <si>
    <t>10.1111/tmi.12836</t>
  </si>
  <si>
    <t>Objective: To determine the causative agents of infections and their antimicrobial susceptibility at a tertiary care hospital in Moshi, Tanzania, to guide optimal treatment. Method(s): A total of 590 specimens (stool (56), sputum (122), blood (126) and wound swabs (286)) were collected from 575 patients admitted in the medical and surgical departments. The bacterial species were determined by conventional methods, and disc diffusion was used to determine the antimicrobial susceptibility pattern of the bacterial isolates. Result(s): A total of 249 (42.2%) specimens were culture-positive yielding a total of 377 isolates. A wide range of bacteria was isolated, the most predominant being Gram-negative bacteria: Proteus spp. (n = 48, 12.7%), Escherichia coli (n = 44, 11.7%), Pseudomonas spp. (n = 40, 10.6%) and Klebsiella spp (n = 38, 10.1%). Wound infections were characterised by multiple isolates (n = 293, 77.7%), with the most frequent being Proteus spp. (n = 44, 15%), Pseudomonas (n = 37, 12.6%), Staphylococcus (n = 29, 9.9%) and Klebsiella spp. (n = 28, 9.6%). All Staphylococcus aureus tested were resistant to penicillin (n = 22, 100%) and susceptible to vancomycin. Significant resistance to cephalosporins such as cefazolin (n = 62, 72.9%), ceftriaxone (n = 44, 51.8%) and ceftazidime (n = 40, 37.4%) was observed in Gram-negative bacteria, as well as resistance to cefoxitin (n = 6, 27.3%) in S. aureus. Conclusion(s): The study has revealed a wide range of causative agents, with an alarming rate of resistance to the commonly used antimicrobial agents. Furthermore, the bacterial spectrum differs from those often observed in high-income countries. This highlights the imperative of regular generation of data on aetiological agents and their antimicrobial susceptibility patterns especially in infectious disease endemic settings. The key steps would be to ensure the diagnostic capacity at a sufficient number of sites and implement structures to routinely exchange, compare, analyse and report data. Sentinel sites (hospitals) across the country (and region) should report on a representative subset of bacterial species and their susceptibility to drugs at least annually. A central organising body should collate the data and report to relevant national and international stakeholders.Copyright © 2017 The Authors. Tropical Medicine &amp; International Health Published by John Wiley &amp; Sons Ltd.</t>
  </si>
  <si>
    <t>Place: United Kingdom Publisher: Blackwell Publishing Ltd (E-mail: customerservices@oxonblackwellpublishing.com)</t>
  </si>
  <si>
    <t>Laffite A.; Kilunga P.I.; Kayembe J.M.; Devarajan N.; Mulaji C.K.; Giuliani G.; Slaveykova V.I.; Pote J.</t>
  </si>
  <si>
    <t>Hospital effluents are one of several sources of metal, antibiotic resistance genes, and bacterial markers disseminated in sub-saharan urban rivers</t>
  </si>
  <si>
    <t>Frontiers in Microbiology</t>
  </si>
  <si>
    <t>10.3389/fmicb.2016.01128</t>
  </si>
  <si>
    <t>Data concerning the occurrence of emerging biological contaminants such as antibiotic resistance genes (ARGs) and fecal indicator bacteria (FIB) in aquatic environments in Sub-Saharan African countries is limited. On the other hand, antibiotic resistance remains a worldwide problem which may pose serious potential risks to human and animal health. Consequently, there is a growing number of reports concerning the prevalence and dissemination of these contaminants into various environmental compartments. Sediments provide the opportunity to reconstruct the pollution history and evaluate impacts so this study investigates the abundance and distribution of toxic metals, FIB, and ARGs released from hospital effluent wastewaters and their presence in river sediments receiving systems. ARGs (blaTEM, blaCTX-M, blaSHV, and aadA), total bacterial load, and selected bacterial species FIB [Escherichia coli, Enterococcus (ENT)] and species (Psd) were quantified by targeting species specific genes using quantitative PCR (qPCR) in total DNA extracted from the sediments recovered from 4 hospital outlet pipes (HOP) and their river receiving systems in the City of Kinshasa in the Democratic Republic of the Congo. The results highlight the great concentration of toxic metals in HOP, reaching the values (in mg kg-1) of 47.9 (Cr), 213.6 (Cu), 1434.4 (Zn), 2.6 (Cd), 281.5 (Pb), and 13.6 (Hg). The results also highlight the highest (P &lt;0.05) values of 16S rRNA, FIB, and ARGs copy numbers in all sampling sites including upstream (control site), discharge point, and downstream of receiving rivers, indicating that the hospital effluent water is not an exclusive source of the biological contaminants entering the urban rivers. Significant correlation were observed between (i) all analyzed ARGs and total bacterial load (16S rRNA) 0.51 to 0.72 (p &lt; 0.001, n = 65); (ii) ARGs (except blaTEM) and FIB and Psd 0.57 &lt; r &lt; 0.82 (p &lt; 0.001, n = 65); and (iii) ARGs (except blaTEM) and toxic metals (Cd, Cr, Cu, and Zn) 0.44 to 0.72, (p &lt; 0.001, n = 65). These findings demonstrate that several sources including hospital and urban wastewaters contribute to the spread of toxic metals and biological emerging contaminants in aquatic ecosystems.Copyright © 2016 Laffite, Kilunga, Kayembe, Devarajan, Mulaji, Giuliani, Slaveykova and Pote.</t>
  </si>
  <si>
    <t>Place: Switzerland Publisher: Frontiers Research Foundation (E-mail: info@frontiersin.org)</t>
  </si>
  <si>
    <t>Langendorf C.; Le Hello S.; Moumouni A.; Gouali M.; Mamaty A.-A.; Grais R.F.; Weill F.-X.; Page A.-L.</t>
  </si>
  <si>
    <t>Enteric bacterial pathogens in children with diarrhea in niger: Diversity and antimicrobial resistance</t>
  </si>
  <si>
    <t>10.1371/journal.pone.0120275</t>
  </si>
  <si>
    <t>Background: Although rotavirus is the leading cause of severe diarrhea among children in sub-Saharan Africa, better knowledge of circulating enteric pathogenic bacteria and their antimicrobial resistance is crucial for prevention and treatment strategies. Methodology/Principal Findings: As a part of rotavirus gastroenteritis surveillance in Maradi, Niger, we performed stool culture on a sub-population of children under 5 with moderate-to-severe diarrhea between April 2010 and March 2012. Campylobacter, Shigella and Salmonella were sought with conventional culture and biochemical methods. Shigella and Salmonella were serotyped by slide agglutination. Enteropathogenic Escherichia coli (EPEC) were screened by slide agglutination with EPEC O-typing antisera and confirmed by detection of virulence genes. Antimicrobial susceptibility was determined by disk diffusion.We enrolled 4020 children, including 230 with bloody diarrhea. At least one pathogenic bacterium was found in 28.0% of children with watery diarrhea and 42.2% with bloody diarrhea. Mixed infections were found in 10.3% of children. EPEC, Salmonella and Campylobacter spp. were similarly frequent in children with watery diarrhea (11.1%, 9.2% and 11.4%respectively) and Shigella spp. were the most frequent among children with bloody diarrhea (22.1%). The most frequent Shigella serogroup was S. flexneri (69/122, 56.5%). The most frequent Salmonella serotypes were Typhimurimum (71/355, 20.0%), Enteritidis (56/355, 15.8%) and Corvallis (46/ 355, 13.0%). The majority of putative EPEC isolates was confirmed to be EPEC (90/111, 81.1%). More than half of all Enterobacteriaceae were resistant to amoxicillin and co-trimoxazole. Around 13% (46/360) Salmonella exhibited an extended-spectrum beta-lactamase phenotype. Conclusion(s): This study provides updated information on enteric bacteria diversity and antibiotic resistance in the Sahel region, where such data are scarce. Whether they are or not the causative agent of diarrhea, bacterial infections and their antibiotic resistance profiles should be closely monitored in countries like Niger where childhood malnutrition pre-disposes to severe and invasive infections.Copyright © 2015 Langendorf et al.</t>
  </si>
  <si>
    <t>Lubbert C.; Straube L.; Stein C.; Makarewicz O.; Schubert S.; Mossner J.; Pletz M.W.; Rodloff A.C.</t>
  </si>
  <si>
    <t>Colonization with extended-spectrum beta-lactamase-producing and carbapenemase-producing Enterobacteriaceae in international travelers returning to Germany</t>
  </si>
  <si>
    <t>10.1016/j.ijmm.2014.12.001</t>
  </si>
  <si>
    <t>Two hundred and twenty-five healthy German volunteers traveling to 53 different countries (mostly in Asia, Africa and South America) were enrolled in a prospective cohort study. Stool samples and data on potential travel-associated risk factors (such as type of travel, nutritional habits, occurrence of gastroenteritis) were collected before and after traveling. Screening for extended-spectrum beta-lactamase-producing Enterobacteriaceae (ESBL-PE) and carbapenemase-producing Enterobacteriaceae (CPE) was performed using selective media (CHROMagarTM ESBL/CPE plates). Isolates with confirmed ESBL-phenotype were examined for the presence of blaCTX-M, blaTEM, blaSHV, and blaVIM, blaIMP, blaNDM, blaKPC, blaOXA-48 genes by PCR amplification and sequencing. Antimicrobial susceptibility testing was performed using conventional microbroth dilution. Pre-travel analysis of 205 fully evaluable participants revealed an ESBL-PE prevalence rate of 6.8% (14/205). Among 191 participants that were ESBL-negative before travel, 58 (30.4%) were colonized by ESBL-producing Escherichia coli, and 5 (8.6%) additionally carried ESBL-producing Klebsiella pneumoniae upon return. However, no carbapenem-resistant Enterobacteriaceae were detected. ESBL-genotyping revealed that 52/54 (96.6%) E. coli and 4/4 (100%) K. pneumoniae strains available for sequencing produced CTX-M enzymes, mostly CTX-M-15 (33/56, 58.9%), and 2/54 (3.7%) E. coli strains produced SHV-12 enzymes. Travel to India was associated with the highest ESBL-PE acquisition rate (11/15, 73.3%; p=. 0.015), followed by South East Asia (22/46, 47.8%; p=. 0.038). Evaluation of travel-associated risk factors demonstrated significance for the occurrence of gastroenteritis (. p=. 0.011). Strictly practiced hand hygiene and exclusive consumption of packaged beverages showed no protective effect. The ESBL-PE persistence rate after 6 months was 8.6% (3/35). We conclude that global efforts are needed to address the further spread of ESBL-PE in the community. Active surveillance and contact isolation precautions may be recommended at admission to medical facilities especially for patients who traveled to India and South East Asia in the previous 6 months.Copyright © 2014 Elsevier GmbH.</t>
  </si>
  <si>
    <t>Place: Germany Publisher: Elsevier GmbH</t>
  </si>
  <si>
    <t>Chiejina S.N.; Behnke J.M.; Fakae B.B.</t>
  </si>
  <si>
    <t>Haemonchotolerance in West African Dwarf goats: contribution to sustainable, anthelmintics-free helminth control in traditionally managed Nigerian dwarf goats</t>
  </si>
  <si>
    <t>Parasite (Paris, France)</t>
  </si>
  <si>
    <t>10.1051/parasite/2015006</t>
  </si>
  <si>
    <t>West African Dwarf (WAD) goats are extremely important in the rural village economy of West Africa, but still little is known about their biology, ecology and capacity to cope with gastrointestinal nematode (GIN) infections. Here, we summarise the history of this breed and explain its economic importance in rural West Africa. We review recent work showing that Nigerian WAD goats are highly trypanotolerant and resist infections with Haemonchus contortus more effectively than other breeds of domestic goat (haemonchotolerance). We believe that haemonchotolerance is largely responsible for the generally low level GIN infections and absence of clinical haemonchosis in WADs under field conditions, and has contributed to the relatively successful and sustainable, anthelmintics-free, small-scale system of goat husbandry in Nigeria's humid zone, and is immunologically based and genetically controlled. If haemonchotolerance can be shown to be genetically controlled, it should be possible to exploit the underlying genes to improve GIN resistance among productive fibre and milk producing breeds of goats, most of which are highly susceptible to nematode infections. Genetic resistance to GIN and trypanosome infections would obviate the need for expensive chemotherapy, mostly unaffordable to small-holder farmers in Africa, and a significant cost of goat husbandry in more developed countries. Either introgression of resistance alleles into susceptible breeds by conventional breeding, or transgenesis could be used to develop novel parasite-resistant, but highly productive breeds, or to improve the resistance of existing breeds, benefitting the local West African rural economy as well as global caprine livestock agriculture. Copyright © S.N. Chiejina et al., published by EDP Sciences, 2015.</t>
  </si>
  <si>
    <t>Place: France</t>
  </si>
  <si>
    <t>Bayer T.</t>
  </si>
  <si>
    <t>Report on the seeds and synthetic metabolism</t>
  </si>
  <si>
    <t>Medecine/Sciences</t>
  </si>
  <si>
    <t>10.1051/medsci/201329s200</t>
  </si>
  <si>
    <t>Place: France Publisher: Editions EDK/Group EDP Sciences (17 Avenue du Hoggar, PA de courtaboeuf BP 112, 91944 Les ulis Cedex A, France)</t>
  </si>
  <si>
    <t>Sang W.K.; Oundo V.; Schnabel D.</t>
  </si>
  <si>
    <t>Prevalence and antibiotic resistance of bacterial pathogens isolated from childhood diarrhoea in four provinces of Kenya</t>
  </si>
  <si>
    <t>Journal of Infection in Developing Countries</t>
  </si>
  <si>
    <t>10.3855/jidc.2196</t>
  </si>
  <si>
    <t>Introduction: Diarrhoea is one of the main causes of morbidity and mortality among children in sub-Saharan Africa, and one of the main causes of hospital admissions in rural areas of Kenya. In Kenya, antimicrobial resistance surveillance has been conducted only at the institutional levels, with limited sharing of information and analysis of data. As a result, the actual scale of regional or national antimicrobial drug resistance is not well defined. Methodology: Stool samples were collected between 1 October 2007 and 30 September 2008 from a total of 651 outpatients with diarrhea who were under five years of age in four provinces of Kenya. Conventional, biochemical methods, multiplex PCR and antimicrobial susceptibility were conducted to identify the bacterial causes and virulence factors in the isolates, respectively. Result(s): Of the 651 patients screened, we identified the causes of 115 cases (17.7%) as follows: Pathogenic E. coli (11.2%)[enteroaggregative (8.9%), enterotoxigenic (1.2%), enteroinvasive (0.6%), shigatoxigenic (0.5%)], Salmonella (3.5%), Shigella (2%) and Vibrio cholera O1 (0.7%). The highest levels of resistance among the E. coli isolates were observed in ampicillin and trimethoprim/sulphamethoxazole each at 95% followed by tetracycline at 81%. Shigella isolate levels of resistance ranged from 80% to 100% for ampicillin, tetracycline and trimethoprim/sulphamethoxazole. Conclusion(s): The highest prevalence of antimicrobial resistance was to ampicillin followed by trimethoprim/sulphamethoxazole and tetracycline. Though still at low levels, the major concern from our findings is the emerging resistance of enteric pathogens that w as observed to quinolones (ciprofloxacin, nalidixic acid, norfloxacin) and gentamycin. © 2012 Sang et al.</t>
  </si>
  <si>
    <t>Place: Italy Publisher: Journal of Infection in Developing Countries</t>
  </si>
  <si>
    <t>Kato Y.; Izumiya H.; Kobayashi T.; Ujiie M.; Takeshita N.; Kanagawa S.</t>
  </si>
  <si>
    <t>Microbial etiology of travelers' diarrhea: Experience of a travel clinic in tokyo</t>
  </si>
  <si>
    <t>American Journal of Tropical Medicine and Hygiene</t>
  </si>
  <si>
    <t>Travelers' diarrhea (TD) is the most common illness in international travelers visiting developing regions of the world. Published studies provide relatively limited data on the microbial etiology of TD from South and Southeast Asia, which is popular destinations for tourism and business from Japan, compared with that from Africa and Latin America. Travelers who visited at the Travel Clinic of the National Center for Global Health and Medicine, Tokyo, with acute diarrhea (&lt;14 day) that started during or shortly after a stay abroad during December 2009 and March 2012 were eligible for this study. After the participants provided informed consent, clinical data and stool samples were collected. The stool samples were screened by PCR for conventional diarrheagenic bacterial pathogens and cultured by standard methods. Commercially available antigen detection kits for Giardia, Cryptosporidium, rotavirus, norovirus, and adenovirus were also used. A total of 121 cases were analyzed. The major destinations included Southeast Asia (44%), South Asia (30%), and Africa (13%). Diarrheagenic pathogens were detected in 66% of the TD cases. In 23% of them, multiple pathogens were detected in the stool samples. Enterotoxigenic Esherichea coli was the most common pathogen in all the destinations (36%). Enteroaggregative E. coli was the second most common pathogen overall (12%) and more frequently detected in the cases who had returned from Southeast Asia. Campylobacter, Shigella, and rotavirus followed in this order. Rotavirus was more frequently detected in the cases who had returned from South Asia (P &lt;0.05). Ciprofloxacin resistance in diarrheagenic E. coli was rare in all the destinations, but broad-spectrum beta-lactam resistance was found in the strains from South Asia. Further investigation focusing on antimicrobial resistance of pathogens of TD is needed.</t>
  </si>
  <si>
    <t>Publisher: American Society of Tropical Medicine and Hygiene</t>
  </si>
  <si>
    <t>Yadouleton A.; Martin T.; Padonou G.; Chandre F.; Asidi A.; Djogbenou L.; Dabire R.; Akpon R.; Boko M.; Glitho I.; Akogbeto M.</t>
  </si>
  <si>
    <t>Cotton pest management practices and the selection of pyrethroid resistance in Anopheles gambiae population in Northern Benin</t>
  </si>
  <si>
    <t>Parasites and Vectors</t>
  </si>
  <si>
    <t>10.1186/1756-3305-4-60</t>
  </si>
  <si>
    <t>Background: Pyrethroid insecticides, carbamate and organophosphate are the classes of insecticides commonly used in agriculture for crop protection in Benin. Pyrethroids remain the only class of insecticides recommended by the WHO for impregnation of bed nets. Unfortunately, the high level of pyrethroid resistance in Anopheles gambiae s.l., threatens to undermine the success of pyrethroid treated nets. This study focuses on the investigation of agricultural practices in cotton growing areas, and their direct impact on larval populations of An. gambiae in surrounding breeding sites. Methods. The protocol was based on the collection of agro-sociological data where farmers were subjected to semi-structured questionnaires based on the strategies used for crop protection. This was complemented by bioassay tests to assess the susceptibility of malaria vectors to various insecticides. Molecular analysis was performed to characterize the resistance genes and the molecular forms of An. gambiae. Insecticide residues in soil samples from breeding sites were investigated to determine major factors that can inhibit the normal growth of mosquito larvae by exposing susceptible and resistant laboratory strains. Result(s): There is a common use by local farmers of mineral fertilizer NPK at 200 kg/ha and urea at 50 kg/hectare following insecticide treatments in both the Calendar Control Program (CCP) and the Targeted Intermittent Control Program (TICP). By contrast, no chemicals are involved in Biological Program (BP) where farmers use organic and natural fertilizers which include animal excreta. Susceptibility test results confirmed a high resistance to DDT. Mean mortality of An. gambiae collected from the farms practicing CCP, TICP and BP methods were 33%, 42% and 65% respectively. An. gambiae populations from areas using the CCP and TICP programs showed resistance to permethrin with mortality of 50% and 58% respectively. By contrast, bioassay test results of An. gambiae from BP areas gave a high level of susceptibility to permethrin with an average mortality of 94%. Molecular analysis identified An. gambiae s.s, and An. arabiensis with a high predominance of An. gambiae s.s (90%). The two molecular forms, M and S, were also determined with a high frequency of the S form (96%). The Kdr gene seemed the main target- site resistance mechanism detected in CCP, TICP, and BP areas at the rates ranging from 32 to 78%. The frequency of ace-1R gene was very low (&lt; 0.1). The presence of inhibiting factors in soil samples under insecticide treatments were found and affected negatively in delaying the development of An. gambiae larval populations. Conclusion(s): This research shows that Kdr has spread widely in An. gambiae, mainly in CCP and TICP areas where pyrethroids are extensively used. To reduce the negative impact of pesticides use in cotton crop protection, the application of BP-like programs, which do not appear to select for vector resistance would be useful. These results could serve as scientific evidence of the spread of resistance due to a massive agricultural use of insecticides and contribute to the management of pesticides usage on cotton crops hence reducing the selection pressure of insecticides on An. gambiae populations. © 2011 Yadouleton et al; licensee BioMed Central Ltd.</t>
  </si>
  <si>
    <t>Place: United Kingdom Publisher: BioMed Central Ltd. (Floor 6, 236 Gray's Inn Road, London WC1X 8HB, United Kingdom)</t>
  </si>
  <si>
    <t>Snyman M.G.; Naidoo V.; de Bruin C.; Swan G.E.</t>
  </si>
  <si>
    <t>10.4102/jsava.v79i4.268</t>
  </si>
  <si>
    <t>In the veterinary industry, short-acting or conventional oxytetracycline formulations are recommended for use once a day for 4 days, at a dose of 10 mg/kg. With the large degree of antimicrobial resistance reported, the efficacy of this dose was assessed using pharmacodynamic modelling. The specific parameters evaluated were based on the time-dependent activity of the tetracycline class of antimicrobials according to the total time above minimal inhibitory concentration (T &gt; MIC) and the ratio of the total exposure in 24 hours, represented by area under the curve (AUC24), to the minimal inhibitory concentration (AUC24:MIC). The current pharmacokinetic study examined whether the prevailing antimicrobial resistance could be overcome by doubling the recommended conventional dose. Using reported MIC data for South Africa and elsewhere, modelling indicated the presence of a large degree of resistance. In general, doubling the dose only overcame resistance of 2 bacterial species in South Africa.</t>
  </si>
  <si>
    <t>Place: South Africa Publisher: Medpharm Publications</t>
  </si>
  <si>
    <t>Abong'O B.O.; Momba M.N.B.; Mwambakana J.N.</t>
  </si>
  <si>
    <t>Prevalence and antimicrobial susceptibility of Escherichia coli O157:H7 in vegetables sold in the Amathole District, Eastern Cape Province of South Africa</t>
  </si>
  <si>
    <t>Journal of Food Protection</t>
  </si>
  <si>
    <t>10.4315/0362-028X-71.4.816</t>
  </si>
  <si>
    <t>Fresh vegetables have been implicated in outbreaks of Escherichia coli O157:H7 in most parts of the world. Microbiological quality of vegetables used as recipes for salads is very crucial. Residents of the Amathole District in the Eastern Cape Province of South Africa consume salads frequently, although the microbial quality of recipe vegetables is questionable. The present study investigated the prevalence and antimicrobial susceptibility of E. coli O157:H7 isolated from selected vegetables sold within the Amathole District. One hundred eighty samples of the vegetables were analyzed. Strains of E. coli O157:H7 were isolated by enrichment culture and by immunomagnetic separation and identified by conventional and molecular techniques. In three settlements in this district, the mean counts of presumptive E. coli O157 for the vegetables ranged between 9 x 103 and 1.6 x 106 CFU/g for Fort Beaufort, 1.6 x 103 and 1.6 x 105 CFU/g for Mdantsane, and 1.3 x 103 and 4.1 x 104 CFU/g for Alice. Four (10.3%) of 39 vegetable samples were confirmed to carry E. coli O157:H7. Four representative E. coli O157:H7 isolates from these vegetables were susceptible to at least one of the eight antimicrobial agents tested against them. Even though the prevalence of E. coli O157:H7 was low and those isolated were susceptible to most of the antimicrobials, there remains a need for E. coli O157:H7 surveillance in vegetables used in salad recipes in urban and rural areas of South Africa. Copyright ©, International Association for Food Protection.</t>
  </si>
  <si>
    <t>Place: United States Publisher: IAMFES (6200 Aurora Avenue, Suite 200W, Des Moines IA 50322-3863, United States)</t>
  </si>
  <si>
    <t>Abong'o B.O.; Momba M.N.B.; Malakate V.K.; Mwambakana J.N.</t>
  </si>
  <si>
    <t>Prevalence of Escherichia coli O157:H7 among diarrhoeic HIV/AIDS patients in the Eastern Cape Province-South Africa</t>
  </si>
  <si>
    <t>Pakistan Journal of Biological Sciences</t>
  </si>
  <si>
    <t>10.3923/pjbs.2008.1066.1075</t>
  </si>
  <si>
    <t>This study investigated the prevalence of Escherichia coli O157:H7 in the stool of confirmed and non-confirmed diarrhoeic HIV/AIDS patients. Escherichia coli O157:H7 was isolated by culture-based and immunomagnetic separation from three hundred and sixty stool swabs. Identification was by conventional IMViC, 20E API and molecular techniques. Confirmed and non-confirmed diarrhoeic HIV/AIDS patients had 56.5% (74/131) and 43.5% (57/131) respectively of E. coli O157:H7. Molecular results indicated that the prevalence of E. coli O157:H7 was 12.16% (9/74) and 8.77% (5/57) from stool swabs of confirmed and non-confirmed diarrhoeic HIV/AIDS patients. Antimicrobial resistance was higher for E. coli O157:H7 isolates from stools of confirmed HIV/AIDS than it was for non-confirmed HIV/AIDS patients. Escherichia coli O157:H7 might be a silent cause of diarrhoea in HIV/AIDS patients. It is recommended that HIV/AIDS patients with diarrhoea should be screened for E. coli O157:H7 and surveillance programmes for these bacteria should be established in both urban and rural areas of South Africa. © 2008 Asian Network for Scientific Information.</t>
  </si>
  <si>
    <t>Place: Pakistan Publisher: Asian Network for Scientific Information (308-Lasani Town, Sargodha Road, Faisalabad, Pakistan)</t>
  </si>
  <si>
    <t>Midgley J.M.; Hill M.P.; Villet M.H.</t>
  </si>
  <si>
    <t>Baited traps may be an alternative to conventional pesticides in integrated crop management of Chicory (Compositae) in South Africa</t>
  </si>
  <si>
    <t>Journal of Economic Entomology</t>
  </si>
  <si>
    <t>10.1603/0022-0493%282008%29101%5B99:BTMBAA%5D2.0.CO;2</t>
  </si>
  <si>
    <t>Chicory, Chicorium intybus L. (Compositae), is a major field crop in the Eastern Cape Province of South Africa. Several pests feed on the leaves of the plant, resulting in reduced yield. The most important of these are the noctuid moths Helicoverpa armigera (Hubner), Chrysodeixis acuta (Walker), and Trichoplusia orichalcea (F.). The use of attract-and-kill traps offers an alternative to broad-based insecticides in the control of these species. Three fields were treated with normal insecticides and three fields with yellow-baited traps. Eight additional traps were placed in each field, with half of the traps containing the insecticide 2,2-dichlorovinyl dimethyl phosphate (dichlorvos) and half without dichlorvos; and half yellow and half green. Total moth numbers and nonphytophage diversity were measured from these eight traps. Although no differences in H. armigera or T. orichalcea catches were observed between insecticide- and trap-treated fields, numbers of C. acuta and the total number of moths were significantly higher in insecticide-treated fields. Yellow traps containing dichlorvos contained more moths than yellow traps without dichlorvos, or green traps with dichlorvos, or green traps without dichlorvos; but they also contained more nonphytophagous insects. Yellow traps also enhanced the catches of thrips on card traps associated with them. These results offer an opportunity for the South African chicory industry to reduce pesticide applications and thus mitigate environmental impacts. © 2008 Entomological Society of America.</t>
  </si>
  <si>
    <t>Place: United States Publisher: Entomological Society of America (10001 Derekwood Lane, Suite 100, Lanham MD 20706-4876, United States)</t>
  </si>
  <si>
    <t>Miller J.E.; Waller P.J.</t>
  </si>
  <si>
    <t>Novel approaches to control of parasites - A workshop</t>
  </si>
  <si>
    <t>Veterinary Parasitology</t>
  </si>
  <si>
    <t>10.1016/j.vetpar.2004.05.005</t>
  </si>
  <si>
    <t>With the advent of helminth parasite populations that have developed resistance to anthelmintics over the last decade or so, especially in small ruminants, sustainable productivity has been threatened. This workshop on novel approaches to control was held at the 19th International Conference of the World Association for the Advancement of Veterinary Parasitology (WAAVP) at New Orleans, LA, USA, during 10-14 August 2003. The workshop was organized and chaired by J.E. Miller and P.J. Waller. Novel or alternative approaches to control have been the focus of research (basic and applied) in many parts of the world. The objective of the workshop was to discuss where we have been and what direction(s) appears to be viable for both the short and long term future. In the long term, all represented regions at the workshop have promulgated programs where breeding for resistance may be the best approach as genes for resistance can be fixed in host populations. However, it does take many years to achieve results and the question of tradeoff concerning alteration of production traits needs further evaluation. Vaccination, especially against Haemonchus contortus, has been a thrust of laboratories in Scotland and Australia where natural "hidden gut" antigens have shown promise, but recombinant products have yet to be developed. In Europe, North and South America, Australia, South Africa and Asia, biocontrol using the nematode-trapping fungus Duddingtonia flagrans has been shown to be effective under experimental conditions, but some field evaluations have been disappointing. Most recently, the FAMACHA system was developed in South Africa. This system is directly and immediately applicable to all regions where H. contortus is a problem. Although not a new or novel approach, copper-oxide wire particles have been revived as a means to control H. contortus. Work being done in Europe, North and South America, South Africa and Australia have shown very encouraging results and can probably be considered the best short term approach available. However, caution needs to be considered in sheep to avoid potential copper toxicity problems. Work in New Zealand, Scotland and the US with forages and feeds containing condensed tannins have shown some limited control. Many laboratories have demonstrated that adequate and balanced nutrition programs are also important to maintain mechanisms that combat infections. Overall, no one approach alone is the answer. Approaches that are integrated, including "smart" use of anthelmintics, are necessary.</t>
  </si>
  <si>
    <t>Place: Netherlands Publisher: Elsevier (P.O. Box 211, Amsterdam 1000 AE, Netherlands)</t>
  </si>
  <si>
    <t>Curtis C.F.</t>
  </si>
  <si>
    <t>Should the use of DDT be revived for malaria vector control?</t>
  </si>
  <si>
    <t>Biomedica : revista del Instituto Nacional de Salud</t>
  </si>
  <si>
    <t>Indoor residual spraying with DDT was the principle method by which malaria transmission was eradicated or greatly reduced in many countries between the late 1940s and 1970s. Since then, decreasing use of DDT has been associated with a resurgence of malaria in India, Sri Lanka, former Soviet Central Asia, Zanzibar, Venezuela and several other Latin American countries. In India and Zanzibar, DDT resistance in vectors, as well as a decline in spray coverage, are probable causes of reduced effectiveness of DDT in recent decades. In southern Europe, eradication of malaria transmission was achieved by DDT spraying in the 1940s and 50s and eradication has been sustained by adequate treatment of imported human malaria cases. In the highlands of Madagascar and South Africa, recent reversion to DDT spraying has been successful in stemming resurgences of malaria. Continued use of DDT for vector control, but not for agriculture, is approved by the Stockholm Convention on Persistent Organic Pollutants. DDE residues in breast milk have been associated with DDT anti-malaria spraying in South Africa, but it is not known whether this is harmful. A claimed association of DDE residues with breast cancer have not been substantiated. There is a recent report of association of DDE residues with probability of premature birth; the possible relevance of this to anti-malarial use of DDT should be investigated. In Colombia, testing of the DDT stockpile for suspensibility, DDT resistance in Anopheles darlingi and investigation of the present affordability of widespread spraying with DDT, compared with alternative chemicals, are recommended.</t>
  </si>
  <si>
    <t>Place: Colombia</t>
  </si>
  <si>
    <t>d'Ieteren G.D.; Authie E.; Wissocq N.; Murray M.</t>
  </si>
  <si>
    <t>Trypanotolerance, an option for sustainable livestock production in areas at risk from trypanosomosis</t>
  </si>
  <si>
    <t>Trypanosomosis is one of the major constraints on animal production in areas of Africa which have the greatest potential for significant increases in domestic livestock populations and livestock productivity. While the eradication of trypanosomosis from the entire continent is an unrealistic goal, considerable effort has been invested in the control of this disease through the use of trypanocidal drugs, management of the vector and exploitation of the genetic resistance exhibited by indigenous breeds. There is little hope that a conventional, anti-infection vaccine will be produced in the near future. Drug resistance is developing faster than generally thought. The control of the tsetse fly has been attempted over many decades. The decreasing efficacy of available trypanocidal drugs and the difficulties of sustaining tsetse control increase the imperative need to enhance trypanotolerance through selective breeding, either within breeds or through cross-breeding. Trypanotolerance has been defined as the relative capacity of an animal to control the development of the parasites and to limit their pathological effects, the most prominent of which is anaemia. A major constraint on selection for trypanotolerance in cattle, for both within-breed and cross-breeding programmes, has been the absence of practical reliable markers of resistance or susceptibility. Distinct humoral immune response to trypanosome infection is the major feature of bovine trypanotolerance. The role that these responses play in the control of infection or disease is being addressed by ongoing research, but remains a matter of speculation at present. Results in recent years have shown that packed cell volume (PCV) in particular and parasitaemia, the two principal indicators of trypanotolerance, are strongly correlated to animal performance. However, although direct effects of trypanosome infections on PCV and growth are obvious, more sensitive diagnostic methods for reflecting parasite control are required so that individual animals can be categorised reliably for their parasite control capability. One key finding is the major contribution made by each of the indicators evaluated to the overall trypanotolerance variance. Preliminary genetic parameters for PCV provide evidence that trypanotolerance is not only a breed characteristic but is also a heritable trait within the N'Dama population; this brings new opportunities for improved productivity through selection for trypanotolerance. More reliable estimation of genetic parameters of the indicators may well show that these parameters must be handled simultaneously for optimal progress. This would require diagnostics for assessing parasite control capability that identify trypanosome species more accurately, especially in mixed infections. A major advantage of trypanotolerant livestock, particularly N'Dama cattle, is the resistance or adaptation of this breed to many of the important pathogenes which prevail in the sub-humid and humid tropics. Research on practical indicators of resistance to these conditions will be required to establish relevant integrated strategies based on disease-resistant livestock. Selective breeding will require the integration of the traits that farmers hold important for their production systems.</t>
  </si>
  <si>
    <t>Screened (Yes/No)</t>
  </si>
  <si>
    <t>Included/Excluded</t>
  </si>
  <si>
    <t>Reason</t>
  </si>
  <si>
    <t>No resistance data</t>
  </si>
  <si>
    <t xml:space="preserve">Ye </t>
  </si>
  <si>
    <t xml:space="preserve">Yes </t>
  </si>
  <si>
    <t>mixed data-chicken and pigs</t>
  </si>
  <si>
    <t>Imported poultry</t>
  </si>
  <si>
    <t>E.coli</t>
  </si>
  <si>
    <t>Poultry feeds</t>
  </si>
  <si>
    <t>Water</t>
  </si>
  <si>
    <t>Mixed data-livestock spp</t>
  </si>
  <si>
    <t>No specific antibiotic compound/only antibiotic classes included</t>
  </si>
  <si>
    <t>Missing prevalence data</t>
  </si>
  <si>
    <t>Sick animals/generalized data/mixed data</t>
  </si>
  <si>
    <t>Mixed samples(humans and animals)</t>
  </si>
  <si>
    <t>Mixed samples</t>
  </si>
  <si>
    <t>Dead animals</t>
  </si>
  <si>
    <t>Mixed samples (Gambia and Senegal)</t>
  </si>
  <si>
    <t>No AMR prevalence data</t>
  </si>
  <si>
    <t>No prevalence data for salmonella</t>
  </si>
  <si>
    <t>Diseased animals</t>
  </si>
  <si>
    <t>Imported products</t>
  </si>
  <si>
    <t>Sampling done before 2000</t>
  </si>
  <si>
    <t>From reference</t>
  </si>
  <si>
    <t xml:space="preserve">Azage and Kibret </t>
  </si>
  <si>
    <t>The Bacteriological Quality, Safety, and Antibiogram of Salmonella Isolates from Fresh Meat in Retail Shops of Bahir Dar City, Ethiopia</t>
  </si>
  <si>
    <t>International Journal of food science</t>
  </si>
  <si>
    <t>doi.org/10.1155/2017/4317210</t>
  </si>
  <si>
    <t>Hiko, Adem et al.2018</t>
  </si>
  <si>
    <t>Antimicrobial resistance and genotypic profiles of Salmonella Saintpaul isolated along beef processing and distribution continuum</t>
  </si>
  <si>
    <t>Haliyon</t>
  </si>
  <si>
    <t xml:space="preserve">10.1016/j.heliyon.2018.e01025 </t>
  </si>
  <si>
    <t>Solomon Tsegaye, Wudu Beyene, Biruk Tesfaye, Tesfaye 1 2 3 4 Siasy Tessema and 5Aklilu Feleke</t>
  </si>
  <si>
    <t>Prevalence and Antimicrobial Susceptibility Pattern of Salmonella Species from Exotic Chicken Eggs in Alage, Ziway and Shashemene, Ethiopia</t>
  </si>
  <si>
    <t>African Journal of Basic &amp; Applied Sciences</t>
  </si>
  <si>
    <t>10.5829/idosi.ajbas.2016.8.3.23546</t>
  </si>
  <si>
    <t>Nchawa Yangkam Yhiler, Bassey Enya Bassey</t>
  </si>
  <si>
    <t>Antimicrobial Susceptibility Patterns of Salmonella Species from Sources in Poultry Production Settings in Calabar, Cross River State, Nigeria.</t>
  </si>
  <si>
    <t>American Journal of Health Research</t>
  </si>
  <si>
    <t>10.11648/j.ajhr.20150302.14</t>
  </si>
  <si>
    <t>Legesse Garedew, Zenabu Hagos, Zelalem Addis, Reta Tesfaye and Bidir Zegeye</t>
  </si>
  <si>
    <t>Prevalence and antimicrobial susceptibility patterns of Salmonella isolates in association with hygienic status from association with hygienic status from butcher shops in Gondar town, Ethiopia</t>
  </si>
  <si>
    <t>10.1186/s13756-015-0062-7</t>
  </si>
  <si>
    <t>S. M. ABD-ELGHANY , K. I. SALLAM, A. ABD-ELKHALEK , T. TAMURA</t>
  </si>
  <si>
    <t>Occurrence, genetic characterization and antimicrobial resistance of Salmonella isolated from chicken meat and giblets</t>
  </si>
  <si>
    <t>Epidemiol Infect.</t>
  </si>
  <si>
    <t>10.1017/S0950268814001708</t>
  </si>
  <si>
    <t>Oloso, Nurudeen Olalekan, Ismail Adewuyi Adeyemo, Henriette Van Heerden, Olubunmi Gabriel Fasanmi, and Folorunso Oludayo Fasina</t>
  </si>
  <si>
    <t>Antimicrobial drug administration and antimicrobial resistance of salmonella isolates originating from the broiler production value chain in Nigeria</t>
  </si>
  <si>
    <t xml:space="preserve"> Antibiotics</t>
  </si>
  <si>
    <t>10.3390/antibiotics8020075</t>
  </si>
  <si>
    <t>Ramatla, Tsepo, Moeti O. Taioe, Oriel MM Thekisoe, and Michelo Syakalima</t>
  </si>
  <si>
    <t>Confirmation of antimicrobial resistance by using resistance genes of isolated Salmonella spp. in chicken houses of North West, South Africa</t>
  </si>
  <si>
    <t>World's Veterinary Journal</t>
  </si>
  <si>
    <t>10.36380/scil.2019.wvj20</t>
  </si>
  <si>
    <t xml:space="preserve">Ibrahim, T., Y. B. Ngwai, G. R. I. Pennap, D. Ishaleku, P. A. Tsaku, R. H. Abimiku, I. H. Nkene, and E. B. Bassey. </t>
  </si>
  <si>
    <t>Antimicrobial resistance profile of Salmonella Typhimurium isolated from commercial poultry and poultry farm handlers in Nasarawa State, Nigeria</t>
  </si>
  <si>
    <t xml:space="preserve">Microbiology Research Journal International </t>
  </si>
  <si>
    <t>10.9734/mrji/2019/v28i430136</t>
  </si>
  <si>
    <t>Asfaw Ali, Destaw, Belege Tadesse, and Aragaw Ebabu. International Journal of Microbiology 2020 (2020)</t>
  </si>
  <si>
    <t>Prevalence and antibiotic resistance pattern of Salmonella isolated from caecal contents of exotic chicken in Debre Zeit and Modjo, Ethiopia</t>
  </si>
  <si>
    <t xml:space="preserve">International Journal of Microbiology </t>
  </si>
  <si>
    <t>10.1155/2020/1910630</t>
  </si>
  <si>
    <t xml:space="preserve">André, P. BEDEKELABOU, T. A. L. A. K. I. Essodina, D. O. L. O. U. Malibida, D. I. O. U. F. Adeline, and B. A. D. A. Rianatou. </t>
  </si>
  <si>
    <t>Antibiotic resistance of enterobacteria (Escherichia coli, Klebsiella spp. and Salmonella spp) isolated from healthy poultry and pig farms in peri-urban area of Lome, Togo.</t>
  </si>
  <si>
    <t>African Journal of Microbiology Research</t>
  </si>
  <si>
    <t>10.5897/AJMR2020.9437</t>
  </si>
  <si>
    <t>Kapena, Munsanda Susan, John Bwalya Muma, Charles Miyanda Mubita, and Musso Munyeme. "Antimicrobial resistance of Escherichia coli and Salmonella in raw retail table eggs in Lusaka, Zambia." Veterinary World 13, no. 11 (2020): 2528.</t>
  </si>
  <si>
    <t>Antimicrobial resistance of Escherichia coli and Salmonella in raw retail table eggs in Lusaka, Zambia.</t>
  </si>
  <si>
    <t xml:space="preserve">Veterinary World </t>
  </si>
  <si>
    <t xml:space="preserve">10.14202/vetworld.2020.2528-2533 </t>
  </si>
  <si>
    <t xml:space="preserve"> Kunadu, A. P. H., Otwey, R. Y., &amp; Mosi, L.</t>
  </si>
  <si>
    <t>Microbiological quality and Salmonella prevalence, serovar distribution and antimicrobial resistance associated with informal raw chicken processing in Accra, Ghana</t>
  </si>
  <si>
    <t xml:space="preserve">Food Control </t>
  </si>
  <si>
    <t>10.1016/j.foodcont.2020.107440</t>
  </si>
  <si>
    <t>Fasure A. K., Deji-Agboola A. M. and Akinyemi K. O</t>
  </si>
  <si>
    <t>Antimicrobial resistance patterns and emergingfluoroquinolone resistant Salmonella isolates frompoultry and asymptomatic poultry workers.</t>
  </si>
  <si>
    <t>10.5897/AJMR11.950</t>
  </si>
  <si>
    <t>Elizabeth Muligisa-Muonga, Geoffrey Mainda, Mercy Mukuma, Geoffrey Kwenda, Bernard Hang’ombe, Bumbangi Nsoni Flavien, Nelson Phiri, Mwaba Mwansa, Musso Munyeme, John Bwalya Muma</t>
  </si>
  <si>
    <t>Journal of Epidemiological Research</t>
  </si>
  <si>
    <t>10.5430/jer.v6n1p35</t>
  </si>
  <si>
    <t>Doi</t>
  </si>
  <si>
    <t>PubDate</t>
  </si>
  <si>
    <t>Country</t>
  </si>
  <si>
    <t>ISO_3</t>
  </si>
  <si>
    <t>YCoordinate</t>
  </si>
  <si>
    <t>XCoordinate</t>
  </si>
  <si>
    <t>SamplingStartYear</t>
  </si>
  <si>
    <t>SamplingEndYear</t>
  </si>
  <si>
    <t>Species</t>
  </si>
  <si>
    <t>Pathogen</t>
  </si>
  <si>
    <t>Strain</t>
  </si>
  <si>
    <t>ControlStrain</t>
  </si>
  <si>
    <t>SampleType</t>
  </si>
  <si>
    <t>Sal_Prevalence</t>
  </si>
  <si>
    <t>No_sample</t>
  </si>
  <si>
    <t>No_Isolate</t>
  </si>
  <si>
    <t>Antimicrobial</t>
  </si>
  <si>
    <t>AntimicrobialCompound</t>
  </si>
  <si>
    <t>AntibioticClass</t>
  </si>
  <si>
    <t>Percent_resistant</t>
  </si>
  <si>
    <t>Percent_intermediate</t>
  </si>
  <si>
    <t>Percent_susceptible</t>
  </si>
  <si>
    <t>Perc_res_inc_intermediate</t>
  </si>
  <si>
    <t>Perc_res_excl_intermediate</t>
  </si>
  <si>
    <t>ASTMethod</t>
  </si>
  <si>
    <t>No_isolates_resistant</t>
  </si>
  <si>
    <t>No_isolates_intermediate</t>
  </si>
  <si>
    <t>No_isolates_susceptible</t>
  </si>
  <si>
    <t>MDR_percentage</t>
  </si>
  <si>
    <t>Laboratory_guidelines</t>
  </si>
  <si>
    <t>Conc.ofAMusedforsusceptibilitytest(µg/ µg/ml)</t>
  </si>
  <si>
    <t>SusceptibleBreakpoint</t>
  </si>
  <si>
    <t>Notes</t>
  </si>
  <si>
    <t>Langata, Lydia, et al.2019</t>
  </si>
  <si>
    <t>Antimicrobial resistance genes in Salmonella and Escherichia coli isolates from Poultry droppings in Nairobi, Kenya</t>
  </si>
  <si>
    <t>Kenya</t>
  </si>
  <si>
    <t>KEN</t>
  </si>
  <si>
    <t>Chicken</t>
  </si>
  <si>
    <t>Salmonella</t>
  </si>
  <si>
    <t>E.coli ATCC 25922</t>
  </si>
  <si>
    <t>Feacal</t>
  </si>
  <si>
    <t>Gentamycin</t>
  </si>
  <si>
    <t>GEN</t>
  </si>
  <si>
    <t>Aminoglycosides</t>
  </si>
  <si>
    <t>Disk diffusion</t>
  </si>
  <si>
    <t xml:space="preserve">CLSI </t>
  </si>
  <si>
    <t>Streptomycin</t>
  </si>
  <si>
    <t>STR</t>
  </si>
  <si>
    <t>Amoxicillin</t>
  </si>
  <si>
    <t>AMX</t>
  </si>
  <si>
    <t xml:space="preserve">Penicillin </t>
  </si>
  <si>
    <t>&lt;=13</t>
  </si>
  <si>
    <t>Nalidixic acid</t>
  </si>
  <si>
    <t>NAL</t>
  </si>
  <si>
    <t>Fluoroquinolones</t>
  </si>
  <si>
    <t>Ciprofloxacin</t>
  </si>
  <si>
    <t>CIP</t>
  </si>
  <si>
    <t>&lt;=15</t>
  </si>
  <si>
    <t>Chloromphenicols</t>
  </si>
  <si>
    <t>CHL</t>
  </si>
  <si>
    <t>Amphenicols</t>
  </si>
  <si>
    <t>&lt;=12</t>
  </si>
  <si>
    <t>Co-trimoxazole (sulfamethazole-trimethoprim)</t>
  </si>
  <si>
    <t>COT</t>
  </si>
  <si>
    <t>Sulfonamides</t>
  </si>
  <si>
    <t>&lt;=10</t>
  </si>
  <si>
    <t>Tetracycline</t>
  </si>
  <si>
    <t>TET</t>
  </si>
  <si>
    <t>&lt;=11</t>
  </si>
  <si>
    <t>PMID: 23057283</t>
  </si>
  <si>
    <t>Wesonga et al.2010</t>
  </si>
  <si>
    <t>Antibiotic Resistant Salmonella and E.coli isolated from indiginous Gallus domesticus in Nairobi, Kenya.</t>
  </si>
  <si>
    <t>East African Medical Journal</t>
  </si>
  <si>
    <t>S.Enterica</t>
  </si>
  <si>
    <t xml:space="preserve">typhimurium </t>
  </si>
  <si>
    <t xml:space="preserve">Rectal </t>
  </si>
  <si>
    <t>Augmentin</t>
  </si>
  <si>
    <t>AUG</t>
  </si>
  <si>
    <t>Agar diffusion</t>
  </si>
  <si>
    <t>NCCLS</t>
  </si>
  <si>
    <t>Ampicillin</t>
  </si>
  <si>
    <t>AMP</t>
  </si>
  <si>
    <t>Cefuroxime</t>
  </si>
  <si>
    <t>CFX</t>
  </si>
  <si>
    <t>2nd generation Cephalosporin</t>
  </si>
  <si>
    <t>Norfloxacin</t>
  </si>
  <si>
    <t>NOR</t>
  </si>
  <si>
    <t>Kanamycin</t>
  </si>
  <si>
    <t>KAN</t>
  </si>
  <si>
    <t>Cotrimoxazole</t>
  </si>
  <si>
    <t>Molla, et al.2006</t>
  </si>
  <si>
    <t>Multidrug resistance and distribution of Salmonella serovars in slaughtered Pig</t>
  </si>
  <si>
    <t>Journal of Veterinary Medicine</t>
  </si>
  <si>
    <t>Ethiopia</t>
  </si>
  <si>
    <t>ETH</t>
  </si>
  <si>
    <t>Pigs</t>
  </si>
  <si>
    <t>KilledAnimal</t>
  </si>
  <si>
    <t>Agar dillution</t>
  </si>
  <si>
    <t>CLSI 1999</t>
  </si>
  <si>
    <t>NA</t>
  </si>
  <si>
    <t>&gt;=16</t>
  </si>
  <si>
    <t>The abbreviations Car, Ctf, Neo and Sul were self-chosen</t>
  </si>
  <si>
    <t>&gt;=64</t>
  </si>
  <si>
    <t>Neomycin</t>
  </si>
  <si>
    <t>NEO</t>
  </si>
  <si>
    <t>&gt;=32</t>
  </si>
  <si>
    <t>Amikacin</t>
  </si>
  <si>
    <t>AMK</t>
  </si>
  <si>
    <t>Apramycin</t>
  </si>
  <si>
    <t>APR</t>
  </si>
  <si>
    <t>Tobramycin</t>
  </si>
  <si>
    <t>TOB</t>
  </si>
  <si>
    <t>&gt;=8</t>
  </si>
  <si>
    <t>Spectinomycin</t>
  </si>
  <si>
    <t>SPT</t>
  </si>
  <si>
    <t>Ceftriaxone</t>
  </si>
  <si>
    <t>FFC</t>
  </si>
  <si>
    <t>Florfenicol</t>
  </si>
  <si>
    <t>CFL</t>
  </si>
  <si>
    <t>1st generation Cephalosporin</t>
  </si>
  <si>
    <t>ceftiofur</t>
  </si>
  <si>
    <t>CFU</t>
  </si>
  <si>
    <t>3rd generation Cephalosporin</t>
  </si>
  <si>
    <t>CRO</t>
  </si>
  <si>
    <t>cefoxitin</t>
  </si>
  <si>
    <t>FOX</t>
  </si>
  <si>
    <t>Carbadox</t>
  </si>
  <si>
    <t>CRB</t>
  </si>
  <si>
    <t>Quinoxalines</t>
  </si>
  <si>
    <t>Nitrofurantoin</t>
  </si>
  <si>
    <t>NIT</t>
  </si>
  <si>
    <t>Nitrofurans</t>
  </si>
  <si>
    <t>Amoxycillin-cluvanic acid</t>
  </si>
  <si>
    <t>AMC</t>
  </si>
  <si>
    <t>&gt;=32/16</t>
  </si>
  <si>
    <t>Ciproflaxin</t>
  </si>
  <si>
    <t>&gt;=0.125</t>
  </si>
  <si>
    <t>Sulfisoxazole</t>
  </si>
  <si>
    <t>SOX</t>
  </si>
  <si>
    <t>Sulfonamide, Trimethoprim and Combinations</t>
  </si>
  <si>
    <t>&gt;=512</t>
  </si>
  <si>
    <t>Sulfamethaxole-trimethoprim</t>
  </si>
  <si>
    <t>SXT</t>
  </si>
  <si>
    <t>&gt;=76/4</t>
  </si>
  <si>
    <t>Trimethoprim</t>
  </si>
  <si>
    <t>TMP</t>
  </si>
  <si>
    <t>Abdi, Reta, et al.2017</t>
  </si>
  <si>
    <t>Determination of the sources and antimicrobial resistance patterns of Salmonella isolated from the poultry industry in Southern Ethiopia</t>
  </si>
  <si>
    <t>LivingAnimal</t>
  </si>
  <si>
    <t>CLSI 2012</t>
  </si>
  <si>
    <t>Cefoxitin</t>
  </si>
  <si>
    <t>doi.org/10.1155/2017/4317202</t>
  </si>
  <si>
    <t>Azage and Kibret 2017</t>
  </si>
  <si>
    <t>Cattle</t>
  </si>
  <si>
    <t>Meat</t>
  </si>
  <si>
    <t>CLSI 2011</t>
  </si>
  <si>
    <t>doi.org/10.1155/2017/4317203</t>
  </si>
  <si>
    <t>doi.org/10.1155/2017/4317204</t>
  </si>
  <si>
    <t>doi.org/10.1155/2017/4317205</t>
  </si>
  <si>
    <t>Erythromycin</t>
  </si>
  <si>
    <t>ERY</t>
  </si>
  <si>
    <t>Macrolides</t>
  </si>
  <si>
    <t>doi.org/10.1155/2017/4317206</t>
  </si>
  <si>
    <t>Amoxicilin</t>
  </si>
  <si>
    <t>doi.org/10.1155/2017/4317207</t>
  </si>
  <si>
    <t>doi.org/10.1155/2017/4317208</t>
  </si>
  <si>
    <t>doi.org/10.1155/2017/4317209</t>
  </si>
  <si>
    <t>doi.org/10.1155/2017/4317211</t>
  </si>
  <si>
    <t>doi.org/10.1155/2017/4317212</t>
  </si>
  <si>
    <t>Eguale Tadesse 2018</t>
  </si>
  <si>
    <t>Non-typhoidal Salmonella serovars in poultry farms in central Ethiopia: prevalence and antimicrobial resistance</t>
  </si>
  <si>
    <t>BMC Veterinary research</t>
  </si>
  <si>
    <t>CLSI M100-S23 2013</t>
  </si>
  <si>
    <t>Amoxicillin-clavulanic acid</t>
  </si>
  <si>
    <t>Ceflothin</t>
  </si>
  <si>
    <t>Sulfamethaxazole-trimethoprim</t>
  </si>
  <si>
    <t>sulfisoxazole</t>
  </si>
  <si>
    <t>St. Paul</t>
  </si>
  <si>
    <t>PolymyxinB</t>
  </si>
  <si>
    <t>PMB</t>
  </si>
  <si>
    <t>Polymyxins</t>
  </si>
  <si>
    <t>Disk diffusion and PCR</t>
  </si>
  <si>
    <t>CLSI M100-S17 2007</t>
  </si>
  <si>
    <t>Oxytetracycline</t>
  </si>
  <si>
    <t>OXT</t>
  </si>
  <si>
    <t>Kemal et al.2016</t>
  </si>
  <si>
    <t>Prevalence, assessment, and antimicrobial resistance patterns of Salmonella from raw Poultry eggs in Haramaya, Ethiopia</t>
  </si>
  <si>
    <t>The Journal of Infection in Developing Countries</t>
  </si>
  <si>
    <t>Eggs</t>
  </si>
  <si>
    <t>CLSI 2005</t>
  </si>
  <si>
    <t>Clindamycin</t>
  </si>
  <si>
    <t>CLI</t>
  </si>
  <si>
    <t>Lincosamides</t>
  </si>
  <si>
    <t>Amoxycillin</t>
  </si>
  <si>
    <t>Wabeto et al.2017</t>
  </si>
  <si>
    <t>Detection and identification of antimicrobial-resistant Salmonella in raw beef at Wolaita Sodo municipal abattoir, Southern Ethiopia</t>
  </si>
  <si>
    <t>The Journal of Health, Population and Nutrition</t>
  </si>
  <si>
    <t>CLSI 2014</t>
  </si>
  <si>
    <t>Zewdu and Cornelius 2009</t>
  </si>
  <si>
    <t>Antimicrobial resistance pattern of Salmonella serotypes isolated from food items and personnel in Addis Ababa, Ethiopia</t>
  </si>
  <si>
    <t>Tropical Animal Health and Production</t>
  </si>
  <si>
    <t>CLSI 2002</t>
  </si>
  <si>
    <t>Amoxicillin-cluvanic acid</t>
  </si>
  <si>
    <t>Cefalothin</t>
  </si>
  <si>
    <t>&gt;=30</t>
  </si>
  <si>
    <t>Sheep</t>
  </si>
  <si>
    <t>Zishiri et al.2016</t>
  </si>
  <si>
    <t>South Africa</t>
  </si>
  <si>
    <t>ZAF</t>
  </si>
  <si>
    <t>Escherichia coli ATCC 25922</t>
  </si>
  <si>
    <t>Caecum</t>
  </si>
  <si>
    <t>CLSI 2008</t>
  </si>
  <si>
    <t>Wouafu et al.2010</t>
  </si>
  <si>
    <t>Cameroon</t>
  </si>
  <si>
    <t>CMR</t>
  </si>
  <si>
    <t>Enterica</t>
  </si>
  <si>
    <t>A-SFM</t>
  </si>
  <si>
    <t>Cefotaxime</t>
  </si>
  <si>
    <t>CTX</t>
  </si>
  <si>
    <t>256-4</t>
  </si>
  <si>
    <t>Worku et al.2022</t>
  </si>
  <si>
    <t>Salmonella ATCC 35664</t>
  </si>
  <si>
    <t>CLS1</t>
  </si>
  <si>
    <t>20/10</t>
  </si>
  <si>
    <t>Ceftazadime</t>
  </si>
  <si>
    <t>CAZ</t>
  </si>
  <si>
    <t>Tonjo et al.2022</t>
  </si>
  <si>
    <t>Salmonella Typhimurium ATCC 14028</t>
  </si>
  <si>
    <t>1.23/23.75</t>
  </si>
  <si>
    <t>Meropenem</t>
  </si>
  <si>
    <t>MEM</t>
  </si>
  <si>
    <t>Carbapenem</t>
  </si>
  <si>
    <t>Tigabie et al.2023</t>
  </si>
  <si>
    <t>Tadesse et al.2019</t>
  </si>
  <si>
    <t>Product</t>
  </si>
  <si>
    <t>Stevens et al.2006</t>
  </si>
  <si>
    <t>Senegal</t>
  </si>
  <si>
    <t>SEN</t>
  </si>
  <si>
    <t>Pefloxacin</t>
  </si>
  <si>
    <t>PEF</t>
  </si>
  <si>
    <t>Ticarcillin</t>
  </si>
  <si>
    <t>TIC</t>
  </si>
  <si>
    <t>Penicillin</t>
  </si>
  <si>
    <t>Soufie et al.2012</t>
  </si>
  <si>
    <t>Tunisia</t>
  </si>
  <si>
    <t>TUN</t>
  </si>
  <si>
    <t>Salmonell enterica</t>
  </si>
  <si>
    <t>CLSI 2009</t>
  </si>
  <si>
    <t>Shittu et al.2022</t>
  </si>
  <si>
    <t>Nigeria</t>
  </si>
  <si>
    <t>NGA</t>
  </si>
  <si>
    <t>CLSI 2018</t>
  </si>
  <si>
    <t>Piperacillin</t>
  </si>
  <si>
    <t>PIP</t>
  </si>
  <si>
    <t xml:space="preserve">Piperacillin- Tazobactam </t>
  </si>
  <si>
    <t>PIP-TAZ</t>
  </si>
  <si>
    <t>Tigecycline</t>
  </si>
  <si>
    <t>TGC</t>
  </si>
  <si>
    <t>Levofloxacin</t>
  </si>
  <si>
    <t>LVF</t>
  </si>
  <si>
    <t>Azithromycin</t>
  </si>
  <si>
    <t>AZI</t>
  </si>
  <si>
    <t>Cefepime</t>
  </si>
  <si>
    <t>FEP</t>
  </si>
  <si>
    <t>4th generation Cephalosporin</t>
  </si>
  <si>
    <t>Imipenem</t>
  </si>
  <si>
    <t>IMP</t>
  </si>
  <si>
    <t>Colistin</t>
  </si>
  <si>
    <t>CST</t>
  </si>
  <si>
    <t>Polymyxin</t>
  </si>
  <si>
    <t>Aztreonam</t>
  </si>
  <si>
    <t>AZT</t>
  </si>
  <si>
    <t>Monobactam</t>
  </si>
  <si>
    <t>Raufu et al.2013</t>
  </si>
  <si>
    <t>Salmonella Hadar</t>
  </si>
  <si>
    <t>Sulfamethoxazole</t>
  </si>
  <si>
    <t>SMX</t>
  </si>
  <si>
    <t>Salmonell Eko</t>
  </si>
  <si>
    <t>Salmonella Enteriditis</t>
  </si>
  <si>
    <t>Raufu et al.2009</t>
  </si>
  <si>
    <t>Salmonella Hiduddify</t>
  </si>
  <si>
    <t>EUCAST</t>
  </si>
  <si>
    <t>Cloacal</t>
  </si>
  <si>
    <t>Raufu et al.2021</t>
  </si>
  <si>
    <t>CLSI 2015</t>
  </si>
  <si>
    <t>Ramtahal et al.2022</t>
  </si>
  <si>
    <t>Salmonella Yoruba</t>
  </si>
  <si>
    <t xml:space="preserve"> E. coli ATCC 25,922</t>
  </si>
  <si>
    <t>CLSI 2017</t>
  </si>
  <si>
    <t>Salmonella enterica subsp. enterica serovar Choleraesuis ATCC 10708</t>
  </si>
  <si>
    <t>CLSI</t>
  </si>
  <si>
    <t>Oueslati et al.2022</t>
  </si>
  <si>
    <t>Antibio-gram Committee of the French Society for Microbiology—Veterinary Antibiograms</t>
  </si>
  <si>
    <t>Ertapenem</t>
  </si>
  <si>
    <t>ERT</t>
  </si>
  <si>
    <t>Onyango et al.2014</t>
  </si>
  <si>
    <t>Salmonella Choleraesuis</t>
  </si>
  <si>
    <t xml:space="preserve">Escherichia  coliATCC  25922  </t>
  </si>
  <si>
    <t>Carbenicillin</t>
  </si>
  <si>
    <t>CB</t>
  </si>
  <si>
    <t>Ofloxacin</t>
  </si>
  <si>
    <t>OFX</t>
  </si>
  <si>
    <t>Mokgophi et al.2021</t>
  </si>
  <si>
    <t>Doxycycline</t>
  </si>
  <si>
    <t>DOX</t>
  </si>
  <si>
    <t>Mohammed et al.2022</t>
  </si>
  <si>
    <t>CLSI 2013</t>
  </si>
  <si>
    <t>Mezali et al.2012</t>
  </si>
  <si>
    <t>Algeria</t>
  </si>
  <si>
    <t>DZA</t>
  </si>
  <si>
    <t>Makaya et al.2012</t>
  </si>
  <si>
    <t>Zimbabwe</t>
  </si>
  <si>
    <t>ZWE</t>
  </si>
  <si>
    <t>Enrofloxacin</t>
  </si>
  <si>
    <t>ENR</t>
  </si>
  <si>
    <t>Furazolidone</t>
  </si>
  <si>
    <t>FZD</t>
  </si>
  <si>
    <t>Madoroba et al.2016</t>
  </si>
  <si>
    <t>Kolapo at al.2022</t>
  </si>
  <si>
    <t>CLSI 2020</t>
  </si>
  <si>
    <t>Cefixime</t>
  </si>
  <si>
    <t>CFM</t>
  </si>
  <si>
    <t>Ketema et al.2018</t>
  </si>
  <si>
    <t>S. Typhimurium (ATCC 14028</t>
  </si>
  <si>
    <t>Jibril et al.2021</t>
  </si>
  <si>
    <t>Iwu et al.2006</t>
  </si>
  <si>
    <t>Escherichia coli 25922</t>
  </si>
  <si>
    <t>Ikwap et al.2014</t>
  </si>
  <si>
    <t>Uganda</t>
  </si>
  <si>
    <t>UGA</t>
  </si>
  <si>
    <t>Igbinosa et al.2023</t>
  </si>
  <si>
    <t>Salmonell Enteriditis</t>
  </si>
  <si>
    <t>Salmonella Typhimirium</t>
  </si>
  <si>
    <t>Igbinosa et al.2021</t>
  </si>
  <si>
    <t>Penicillin-G</t>
  </si>
  <si>
    <t>PEN-G</t>
  </si>
  <si>
    <t>Ampicillin-sulbactam</t>
  </si>
  <si>
    <t>SAM</t>
  </si>
  <si>
    <t>Igbinosa.2015</t>
  </si>
  <si>
    <t>Penicilllin</t>
  </si>
  <si>
    <t>PEN</t>
  </si>
  <si>
    <t>CLSI 2006</t>
  </si>
  <si>
    <t>Minocycline</t>
  </si>
  <si>
    <t>MIN</t>
  </si>
  <si>
    <t>Vancomycin</t>
  </si>
  <si>
    <t>VAN</t>
  </si>
  <si>
    <t>Glycopeptide</t>
  </si>
  <si>
    <t>Oxacillin</t>
  </si>
  <si>
    <t>OXA</t>
  </si>
  <si>
    <t>Goat</t>
  </si>
  <si>
    <t>Gebeyehu et al.2022</t>
  </si>
  <si>
    <t>Fashae and Hendricksen.2014</t>
  </si>
  <si>
    <t>Salmonella Enterica</t>
  </si>
  <si>
    <t>Fashae et al.2010</t>
  </si>
  <si>
    <t>Fall-Niang et al.2019</t>
  </si>
  <si>
    <t>CA-SFM 2011</t>
  </si>
  <si>
    <t>Fagbamila et al.2023</t>
  </si>
  <si>
    <t>Salmonell Kentucky</t>
  </si>
  <si>
    <t xml:space="preserve">Escherichia coli ATCC 25922 </t>
  </si>
  <si>
    <t>Elkenany et al.2019</t>
  </si>
  <si>
    <t>Egypt</t>
  </si>
  <si>
    <t>EGY</t>
  </si>
  <si>
    <t>Cefaclor</t>
  </si>
  <si>
    <t>CEC</t>
  </si>
  <si>
    <t>Salmonella Kentucky</t>
  </si>
  <si>
    <t>Salmonella Molade</t>
  </si>
  <si>
    <t>Elkenany et al.2018</t>
  </si>
  <si>
    <t>Elgroud et al.2009</t>
  </si>
  <si>
    <t>CA-SFM</t>
  </si>
  <si>
    <t>El Allaoui et al.2017</t>
  </si>
  <si>
    <t>Morocco</t>
  </si>
  <si>
    <t>MAR</t>
  </si>
  <si>
    <t>Escherichia coli (ATCC 25922)</t>
  </si>
  <si>
    <t>Salmonella Saintpaul</t>
  </si>
  <si>
    <t>Salmonella Newport</t>
  </si>
  <si>
    <t>Salmonella Enteritidis</t>
  </si>
  <si>
    <t>Salmonella Agona</t>
  </si>
  <si>
    <t>Salmonella Heidelberg</t>
  </si>
  <si>
    <t>Salmonella Ruzizi</t>
  </si>
  <si>
    <t>Salmonella Parkroyal</t>
  </si>
  <si>
    <t>Ejo et al.2016</t>
  </si>
  <si>
    <t>Products</t>
  </si>
  <si>
    <t>Agar Dillution</t>
  </si>
  <si>
    <t>Eguale et al.2018</t>
  </si>
  <si>
    <t xml:space="preserve"> E. coli ATCC 25922 </t>
  </si>
  <si>
    <t>Disk Diffusion</t>
  </si>
  <si>
    <t>Eguale et al.2016</t>
  </si>
  <si>
    <t>E. coli ATCC 2592</t>
  </si>
  <si>
    <t>E. coli ATCC 2593</t>
  </si>
  <si>
    <t>E. coli ATCC 2594</t>
  </si>
  <si>
    <t>E. coli ATCC 2595</t>
  </si>
  <si>
    <t>E. coli ATCC 2596</t>
  </si>
  <si>
    <t>E. coli ATCC 2597</t>
  </si>
  <si>
    <t>E. coli ATCC 2598</t>
  </si>
  <si>
    <t>E. coli ATCC 2599</t>
  </si>
  <si>
    <t>E. coli ATCC 2600</t>
  </si>
  <si>
    <t>E. coli ATCC 2601</t>
  </si>
  <si>
    <t>E. coli ATCC 2602</t>
  </si>
  <si>
    <t>E. coli ATCC 2603</t>
  </si>
  <si>
    <t>Ed-Dra et al.2017</t>
  </si>
  <si>
    <t xml:space="preserve">Ticarcillin-clavulanic acid </t>
  </si>
  <si>
    <t>TIM</t>
  </si>
  <si>
    <t>Cefamandole</t>
  </si>
  <si>
    <t>FAM</t>
  </si>
  <si>
    <t>Djeffal et al.2017</t>
  </si>
  <si>
    <t xml:space="preserve"> Ticarcillin	</t>
  </si>
  <si>
    <t>Fosfomycin</t>
  </si>
  <si>
    <t>FOF</t>
  </si>
  <si>
    <t xml:space="preserve">Phosphonic acid derivatives </t>
  </si>
  <si>
    <t>Dione et al.2009</t>
  </si>
  <si>
    <t>Salmonella Brancaster</t>
  </si>
  <si>
    <t>Dekker et al.2019</t>
  </si>
  <si>
    <t>Ghana</t>
  </si>
  <si>
    <t>GHA</t>
  </si>
  <si>
    <t>Deguenon et al.2019</t>
  </si>
  <si>
    <t>Benin</t>
  </si>
  <si>
    <t>BEN</t>
  </si>
  <si>
    <t>Dahshan et al.2015</t>
  </si>
  <si>
    <t>E. coli ATCC 35218</t>
  </si>
  <si>
    <t>Environment</t>
  </si>
  <si>
    <t>Dagnew et al.2020</t>
  </si>
  <si>
    <t>Salmonella Anatum</t>
  </si>
  <si>
    <t>CLSI 2016</t>
  </si>
  <si>
    <t>Salmonella Give</t>
  </si>
  <si>
    <t>Salmonella Haifa</t>
  </si>
  <si>
    <t>Cardinale et al.2005</t>
  </si>
  <si>
    <t>Bounar-Kechih et al.2012</t>
  </si>
  <si>
    <t>Bouchrif et al.2009</t>
  </si>
  <si>
    <t>Asheg et al.2023</t>
  </si>
  <si>
    <t>Libya</t>
  </si>
  <si>
    <t>LBY</t>
  </si>
  <si>
    <t>Lincomycin</t>
  </si>
  <si>
    <t>LCM</t>
  </si>
  <si>
    <t>Andoh et al.2016</t>
  </si>
  <si>
    <t>Ammar et al.2016</t>
  </si>
  <si>
    <t>Akoachare et al.2009</t>
  </si>
  <si>
    <t>10.3329/jhpn.v27i5.3638</t>
  </si>
  <si>
    <t>10.3329/jhpn.v27i5.3639</t>
  </si>
  <si>
    <t>10.3329/jhpn.v27i5.3640</t>
  </si>
  <si>
    <t>10.3329/jhpn.v27i5.3641</t>
  </si>
  <si>
    <t>10.3329/jhpn.v27i5.3642</t>
  </si>
  <si>
    <t>10.3329/jhpn.v27i5.3643</t>
  </si>
  <si>
    <t>10.3329/jhpn.v27i5.3644</t>
  </si>
  <si>
    <t>10.3329/jhpn.v27i5.3645</t>
  </si>
  <si>
    <t>10.3329/jhpn.v27i5.3646</t>
  </si>
  <si>
    <t>10.3329/jhpn.v27i5.3647</t>
  </si>
  <si>
    <t>10.3329/jhpn.v27i5.3648</t>
  </si>
  <si>
    <t>Akinyemi et al.2023</t>
  </si>
  <si>
    <t>Cephalexin</t>
  </si>
  <si>
    <t>CEX</t>
  </si>
  <si>
    <t>Moxifloxacin</t>
  </si>
  <si>
    <t>MFX</t>
  </si>
  <si>
    <t>Akinola et al.2019</t>
  </si>
  <si>
    <t>Ajayi et al.2019</t>
  </si>
  <si>
    <t>Ahmed et al.2019</t>
  </si>
  <si>
    <t>Salmonella Agama</t>
  </si>
  <si>
    <t>Agbaje et al.2021</t>
  </si>
  <si>
    <t>Afema et al.2016</t>
  </si>
  <si>
    <t>Abdeen et al.2018</t>
  </si>
  <si>
    <t>Abayneh et al.2023</t>
  </si>
  <si>
    <t>Manishimwe et al.2021</t>
  </si>
  <si>
    <t>Rwanda</t>
  </si>
  <si>
    <t>RWA</t>
  </si>
  <si>
    <t>Goats</t>
  </si>
  <si>
    <t>Elshebrawy et al.2021</t>
  </si>
  <si>
    <t>Jaja et al.2019</t>
  </si>
  <si>
    <t>Adiseyun et al.2020</t>
  </si>
  <si>
    <t>Manyi-Loh et al.2018</t>
  </si>
  <si>
    <t>Iweriebor et al.2021</t>
  </si>
  <si>
    <t>Manyi-Loh et al.2023</t>
  </si>
  <si>
    <t>Tsegaye et al.2006</t>
  </si>
  <si>
    <t>Nchawa et al.2015</t>
  </si>
  <si>
    <t>Garedew et al.2015</t>
  </si>
  <si>
    <t>Odoch et al.2017</t>
  </si>
  <si>
    <t>Abd-Elghany et al.2014</t>
  </si>
  <si>
    <t>Oloso et al.2019</t>
  </si>
  <si>
    <t>Flumequine</t>
  </si>
  <si>
    <t>FLU</t>
  </si>
  <si>
    <t>Tsepo et al.2019</t>
  </si>
  <si>
    <t>Rifampicin</t>
  </si>
  <si>
    <t>RMP</t>
  </si>
  <si>
    <t>Ansamycin</t>
  </si>
  <si>
    <t>Ibrahim et al.2019</t>
  </si>
  <si>
    <t>Asfaw et al.</t>
  </si>
  <si>
    <t>Bedeklabou et al.2020</t>
  </si>
  <si>
    <t>Togo</t>
  </si>
  <si>
    <t>TGO</t>
  </si>
  <si>
    <t>CA-SFM/EUCAST</t>
  </si>
  <si>
    <t>Kapena et el.2020</t>
  </si>
  <si>
    <t>Zambia</t>
  </si>
  <si>
    <t>ZMB</t>
  </si>
  <si>
    <t>Kunadu et al.2020</t>
  </si>
  <si>
    <t>Food control</t>
  </si>
  <si>
    <t>Doripenem</t>
  </si>
  <si>
    <t>DORI</t>
  </si>
  <si>
    <t>Fasure et al.2012</t>
  </si>
  <si>
    <t>NCCLS 2002</t>
  </si>
  <si>
    <t>Mulingisa-Muonga et al.2021</t>
  </si>
  <si>
    <t>Antimicrobial Resistance of Escherichia coli and Salmonella isolated from Retail Broiler Chicken Carcasses in Zambia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</si>
</sst>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2"/>
      <color rgb="FF000000"/>
      <name val="Calibri"/>
      <family val="2"/>
    </font>
    <font>
      <b/>
      <sz val="12"/>
      <color rgb="FF000000"/>
      <name val="Calibri"/>
      <family val="2"/>
    </font>
    <font>
      <b/>
      <sz val="11"/>
      <color theme="1"/>
      <name val="Calibri"/>
      <family val="2"/>
      <scheme val="minor"/>
    </font>
    <font>
      <sz val="10"/>
      <color rgb="FF000000"/>
      <name val="Calibri"/>
      <family val="2"/>
    </font>
    <font>
      <sz val="10"/>
      <color rgb="FF222222"/>
      <name val="Calibri"/>
      <family val="2"/>
    </font>
    <font>
      <sz val="10"/>
      <color rgb="FF202124"/>
      <name val="Calibri"/>
      <family val="2"/>
    </font>
    <font>
      <b/>
      <sz val="10"/>
      <color rgb="FF000000"/>
      <name val="Calibri"/>
      <family val="2"/>
    </font>
    <font>
      <b/>
      <sz val="11"/>
      <color rgb="FF000000"/>
      <name val="Calibri"/>
      <family val="2"/>
    </font>
    <font>
      <sz val="11"/>
      <color rgb="FF000000"/>
      <name val="Calibri"/>
      <family val="2"/>
    </font>
    <font>
      <sz val="12"/>
      <color rgb="FF000000"/>
      <name val="Calibri"/>
      <family val="2"/>
    </font>
    <font>
      <sz val="11"/>
      <color rgb="FF000000"/>
      <name val="Calibri"/>
      <family val="2"/>
      <scheme val="minor"/>
    </font>
  </fonts>
  <fills count="26">
    <fill>
      <patternFill patternType="none"/>
    </fill>
    <fill>
      <patternFill patternType="gray125"/>
    </fill>
    <fill>
      <patternFill patternType="solid">
        <fgColor rgb="FFBFBFBF"/>
        <bgColor rgb="FF000000"/>
      </patternFill>
    </fill>
    <fill>
      <patternFill patternType="solid">
        <fgColor rgb="FF8EA9DB"/>
        <bgColor rgb="FF000000"/>
      </patternFill>
    </fill>
    <fill>
      <patternFill patternType="solid">
        <fgColor rgb="FFFFC000"/>
        <bgColor rgb="FF000000"/>
      </patternFill>
    </fill>
    <fill>
      <patternFill patternType="solid">
        <fgColor rgb="FF00B0F0"/>
        <bgColor rgb="FF000000"/>
      </patternFill>
    </fill>
    <fill>
      <patternFill patternType="solid">
        <fgColor rgb="FFFFFF00"/>
        <bgColor rgb="FF000000"/>
      </patternFill>
    </fill>
    <fill>
      <patternFill patternType="solid">
        <fgColor rgb="FFA5A5A5"/>
        <bgColor rgb="FF000000"/>
      </patternFill>
    </fill>
    <fill>
      <patternFill patternType="solid">
        <fgColor rgb="FFDE62BB"/>
        <bgColor indexed="64"/>
      </patternFill>
    </fill>
    <fill>
      <patternFill patternType="solid">
        <fgColor rgb="FFD3D92B"/>
        <bgColor indexed="64"/>
      </patternFill>
    </fill>
    <fill>
      <patternFill patternType="solid">
        <fgColor theme="5" tint="-0.249977111117893"/>
        <bgColor indexed="64"/>
      </patternFill>
    </fill>
    <fill>
      <patternFill patternType="solid">
        <fgColor rgb="FF00B050"/>
        <bgColor indexed="64"/>
      </patternFill>
    </fill>
    <fill>
      <patternFill patternType="solid">
        <fgColor theme="5" tint="0.39997558519241921"/>
        <bgColor indexed="64"/>
      </patternFill>
    </fill>
    <fill>
      <patternFill patternType="solid">
        <fgColor rgb="FFCCF285"/>
        <bgColor indexed="64"/>
      </patternFill>
    </fill>
    <fill>
      <patternFill patternType="solid">
        <fgColor rgb="FFC65911"/>
        <bgColor rgb="FF000000"/>
      </patternFill>
    </fill>
    <fill>
      <patternFill patternType="solid">
        <fgColor rgb="FFB7E1CD"/>
        <bgColor rgb="FFB7E1CD"/>
      </patternFill>
    </fill>
    <fill>
      <patternFill patternType="solid">
        <fgColor rgb="FFFFFFFF"/>
        <bgColor rgb="FFFFFFFF"/>
      </patternFill>
    </fill>
    <fill>
      <patternFill patternType="solid">
        <fgColor rgb="FFD3D92B"/>
        <bgColor rgb="FF000000"/>
      </patternFill>
    </fill>
    <fill>
      <patternFill patternType="solid">
        <fgColor rgb="FFF4B084"/>
        <bgColor rgb="FF000000"/>
      </patternFill>
    </fill>
    <fill>
      <patternFill patternType="solid">
        <fgColor theme="0"/>
        <bgColor indexed="64"/>
      </patternFill>
    </fill>
    <fill>
      <patternFill patternType="solid">
        <fgColor theme="2" tint="-9.9978637043366805E-2"/>
        <bgColor indexed="64"/>
      </patternFill>
    </fill>
    <fill>
      <patternFill patternType="solid">
        <fgColor theme="4" tint="0.39997558519241921"/>
        <bgColor indexed="64"/>
      </patternFill>
    </fill>
    <fill>
      <patternFill patternType="solid">
        <fgColor rgb="FFFFC000"/>
        <bgColor indexed="64"/>
      </patternFill>
    </fill>
    <fill>
      <patternFill patternType="solid">
        <fgColor rgb="FFFFFF00"/>
        <bgColor indexed="64"/>
      </patternFill>
    </fill>
    <fill>
      <patternFill patternType="solid">
        <fgColor rgb="FF00B0F0"/>
        <bgColor indexed="64"/>
      </patternFill>
    </fill>
    <fill>
      <patternFill patternType="solid">
        <fgColor theme="2" tint="-0.249977111117893"/>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s>
  <cellStyleXfs count="1">
    <xf numFmtId="0" fontId="0" fillId="0" borderId="0"/>
  </cellStyleXfs>
  <cellXfs count="68">
    <xf numFmtId="0" fontId="0" fillId="0" borderId="0" xfId="0"/>
    <xf numFmtId="0" fontId="3" fillId="8" borderId="1" xfId="0" applyFont="1" applyFill="1" applyBorder="1"/>
    <xf numFmtId="0" fontId="2" fillId="2" borderId="1" xfId="0" applyFont="1" applyFill="1" applyBorder="1"/>
    <xf numFmtId="0" fontId="2" fillId="3" borderId="1" xfId="0" applyFont="1" applyFill="1" applyBorder="1"/>
    <xf numFmtId="0" fontId="2" fillId="4" borderId="1" xfId="0" applyFont="1" applyFill="1" applyBorder="1"/>
    <xf numFmtId="0" fontId="2" fillId="5" borderId="1" xfId="0" applyFont="1" applyFill="1" applyBorder="1"/>
    <xf numFmtId="0" fontId="2" fillId="6" borderId="1" xfId="0" applyFont="1" applyFill="1" applyBorder="1"/>
    <xf numFmtId="0" fontId="2" fillId="7" borderId="1" xfId="0" applyFont="1" applyFill="1" applyBorder="1"/>
    <xf numFmtId="0" fontId="0" fillId="8" borderId="1" xfId="0" applyFill="1" applyBorder="1"/>
    <xf numFmtId="0" fontId="1" fillId="2" borderId="1" xfId="0" applyFont="1" applyFill="1" applyBorder="1"/>
    <xf numFmtId="0" fontId="1" fillId="3" borderId="1" xfId="0" applyFont="1" applyFill="1" applyBorder="1"/>
    <xf numFmtId="0" fontId="1" fillId="4" borderId="1" xfId="0" applyFont="1" applyFill="1" applyBorder="1"/>
    <xf numFmtId="0" fontId="1" fillId="5" borderId="1" xfId="0" applyFont="1" applyFill="1" applyBorder="1"/>
    <xf numFmtId="0" fontId="1" fillId="6" borderId="1" xfId="0" applyFont="1" applyFill="1" applyBorder="1"/>
    <xf numFmtId="0" fontId="1" fillId="7" borderId="1" xfId="0" applyFont="1" applyFill="1" applyBorder="1"/>
    <xf numFmtId="0" fontId="3" fillId="0" borderId="1" xfId="0" applyFont="1" applyBorder="1"/>
    <xf numFmtId="0" fontId="0" fillId="0" borderId="1" xfId="0" applyBorder="1"/>
    <xf numFmtId="0" fontId="3" fillId="9" borderId="1" xfId="0" applyFont="1" applyFill="1" applyBorder="1"/>
    <xf numFmtId="0" fontId="0" fillId="9" borderId="1" xfId="0" applyFill="1" applyBorder="1"/>
    <xf numFmtId="0" fontId="2" fillId="10" borderId="2" xfId="0" applyFont="1" applyFill="1" applyBorder="1"/>
    <xf numFmtId="0" fontId="1" fillId="10" borderId="2" xfId="0" applyFont="1" applyFill="1" applyBorder="1"/>
    <xf numFmtId="0" fontId="0" fillId="10" borderId="2" xfId="0" applyFill="1" applyBorder="1"/>
    <xf numFmtId="0" fontId="0" fillId="11" borderId="1" xfId="0" applyFill="1" applyBorder="1"/>
    <xf numFmtId="0" fontId="0" fillId="12" borderId="1" xfId="0" applyFill="1" applyBorder="1"/>
    <xf numFmtId="0" fontId="0" fillId="13" borderId="2" xfId="0" applyFill="1" applyBorder="1"/>
    <xf numFmtId="0" fontId="4" fillId="0" borderId="0" xfId="0" applyFont="1"/>
    <xf numFmtId="0" fontId="4" fillId="16" borderId="0" xfId="0" applyFont="1" applyFill="1"/>
    <xf numFmtId="0" fontId="5" fillId="16" borderId="0" xfId="0" applyFont="1" applyFill="1"/>
    <xf numFmtId="0" fontId="6" fillId="16" borderId="0" xfId="0" applyFont="1" applyFill="1"/>
    <xf numFmtId="0" fontId="7" fillId="15" borderId="0" xfId="0" applyFont="1" applyFill="1"/>
    <xf numFmtId="0" fontId="3" fillId="0" borderId="0" xfId="0" applyFont="1"/>
    <xf numFmtId="0" fontId="1" fillId="11" borderId="2" xfId="0" applyFont="1" applyFill="1" applyBorder="1"/>
    <xf numFmtId="0" fontId="1" fillId="11" borderId="1" xfId="0" applyFont="1" applyFill="1" applyBorder="1"/>
    <xf numFmtId="0" fontId="8" fillId="17" borderId="2" xfId="0" applyFont="1" applyFill="1" applyBorder="1"/>
    <xf numFmtId="0" fontId="2" fillId="14" borderId="2" xfId="0" applyFont="1" applyFill="1" applyBorder="1"/>
    <xf numFmtId="0" fontId="2" fillId="2" borderId="2" xfId="0" applyFont="1" applyFill="1" applyBorder="1"/>
    <xf numFmtId="0" fontId="2" fillId="3" borderId="2" xfId="0" applyFont="1" applyFill="1" applyBorder="1"/>
    <xf numFmtId="0" fontId="2" fillId="4" borderId="2" xfId="0" applyFont="1" applyFill="1" applyBorder="1"/>
    <xf numFmtId="0" fontId="2" fillId="5" borderId="2" xfId="0" applyFont="1" applyFill="1" applyBorder="1"/>
    <xf numFmtId="0" fontId="2" fillId="6" borderId="2" xfId="0" applyFont="1" applyFill="1" applyBorder="1"/>
    <xf numFmtId="0" fontId="2" fillId="7" borderId="2" xfId="0" applyFont="1" applyFill="1" applyBorder="1"/>
    <xf numFmtId="0" fontId="9" fillId="17" borderId="3" xfId="0" applyFont="1" applyFill="1" applyBorder="1"/>
    <xf numFmtId="0" fontId="1" fillId="14" borderId="3" xfId="0" applyFont="1" applyFill="1" applyBorder="1"/>
    <xf numFmtId="0" fontId="1" fillId="2" borderId="3" xfId="0" applyFont="1" applyFill="1" applyBorder="1"/>
    <xf numFmtId="0" fontId="1" fillId="3" borderId="3" xfId="0" applyFont="1" applyFill="1" applyBorder="1"/>
    <xf numFmtId="0" fontId="1" fillId="4" borderId="3" xfId="0" applyFont="1" applyFill="1" applyBorder="1"/>
    <xf numFmtId="0" fontId="1" fillId="5" borderId="3" xfId="0" applyFont="1" applyFill="1" applyBorder="1"/>
    <xf numFmtId="0" fontId="1" fillId="6" borderId="3" xfId="0" applyFont="1" applyFill="1" applyBorder="1"/>
    <xf numFmtId="0" fontId="1" fillId="7" borderId="3" xfId="0" applyFont="1" applyFill="1" applyBorder="1"/>
    <xf numFmtId="0" fontId="9" fillId="18" borderId="3" xfId="0" applyFont="1" applyFill="1" applyBorder="1"/>
    <xf numFmtId="0" fontId="1" fillId="19" borderId="3" xfId="0" applyFont="1" applyFill="1" applyBorder="1"/>
    <xf numFmtId="0" fontId="0" fillId="0" borderId="0" xfId="0" quotePrefix="1"/>
    <xf numFmtId="0" fontId="0" fillId="12" borderId="0" xfId="0" applyFill="1"/>
    <xf numFmtId="0" fontId="0" fillId="10" borderId="0" xfId="0" applyFill="1"/>
    <xf numFmtId="0" fontId="4" fillId="20" borderId="0" xfId="0" applyFont="1" applyFill="1"/>
    <xf numFmtId="0" fontId="4" fillId="21" borderId="0" xfId="0" applyFont="1" applyFill="1"/>
    <xf numFmtId="0" fontId="4" fillId="22" borderId="0" xfId="0" applyFont="1" applyFill="1"/>
    <xf numFmtId="0" fontId="0" fillId="23" borderId="0" xfId="0" applyFill="1"/>
    <xf numFmtId="0" fontId="10" fillId="19" borderId="3" xfId="0" applyFont="1" applyFill="1" applyBorder="1"/>
    <xf numFmtId="0" fontId="11" fillId="0" borderId="0" xfId="0" applyFont="1"/>
    <xf numFmtId="0" fontId="0" fillId="20" borderId="0" xfId="0" applyFill="1"/>
    <xf numFmtId="0" fontId="11" fillId="20" borderId="0" xfId="0" applyFont="1" applyFill="1"/>
    <xf numFmtId="0" fontId="0" fillId="21" borderId="0" xfId="0" applyFill="1"/>
    <xf numFmtId="0" fontId="0" fillId="22" borderId="0" xfId="0" applyFill="1"/>
    <xf numFmtId="0" fontId="1" fillId="24" borderId="3" xfId="0" applyFont="1" applyFill="1" applyBorder="1"/>
    <xf numFmtId="0" fontId="0" fillId="24" borderId="0" xfId="0" applyFill="1"/>
    <xf numFmtId="0" fontId="1" fillId="25" borderId="3" xfId="0" applyFont="1" applyFill="1" applyBorder="1"/>
    <xf numFmtId="0" fontId="0" fillId="25" borderId="0" xfId="0" applyFill="1"/>
  </cellXfs>
  <cellStyles count="1">
    <cellStyle name="Normal" xfId="0" builtinId="0"/>
  </cellStyles>
  <dxfs count="0"/>
  <tableStyles count="0" defaultTableStyle="TableStyleMedium2" defaultPivotStyle="PivotStyleMedium9"/>
  <colors>
    <mruColors>
      <color rgb="FFCCF285"/>
      <color rgb="FF8E65F0"/>
      <color rgb="FFD3D92B"/>
      <color rgb="FFDE62B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805"/>
  <sheetViews>
    <sheetView workbookViewId="0">
      <pane ySplit="1" topLeftCell="A504" activePane="bottomLeft" state="frozen"/>
      <selection pane="bottomLeft" activeCell="E200" sqref="E200"/>
    </sheetView>
  </sheetViews>
  <sheetFormatPr baseColWidth="10" defaultColWidth="9.1640625" defaultRowHeight="15" x14ac:dyDescent="0.2"/>
  <cols>
    <col min="1" max="1" width="10.1640625" style="8" customWidth="1"/>
    <col min="2" max="2" width="13.33203125" style="8" customWidth="1"/>
    <col min="3" max="3" width="11.5" style="8" customWidth="1"/>
    <col min="4" max="5" width="9.83203125" style="18" customWidth="1"/>
    <col min="6" max="6" width="14.5" style="18" customWidth="1"/>
    <col min="7" max="7" width="6.6640625" style="21" customWidth="1"/>
    <col min="8" max="8" width="30.5" style="16" customWidth="1"/>
    <col min="9" max="9" width="18" style="16" customWidth="1"/>
    <col min="10" max="10" width="14.83203125" style="16" customWidth="1"/>
    <col min="11" max="11" width="21.33203125" style="16" customWidth="1"/>
    <col min="12" max="12" width="28.83203125" style="16" customWidth="1"/>
    <col min="13" max="13" width="54.33203125" style="16" customWidth="1"/>
    <col min="14" max="16384" width="9.1640625" style="16"/>
  </cols>
  <sheetData>
    <row r="1" spans="1:13" s="15" customFormat="1" ht="16" x14ac:dyDescent="0.2">
      <c r="A1" s="1" t="s">
        <v>0</v>
      </c>
      <c r="B1" s="1" t="s">
        <v>1</v>
      </c>
      <c r="C1" s="1" t="s">
        <v>2</v>
      </c>
      <c r="D1" s="17" t="s">
        <v>3</v>
      </c>
      <c r="E1" s="17" t="s">
        <v>1</v>
      </c>
      <c r="F1" s="17" t="s">
        <v>2</v>
      </c>
      <c r="G1" s="19" t="s">
        <v>4</v>
      </c>
      <c r="H1" s="2" t="s">
        <v>5</v>
      </c>
      <c r="I1" s="3" t="s">
        <v>6</v>
      </c>
      <c r="J1" s="4" t="s">
        <v>7</v>
      </c>
      <c r="K1" s="5" t="s">
        <v>8</v>
      </c>
      <c r="L1" s="6" t="s">
        <v>9</v>
      </c>
      <c r="M1" s="7" t="s">
        <v>10</v>
      </c>
    </row>
    <row r="2" spans="1:13" ht="16" x14ac:dyDescent="0.2">
      <c r="A2" s="8" t="s">
        <v>11</v>
      </c>
      <c r="B2" s="8" t="s">
        <v>12</v>
      </c>
      <c r="D2" s="18" t="s">
        <v>13</v>
      </c>
      <c r="E2" s="18" t="s">
        <v>12</v>
      </c>
      <c r="G2" s="20">
        <v>2016</v>
      </c>
      <c r="H2" s="9" t="s">
        <v>14</v>
      </c>
      <c r="I2" s="10" t="s">
        <v>15</v>
      </c>
      <c r="J2" s="11" t="s">
        <v>16</v>
      </c>
      <c r="K2" s="12" t="s">
        <v>17</v>
      </c>
      <c r="L2" s="13" t="s">
        <v>18</v>
      </c>
      <c r="M2" s="14" t="s">
        <v>19</v>
      </c>
    </row>
    <row r="3" spans="1:13" ht="16" x14ac:dyDescent="0.2">
      <c r="A3" s="8" t="s">
        <v>11</v>
      </c>
      <c r="B3" s="8" t="s">
        <v>12</v>
      </c>
      <c r="D3" s="18" t="s">
        <v>13</v>
      </c>
      <c r="E3" s="18" t="s">
        <v>12</v>
      </c>
      <c r="G3" s="20">
        <v>2009</v>
      </c>
      <c r="H3" s="9" t="s">
        <v>20</v>
      </c>
      <c r="I3" s="10" t="s">
        <v>21</v>
      </c>
      <c r="J3" s="11" t="s">
        <v>22</v>
      </c>
      <c r="K3" s="12" t="s">
        <v>23</v>
      </c>
      <c r="L3" s="13" t="s">
        <v>24</v>
      </c>
      <c r="M3" s="14" t="s">
        <v>25</v>
      </c>
    </row>
    <row r="4" spans="1:13" ht="16" x14ac:dyDescent="0.2">
      <c r="A4" s="8" t="s">
        <v>11</v>
      </c>
      <c r="B4" s="8" t="s">
        <v>26</v>
      </c>
      <c r="C4" s="8" t="s">
        <v>27</v>
      </c>
      <c r="D4" s="18" t="s">
        <v>13</v>
      </c>
      <c r="E4" s="18" t="s">
        <v>26</v>
      </c>
      <c r="F4" s="18" t="s">
        <v>27</v>
      </c>
      <c r="G4" s="20">
        <v>2020</v>
      </c>
      <c r="H4" s="9" t="s">
        <v>28</v>
      </c>
      <c r="I4" s="10" t="s">
        <v>29</v>
      </c>
      <c r="J4" s="11" t="s">
        <v>30</v>
      </c>
      <c r="K4" s="12" t="s">
        <v>31</v>
      </c>
      <c r="L4" s="13" t="s">
        <v>32</v>
      </c>
      <c r="M4" s="14" t="s">
        <v>33</v>
      </c>
    </row>
    <row r="5" spans="1:13" ht="16" x14ac:dyDescent="0.2">
      <c r="A5" s="8" t="s">
        <v>11</v>
      </c>
      <c r="B5" s="8" t="s">
        <v>26</v>
      </c>
      <c r="D5" s="18" t="s">
        <v>13</v>
      </c>
      <c r="E5" s="18" t="s">
        <v>12</v>
      </c>
      <c r="G5" s="20">
        <v>2021</v>
      </c>
      <c r="H5" s="9" t="s">
        <v>34</v>
      </c>
      <c r="I5" s="10" t="s">
        <v>35</v>
      </c>
      <c r="J5" s="11" t="s">
        <v>36</v>
      </c>
      <c r="K5" s="12" t="s">
        <v>37</v>
      </c>
      <c r="L5" s="13" t="s">
        <v>38</v>
      </c>
      <c r="M5" s="14" t="s">
        <v>39</v>
      </c>
    </row>
    <row r="6" spans="1:13" ht="16" x14ac:dyDescent="0.2">
      <c r="A6" s="8" t="s">
        <v>11</v>
      </c>
      <c r="B6" s="8" t="s">
        <v>26</v>
      </c>
      <c r="C6" s="8" t="s">
        <v>40</v>
      </c>
      <c r="D6" s="18" t="s">
        <v>13</v>
      </c>
      <c r="E6" s="18" t="s">
        <v>26</v>
      </c>
      <c r="F6" s="18" t="s">
        <v>41</v>
      </c>
      <c r="G6" s="20">
        <v>2023</v>
      </c>
      <c r="H6" s="9" t="s">
        <v>42</v>
      </c>
      <c r="I6" s="10" t="s">
        <v>43</v>
      </c>
      <c r="J6" s="11" t="s">
        <v>44</v>
      </c>
      <c r="K6" s="12" t="s">
        <v>45</v>
      </c>
      <c r="L6" s="13" t="s">
        <v>46</v>
      </c>
      <c r="M6" s="14" t="s">
        <v>47</v>
      </c>
    </row>
    <row r="7" spans="1:13" ht="16" x14ac:dyDescent="0.2">
      <c r="A7" s="8" t="s">
        <v>11</v>
      </c>
      <c r="B7" s="8" t="s">
        <v>26</v>
      </c>
      <c r="C7" s="8" t="s">
        <v>48</v>
      </c>
      <c r="D7" s="18" t="s">
        <v>13</v>
      </c>
      <c r="E7" s="18" t="s">
        <v>26</v>
      </c>
      <c r="F7" s="18" t="s">
        <v>49</v>
      </c>
      <c r="G7" s="20">
        <v>2020</v>
      </c>
      <c r="H7" s="9" t="s">
        <v>50</v>
      </c>
      <c r="I7" s="10" t="s">
        <v>51</v>
      </c>
      <c r="J7" s="11" t="s">
        <v>52</v>
      </c>
      <c r="K7" s="12" t="s">
        <v>53</v>
      </c>
      <c r="L7" s="13" t="s">
        <v>54</v>
      </c>
      <c r="M7" s="14" t="s">
        <v>55</v>
      </c>
    </row>
    <row r="8" spans="1:13" ht="16" x14ac:dyDescent="0.2">
      <c r="A8" s="8" t="s">
        <v>11</v>
      </c>
      <c r="B8" s="8" t="s">
        <v>26</v>
      </c>
      <c r="C8" s="8" t="s">
        <v>48</v>
      </c>
      <c r="D8" s="18" t="s">
        <v>13</v>
      </c>
      <c r="E8" s="18" t="s">
        <v>26</v>
      </c>
      <c r="F8" s="18" t="s">
        <v>49</v>
      </c>
      <c r="G8" s="20">
        <v>2015</v>
      </c>
      <c r="H8" s="9" t="s">
        <v>56</v>
      </c>
      <c r="I8" s="10" t="s">
        <v>57</v>
      </c>
      <c r="J8" s="11" t="s">
        <v>58</v>
      </c>
      <c r="K8" s="12" t="s">
        <v>59</v>
      </c>
      <c r="L8" s="13" t="s">
        <v>60</v>
      </c>
      <c r="M8" s="14" t="s">
        <v>61</v>
      </c>
    </row>
    <row r="9" spans="1:13" ht="16" x14ac:dyDescent="0.2">
      <c r="A9" s="8" t="s">
        <v>11</v>
      </c>
      <c r="B9" s="8" t="s">
        <v>26</v>
      </c>
      <c r="C9" s="8" t="s">
        <v>48</v>
      </c>
      <c r="D9" s="18" t="s">
        <v>13</v>
      </c>
      <c r="E9" s="18" t="s">
        <v>26</v>
      </c>
      <c r="F9" s="18" t="s">
        <v>49</v>
      </c>
      <c r="G9" s="20">
        <v>2020</v>
      </c>
      <c r="H9" s="9" t="s">
        <v>62</v>
      </c>
      <c r="I9" s="10" t="s">
        <v>63</v>
      </c>
      <c r="J9" s="11" t="s">
        <v>64</v>
      </c>
      <c r="K9" s="12" t="s">
        <v>65</v>
      </c>
      <c r="L9" s="13" t="s">
        <v>66</v>
      </c>
      <c r="M9" s="14" t="s">
        <v>67</v>
      </c>
    </row>
    <row r="10" spans="1:13" ht="16" x14ac:dyDescent="0.2">
      <c r="A10" s="8" t="s">
        <v>11</v>
      </c>
      <c r="B10" s="8" t="s">
        <v>12</v>
      </c>
      <c r="D10" s="18" t="s">
        <v>13</v>
      </c>
      <c r="E10" s="18" t="s">
        <v>12</v>
      </c>
      <c r="G10" s="20">
        <v>2010</v>
      </c>
      <c r="H10" s="9" t="s">
        <v>68</v>
      </c>
      <c r="I10" s="10" t="s">
        <v>69</v>
      </c>
      <c r="J10" s="11" t="s">
        <v>70</v>
      </c>
      <c r="K10" s="12" t="s">
        <v>71</v>
      </c>
      <c r="L10" s="13" t="s">
        <v>72</v>
      </c>
      <c r="M10" s="14" t="s">
        <v>73</v>
      </c>
    </row>
    <row r="11" spans="1:13" ht="16" x14ac:dyDescent="0.2">
      <c r="A11" s="8" t="s">
        <v>11</v>
      </c>
      <c r="B11" s="8" t="s">
        <v>12</v>
      </c>
      <c r="D11" s="18" t="s">
        <v>13</v>
      </c>
      <c r="E11" s="18" t="s">
        <v>12</v>
      </c>
      <c r="G11" s="20">
        <v>2022</v>
      </c>
      <c r="H11" s="9" t="s">
        <v>74</v>
      </c>
      <c r="I11" s="10" t="s">
        <v>75</v>
      </c>
      <c r="J11" s="11" t="s">
        <v>76</v>
      </c>
      <c r="K11" s="12" t="s">
        <v>77</v>
      </c>
      <c r="L11" s="13" t="s">
        <v>78</v>
      </c>
      <c r="M11" s="14" t="s">
        <v>79</v>
      </c>
    </row>
    <row r="12" spans="1:13" ht="16" x14ac:dyDescent="0.2">
      <c r="A12" s="8" t="s">
        <v>11</v>
      </c>
      <c r="B12" s="8" t="s">
        <v>26</v>
      </c>
      <c r="C12" s="8" t="s">
        <v>48</v>
      </c>
      <c r="D12" s="18" t="s">
        <v>13</v>
      </c>
      <c r="E12" s="18" t="s">
        <v>26</v>
      </c>
      <c r="F12" s="18" t="s">
        <v>80</v>
      </c>
      <c r="G12" s="20">
        <v>2020</v>
      </c>
      <c r="H12" s="9" t="s">
        <v>81</v>
      </c>
      <c r="I12" s="10" t="s">
        <v>82</v>
      </c>
      <c r="J12" s="11" t="s">
        <v>83</v>
      </c>
      <c r="K12" s="12" t="s">
        <v>84</v>
      </c>
      <c r="L12" s="13" t="s">
        <v>85</v>
      </c>
      <c r="M12" s="14" t="s">
        <v>86</v>
      </c>
    </row>
    <row r="13" spans="1:13" ht="16" x14ac:dyDescent="0.2">
      <c r="A13" s="8" t="s">
        <v>11</v>
      </c>
      <c r="B13" s="8" t="s">
        <v>26</v>
      </c>
      <c r="C13" s="8" t="s">
        <v>87</v>
      </c>
      <c r="D13" s="18" t="s">
        <v>13</v>
      </c>
      <c r="E13" s="18" t="s">
        <v>26</v>
      </c>
      <c r="F13" s="18" t="s">
        <v>87</v>
      </c>
      <c r="G13" s="20">
        <v>2017</v>
      </c>
      <c r="H13" s="9" t="s">
        <v>88</v>
      </c>
      <c r="I13" s="10" t="s">
        <v>89</v>
      </c>
      <c r="J13" s="11" t="s">
        <v>90</v>
      </c>
      <c r="K13" s="12" t="s">
        <v>91</v>
      </c>
      <c r="L13" s="13" t="s">
        <v>92</v>
      </c>
      <c r="M13" s="14" t="s">
        <v>93</v>
      </c>
    </row>
    <row r="14" spans="1:13" ht="16" x14ac:dyDescent="0.2">
      <c r="A14" s="8" t="s">
        <v>11</v>
      </c>
      <c r="B14" s="8" t="s">
        <v>26</v>
      </c>
      <c r="D14" s="18" t="s">
        <v>13</v>
      </c>
      <c r="E14" s="18" t="s">
        <v>26</v>
      </c>
      <c r="F14" s="18" t="s">
        <v>87</v>
      </c>
      <c r="G14" s="20">
        <v>2021</v>
      </c>
      <c r="H14" s="9" t="s">
        <v>94</v>
      </c>
      <c r="I14" s="10" t="s">
        <v>95</v>
      </c>
      <c r="J14" s="11" t="s">
        <v>96</v>
      </c>
      <c r="K14" s="12" t="s">
        <v>97</v>
      </c>
      <c r="L14" s="13" t="s">
        <v>98</v>
      </c>
      <c r="M14" s="14" t="s">
        <v>99</v>
      </c>
    </row>
    <row r="15" spans="1:13" ht="16" x14ac:dyDescent="0.2">
      <c r="A15" s="8" t="s">
        <v>11</v>
      </c>
      <c r="B15" s="8" t="s">
        <v>12</v>
      </c>
      <c r="D15" s="18" t="s">
        <v>13</v>
      </c>
      <c r="E15" s="18" t="s">
        <v>12</v>
      </c>
      <c r="G15" s="20">
        <v>2010</v>
      </c>
      <c r="H15" s="9" t="s">
        <v>100</v>
      </c>
      <c r="I15" s="10" t="s">
        <v>101</v>
      </c>
      <c r="J15" s="11" t="s">
        <v>102</v>
      </c>
      <c r="K15" s="12" t="s">
        <v>103</v>
      </c>
      <c r="L15" s="13" t="s">
        <v>104</v>
      </c>
      <c r="M15" s="14" t="s">
        <v>105</v>
      </c>
    </row>
    <row r="16" spans="1:13" ht="16" x14ac:dyDescent="0.2">
      <c r="A16" s="8" t="s">
        <v>11</v>
      </c>
      <c r="B16" s="8" t="s">
        <v>26</v>
      </c>
      <c r="D16" s="18" t="s">
        <v>13</v>
      </c>
      <c r="E16" s="18" t="s">
        <v>12</v>
      </c>
      <c r="G16" s="20">
        <v>2018</v>
      </c>
      <c r="H16" s="9" t="s">
        <v>106</v>
      </c>
      <c r="I16" s="10" t="s">
        <v>107</v>
      </c>
      <c r="J16" s="11" t="s">
        <v>108</v>
      </c>
      <c r="K16" s="12" t="s">
        <v>109</v>
      </c>
      <c r="L16" s="13" t="s">
        <v>110</v>
      </c>
      <c r="M16" s="14" t="s">
        <v>111</v>
      </c>
    </row>
    <row r="17" spans="1:13" ht="16" x14ac:dyDescent="0.2">
      <c r="A17" s="8" t="s">
        <v>11</v>
      </c>
      <c r="B17" s="8" t="s">
        <v>26</v>
      </c>
      <c r="C17" s="8" t="s">
        <v>48</v>
      </c>
      <c r="D17" s="18" t="s">
        <v>13</v>
      </c>
      <c r="E17" s="18" t="s">
        <v>26</v>
      </c>
      <c r="F17" s="18" t="s">
        <v>49</v>
      </c>
      <c r="G17" s="20">
        <v>1991</v>
      </c>
      <c r="H17" s="9" t="s">
        <v>112</v>
      </c>
      <c r="I17" s="10" t="s">
        <v>113</v>
      </c>
      <c r="J17" s="11" t="s">
        <v>114</v>
      </c>
      <c r="K17" s="12" t="s">
        <v>115</v>
      </c>
      <c r="L17" s="13" t="s">
        <v>116</v>
      </c>
      <c r="M17" s="14" t="s">
        <v>117</v>
      </c>
    </row>
    <row r="18" spans="1:13" ht="16" x14ac:dyDescent="0.2">
      <c r="A18" s="8" t="s">
        <v>11</v>
      </c>
      <c r="B18" s="8" t="s">
        <v>12</v>
      </c>
      <c r="D18" s="18" t="s">
        <v>13</v>
      </c>
      <c r="E18" s="18" t="s">
        <v>12</v>
      </c>
      <c r="G18" s="20">
        <v>2017</v>
      </c>
      <c r="H18" s="9" t="s">
        <v>118</v>
      </c>
      <c r="I18" s="10" t="s">
        <v>119</v>
      </c>
      <c r="J18" s="11" t="s">
        <v>120</v>
      </c>
      <c r="K18" s="12" t="s">
        <v>121</v>
      </c>
      <c r="L18" s="13" t="s">
        <v>122</v>
      </c>
      <c r="M18" s="14" t="s">
        <v>123</v>
      </c>
    </row>
    <row r="19" spans="1:13" ht="16" x14ac:dyDescent="0.2">
      <c r="A19" s="8" t="s">
        <v>11</v>
      </c>
      <c r="B19" s="8" t="s">
        <v>26</v>
      </c>
      <c r="D19" s="18" t="s">
        <v>13</v>
      </c>
      <c r="E19" s="18" t="s">
        <v>12</v>
      </c>
      <c r="G19" s="20">
        <v>2019</v>
      </c>
      <c r="H19" s="9" t="s">
        <v>124</v>
      </c>
      <c r="I19" s="10" t="s">
        <v>125</v>
      </c>
      <c r="J19" s="11" t="s">
        <v>126</v>
      </c>
      <c r="K19" s="12" t="s">
        <v>127</v>
      </c>
      <c r="L19" s="13" t="s">
        <v>128</v>
      </c>
      <c r="M19" s="14" t="s">
        <v>129</v>
      </c>
    </row>
    <row r="20" spans="1:13" ht="16" x14ac:dyDescent="0.2">
      <c r="A20" s="8" t="s">
        <v>11</v>
      </c>
      <c r="B20" s="8" t="s">
        <v>26</v>
      </c>
      <c r="D20" s="18" t="s">
        <v>13</v>
      </c>
      <c r="E20" s="18" t="s">
        <v>12</v>
      </c>
      <c r="G20" s="20">
        <v>2019</v>
      </c>
      <c r="H20" s="9" t="s">
        <v>130</v>
      </c>
      <c r="I20" s="10" t="s">
        <v>131</v>
      </c>
      <c r="J20" s="11" t="s">
        <v>76</v>
      </c>
      <c r="K20" s="12" t="s">
        <v>132</v>
      </c>
      <c r="L20" s="13" t="s">
        <v>133</v>
      </c>
      <c r="M20" s="14" t="s">
        <v>134</v>
      </c>
    </row>
    <row r="21" spans="1:13" ht="16" x14ac:dyDescent="0.2">
      <c r="A21" s="8" t="s">
        <v>11</v>
      </c>
      <c r="B21" s="8" t="s">
        <v>26</v>
      </c>
      <c r="D21" s="18" t="s">
        <v>13</v>
      </c>
      <c r="E21" s="18" t="s">
        <v>12</v>
      </c>
      <c r="G21" s="20">
        <v>2018</v>
      </c>
      <c r="H21" s="9" t="s">
        <v>135</v>
      </c>
      <c r="I21" s="10" t="s">
        <v>136</v>
      </c>
      <c r="J21" s="11" t="s">
        <v>36</v>
      </c>
      <c r="K21" s="12" t="s">
        <v>137</v>
      </c>
      <c r="L21" s="13" t="s">
        <v>138</v>
      </c>
      <c r="M21" s="14" t="s">
        <v>139</v>
      </c>
    </row>
    <row r="22" spans="1:13" ht="16" x14ac:dyDescent="0.2">
      <c r="A22" s="8" t="s">
        <v>11</v>
      </c>
      <c r="B22" s="8" t="s">
        <v>26</v>
      </c>
      <c r="C22" s="8" t="s">
        <v>87</v>
      </c>
      <c r="D22" s="18" t="s">
        <v>13</v>
      </c>
      <c r="E22" s="18" t="s">
        <v>26</v>
      </c>
      <c r="F22" s="18" t="s">
        <v>87</v>
      </c>
      <c r="G22" s="20">
        <v>2023</v>
      </c>
      <c r="H22" s="9" t="s">
        <v>140</v>
      </c>
      <c r="I22" s="10" t="s">
        <v>141</v>
      </c>
      <c r="J22" s="11" t="s">
        <v>142</v>
      </c>
      <c r="K22" s="12" t="s">
        <v>143</v>
      </c>
      <c r="L22" s="13" t="s">
        <v>144</v>
      </c>
      <c r="M22" s="14" t="s">
        <v>145</v>
      </c>
    </row>
    <row r="23" spans="1:13" ht="16" x14ac:dyDescent="0.2">
      <c r="A23" s="8" t="s">
        <v>11</v>
      </c>
      <c r="B23" s="8" t="s">
        <v>26</v>
      </c>
      <c r="C23" s="8" t="s">
        <v>87</v>
      </c>
      <c r="D23" s="18" t="s">
        <v>13</v>
      </c>
      <c r="E23" s="18" t="s">
        <v>26</v>
      </c>
      <c r="F23" s="18" t="s">
        <v>87</v>
      </c>
      <c r="G23" s="20">
        <v>2016</v>
      </c>
      <c r="H23" s="9" t="s">
        <v>146</v>
      </c>
      <c r="I23" s="10" t="s">
        <v>147</v>
      </c>
      <c r="J23" s="11" t="s">
        <v>148</v>
      </c>
      <c r="K23" s="12" t="s">
        <v>149</v>
      </c>
      <c r="L23" s="13" t="s">
        <v>150</v>
      </c>
      <c r="M23" s="14" t="s">
        <v>151</v>
      </c>
    </row>
    <row r="24" spans="1:13" ht="16" x14ac:dyDescent="0.2">
      <c r="A24" s="8" t="s">
        <v>11</v>
      </c>
      <c r="B24" s="8" t="s">
        <v>26</v>
      </c>
      <c r="D24" s="18" t="s">
        <v>13</v>
      </c>
      <c r="E24" s="18" t="s">
        <v>12</v>
      </c>
      <c r="G24" s="20">
        <v>2021</v>
      </c>
      <c r="H24" s="9" t="s">
        <v>152</v>
      </c>
      <c r="I24" s="10" t="s">
        <v>153</v>
      </c>
      <c r="J24" s="11" t="s">
        <v>154</v>
      </c>
      <c r="K24" s="12" t="s">
        <v>155</v>
      </c>
      <c r="L24" s="13" t="s">
        <v>156</v>
      </c>
      <c r="M24" s="14" t="s">
        <v>157</v>
      </c>
    </row>
    <row r="25" spans="1:13" ht="16" x14ac:dyDescent="0.2">
      <c r="A25" s="8" t="s">
        <v>11</v>
      </c>
      <c r="B25" s="8" t="s">
        <v>26</v>
      </c>
      <c r="C25" s="8" t="s">
        <v>27</v>
      </c>
      <c r="D25" s="18" t="s">
        <v>13</v>
      </c>
      <c r="E25" s="18" t="s">
        <v>26</v>
      </c>
      <c r="F25" s="18" t="s">
        <v>27</v>
      </c>
      <c r="G25" s="20">
        <v>2019</v>
      </c>
      <c r="H25" s="9" t="s">
        <v>158</v>
      </c>
      <c r="I25" s="10" t="s">
        <v>159</v>
      </c>
      <c r="J25" s="11" t="s">
        <v>160</v>
      </c>
      <c r="K25" s="12" t="s">
        <v>161</v>
      </c>
      <c r="L25" s="13" t="s">
        <v>162</v>
      </c>
      <c r="M25" s="14" t="s">
        <v>163</v>
      </c>
    </row>
    <row r="26" spans="1:13" ht="16" x14ac:dyDescent="0.2">
      <c r="A26" s="8" t="s">
        <v>11</v>
      </c>
      <c r="B26" s="8" t="s">
        <v>26</v>
      </c>
      <c r="D26" s="18" t="s">
        <v>13</v>
      </c>
      <c r="E26" s="18" t="s">
        <v>12</v>
      </c>
      <c r="G26" s="20">
        <v>2016</v>
      </c>
      <c r="H26" s="9" t="s">
        <v>164</v>
      </c>
      <c r="I26" s="10" t="s">
        <v>165</v>
      </c>
      <c r="J26" s="11" t="s">
        <v>166</v>
      </c>
      <c r="K26" s="12" t="s">
        <v>167</v>
      </c>
      <c r="L26" s="13" t="s">
        <v>168</v>
      </c>
      <c r="M26" s="14" t="s">
        <v>169</v>
      </c>
    </row>
    <row r="27" spans="1:13" ht="16" x14ac:dyDescent="0.2">
      <c r="A27" s="8" t="s">
        <v>11</v>
      </c>
      <c r="B27" s="8" t="s">
        <v>12</v>
      </c>
      <c r="D27" s="18" t="s">
        <v>13</v>
      </c>
      <c r="E27" s="18" t="s">
        <v>12</v>
      </c>
      <c r="G27" s="20">
        <v>2014</v>
      </c>
      <c r="H27" s="9" t="s">
        <v>170</v>
      </c>
      <c r="I27" s="10" t="s">
        <v>171</v>
      </c>
      <c r="J27" s="11" t="s">
        <v>172</v>
      </c>
      <c r="K27" s="12" t="s">
        <v>173</v>
      </c>
      <c r="L27" s="13" t="s">
        <v>174</v>
      </c>
      <c r="M27" s="14" t="s">
        <v>175</v>
      </c>
    </row>
    <row r="28" spans="1:13" ht="16" x14ac:dyDescent="0.2">
      <c r="A28" s="8" t="s">
        <v>11</v>
      </c>
      <c r="B28" s="8" t="s">
        <v>26</v>
      </c>
      <c r="D28" s="18" t="s">
        <v>13</v>
      </c>
      <c r="E28" s="18" t="s">
        <v>12</v>
      </c>
      <c r="G28" s="20">
        <v>2023</v>
      </c>
      <c r="H28" s="9" t="s">
        <v>176</v>
      </c>
      <c r="I28" s="10" t="s">
        <v>177</v>
      </c>
      <c r="J28" s="11" t="s">
        <v>76</v>
      </c>
      <c r="K28" s="12" t="s">
        <v>178</v>
      </c>
      <c r="L28" s="13" t="s">
        <v>179</v>
      </c>
      <c r="M28" s="14" t="s">
        <v>180</v>
      </c>
    </row>
    <row r="29" spans="1:13" ht="16" x14ac:dyDescent="0.2">
      <c r="A29" s="8" t="s">
        <v>11</v>
      </c>
      <c r="B29" s="8" t="s">
        <v>12</v>
      </c>
      <c r="D29" s="18" t="s">
        <v>13</v>
      </c>
      <c r="E29" s="18" t="s">
        <v>12</v>
      </c>
      <c r="G29" s="20">
        <v>2020</v>
      </c>
      <c r="H29" s="9" t="s">
        <v>181</v>
      </c>
      <c r="I29" s="10" t="s">
        <v>182</v>
      </c>
      <c r="J29" s="11" t="s">
        <v>154</v>
      </c>
      <c r="K29" s="12" t="s">
        <v>183</v>
      </c>
      <c r="L29" s="13" t="s">
        <v>184</v>
      </c>
      <c r="M29" s="14" t="s">
        <v>185</v>
      </c>
    </row>
    <row r="30" spans="1:13" ht="16" x14ac:dyDescent="0.2">
      <c r="A30" s="8" t="s">
        <v>11</v>
      </c>
      <c r="B30" s="8" t="s">
        <v>12</v>
      </c>
      <c r="D30" s="18" t="s">
        <v>13</v>
      </c>
      <c r="E30" s="18" t="s">
        <v>26</v>
      </c>
      <c r="G30" s="20">
        <v>2022</v>
      </c>
      <c r="H30" s="9" t="s">
        <v>186</v>
      </c>
      <c r="I30" s="10" t="s">
        <v>187</v>
      </c>
      <c r="J30" s="11" t="s">
        <v>188</v>
      </c>
      <c r="K30" s="12" t="s">
        <v>189</v>
      </c>
      <c r="L30" s="13" t="s">
        <v>190</v>
      </c>
      <c r="M30" s="14" t="s">
        <v>191</v>
      </c>
    </row>
    <row r="31" spans="1:13" ht="16" x14ac:dyDescent="0.2">
      <c r="A31" s="8" t="s">
        <v>11</v>
      </c>
      <c r="B31" s="8" t="s">
        <v>12</v>
      </c>
      <c r="D31" s="18" t="s">
        <v>13</v>
      </c>
      <c r="E31" s="18" t="s">
        <v>12</v>
      </c>
      <c r="G31" s="20">
        <v>2022</v>
      </c>
      <c r="H31" s="9" t="s">
        <v>192</v>
      </c>
      <c r="I31" s="10" t="s">
        <v>193</v>
      </c>
      <c r="J31" s="11" t="s">
        <v>76</v>
      </c>
      <c r="K31" s="12" t="s">
        <v>194</v>
      </c>
      <c r="L31" s="13" t="s">
        <v>195</v>
      </c>
      <c r="M31" s="14" t="s">
        <v>196</v>
      </c>
    </row>
    <row r="32" spans="1:13" ht="16" x14ac:dyDescent="0.2">
      <c r="A32" s="8" t="s">
        <v>11</v>
      </c>
      <c r="B32" s="8" t="s">
        <v>12</v>
      </c>
      <c r="D32" s="18" t="s">
        <v>13</v>
      </c>
      <c r="E32" s="18" t="s">
        <v>197</v>
      </c>
      <c r="G32" s="20">
        <v>2016</v>
      </c>
      <c r="H32" s="9" t="s">
        <v>198</v>
      </c>
      <c r="I32" s="10" t="s">
        <v>199</v>
      </c>
      <c r="J32" s="11" t="s">
        <v>200</v>
      </c>
      <c r="K32" s="12" t="s">
        <v>201</v>
      </c>
      <c r="L32" s="13" t="s">
        <v>202</v>
      </c>
      <c r="M32" s="14" t="s">
        <v>203</v>
      </c>
    </row>
    <row r="33" spans="1:13" ht="16" x14ac:dyDescent="0.2">
      <c r="A33" s="8" t="s">
        <v>11</v>
      </c>
      <c r="B33" s="8" t="s">
        <v>12</v>
      </c>
      <c r="D33" s="18" t="s">
        <v>13</v>
      </c>
      <c r="E33" s="18" t="s">
        <v>12</v>
      </c>
      <c r="G33" s="20">
        <v>2023</v>
      </c>
      <c r="H33" s="9" t="s">
        <v>204</v>
      </c>
      <c r="I33" s="10" t="s">
        <v>205</v>
      </c>
      <c r="J33" s="11" t="s">
        <v>76</v>
      </c>
      <c r="K33" s="12" t="s">
        <v>206</v>
      </c>
      <c r="L33" s="13" t="s">
        <v>207</v>
      </c>
      <c r="M33" s="14" t="s">
        <v>208</v>
      </c>
    </row>
    <row r="34" spans="1:13" ht="16" x14ac:dyDescent="0.2">
      <c r="A34" s="8" t="s">
        <v>11</v>
      </c>
      <c r="B34" s="8" t="s">
        <v>26</v>
      </c>
      <c r="C34" s="8" t="s">
        <v>40</v>
      </c>
      <c r="D34" s="18" t="s">
        <v>13</v>
      </c>
      <c r="E34" s="18" t="s">
        <v>26</v>
      </c>
      <c r="F34" s="18" t="s">
        <v>41</v>
      </c>
      <c r="G34" s="20">
        <v>2011</v>
      </c>
      <c r="H34" s="9" t="s">
        <v>209</v>
      </c>
      <c r="I34" s="10" t="s">
        <v>210</v>
      </c>
      <c r="J34" s="11" t="s">
        <v>114</v>
      </c>
      <c r="K34" s="12" t="s">
        <v>211</v>
      </c>
      <c r="L34" s="13" t="s">
        <v>212</v>
      </c>
      <c r="M34" s="14" t="s">
        <v>213</v>
      </c>
    </row>
    <row r="35" spans="1:13" ht="16" x14ac:dyDescent="0.2">
      <c r="A35" s="8" t="s">
        <v>11</v>
      </c>
      <c r="B35" s="8" t="s">
        <v>12</v>
      </c>
      <c r="D35" s="18" t="s">
        <v>13</v>
      </c>
      <c r="E35" s="18" t="s">
        <v>12</v>
      </c>
      <c r="G35" s="20">
        <v>2007</v>
      </c>
      <c r="H35" s="9" t="s">
        <v>214</v>
      </c>
      <c r="I35" s="10" t="s">
        <v>215</v>
      </c>
      <c r="J35" s="11" t="s">
        <v>114</v>
      </c>
      <c r="K35" s="12" t="s">
        <v>216</v>
      </c>
      <c r="L35" s="13" t="s">
        <v>217</v>
      </c>
      <c r="M35" s="14" t="s">
        <v>218</v>
      </c>
    </row>
    <row r="36" spans="1:13" ht="16" x14ac:dyDescent="0.2">
      <c r="A36" s="8" t="s">
        <v>11</v>
      </c>
      <c r="B36" s="8" t="s">
        <v>26</v>
      </c>
      <c r="D36" s="18" t="s">
        <v>13</v>
      </c>
      <c r="E36" s="18" t="s">
        <v>12</v>
      </c>
      <c r="G36" s="20">
        <v>2019</v>
      </c>
      <c r="H36" s="9" t="s">
        <v>219</v>
      </c>
      <c r="I36" s="10" t="s">
        <v>220</v>
      </c>
      <c r="J36" s="11" t="s">
        <v>36</v>
      </c>
      <c r="K36" s="12" t="s">
        <v>221</v>
      </c>
      <c r="L36" s="13" t="s">
        <v>222</v>
      </c>
      <c r="M36" s="14" t="s">
        <v>223</v>
      </c>
    </row>
    <row r="37" spans="1:13" ht="16" x14ac:dyDescent="0.2">
      <c r="A37" s="8" t="s">
        <v>11</v>
      </c>
      <c r="B37" s="8" t="s">
        <v>12</v>
      </c>
      <c r="D37" s="18" t="s">
        <v>13</v>
      </c>
      <c r="E37" s="18" t="s">
        <v>12</v>
      </c>
      <c r="G37" s="20">
        <v>2023</v>
      </c>
      <c r="H37" s="9" t="s">
        <v>224</v>
      </c>
      <c r="I37" s="10" t="s">
        <v>225</v>
      </c>
      <c r="J37" s="11" t="s">
        <v>96</v>
      </c>
      <c r="K37" s="12" t="s">
        <v>226</v>
      </c>
      <c r="L37" s="13" t="s">
        <v>227</v>
      </c>
      <c r="M37" s="14" t="s">
        <v>228</v>
      </c>
    </row>
    <row r="38" spans="1:13" ht="16" x14ac:dyDescent="0.2">
      <c r="A38" s="8" t="s">
        <v>11</v>
      </c>
      <c r="B38" s="8" t="s">
        <v>26</v>
      </c>
      <c r="D38" s="18" t="s">
        <v>13</v>
      </c>
      <c r="E38" s="18" t="s">
        <v>12</v>
      </c>
      <c r="G38" s="20">
        <v>2022</v>
      </c>
      <c r="H38" s="9" t="s">
        <v>229</v>
      </c>
      <c r="I38" s="10" t="s">
        <v>230</v>
      </c>
      <c r="J38" s="11" t="s">
        <v>231</v>
      </c>
      <c r="K38" s="12" t="s">
        <v>232</v>
      </c>
      <c r="L38" s="13" t="s">
        <v>233</v>
      </c>
      <c r="M38" s="14" t="s">
        <v>234</v>
      </c>
    </row>
    <row r="39" spans="1:13" ht="16" x14ac:dyDescent="0.2">
      <c r="A39" s="8" t="s">
        <v>11</v>
      </c>
      <c r="B39" s="8" t="s">
        <v>26</v>
      </c>
      <c r="C39" s="8" t="s">
        <v>48</v>
      </c>
      <c r="D39" s="18" t="s">
        <v>13</v>
      </c>
      <c r="E39" s="18" t="s">
        <v>12</v>
      </c>
      <c r="G39" s="20">
        <v>2021</v>
      </c>
      <c r="H39" s="9" t="s">
        <v>235</v>
      </c>
      <c r="I39" s="10" t="s">
        <v>236</v>
      </c>
      <c r="J39" s="11" t="s">
        <v>36</v>
      </c>
      <c r="K39" s="12" t="s">
        <v>237</v>
      </c>
      <c r="L39" s="13" t="s">
        <v>238</v>
      </c>
      <c r="M39" s="14" t="s">
        <v>239</v>
      </c>
    </row>
    <row r="40" spans="1:13" ht="16" x14ac:dyDescent="0.2">
      <c r="A40" s="8" t="s">
        <v>11</v>
      </c>
      <c r="B40" s="8" t="s">
        <v>12</v>
      </c>
      <c r="D40" s="18" t="s">
        <v>13</v>
      </c>
      <c r="E40" s="18" t="s">
        <v>12</v>
      </c>
      <c r="G40" s="20">
        <v>2007</v>
      </c>
      <c r="H40" s="9" t="s">
        <v>240</v>
      </c>
      <c r="I40" s="10" t="s">
        <v>241</v>
      </c>
      <c r="J40" s="11" t="s">
        <v>242</v>
      </c>
      <c r="K40" s="12" t="s">
        <v>243</v>
      </c>
      <c r="L40" s="13" t="s">
        <v>244</v>
      </c>
      <c r="M40" s="14" t="s">
        <v>245</v>
      </c>
    </row>
    <row r="41" spans="1:13" ht="16" x14ac:dyDescent="0.2">
      <c r="A41" s="8" t="s">
        <v>11</v>
      </c>
      <c r="B41" s="8" t="s">
        <v>26</v>
      </c>
      <c r="D41" s="18" t="s">
        <v>13</v>
      </c>
      <c r="E41" s="18" t="s">
        <v>12</v>
      </c>
      <c r="G41" s="20">
        <v>2015</v>
      </c>
      <c r="H41" s="9" t="s">
        <v>246</v>
      </c>
      <c r="I41" s="10" t="s">
        <v>247</v>
      </c>
      <c r="J41" s="11" t="s">
        <v>248</v>
      </c>
      <c r="K41" s="12" t="s">
        <v>249</v>
      </c>
      <c r="L41" s="13" t="s">
        <v>250</v>
      </c>
      <c r="M41" s="14" t="s">
        <v>251</v>
      </c>
    </row>
    <row r="42" spans="1:13" ht="16" x14ac:dyDescent="0.2">
      <c r="A42" s="8" t="s">
        <v>11</v>
      </c>
      <c r="B42" s="8" t="s">
        <v>26</v>
      </c>
      <c r="D42" s="18" t="s">
        <v>13</v>
      </c>
      <c r="E42" s="18" t="s">
        <v>12</v>
      </c>
      <c r="G42" s="20">
        <v>2022</v>
      </c>
      <c r="H42" s="9" t="s">
        <v>252</v>
      </c>
      <c r="I42" s="10" t="s">
        <v>253</v>
      </c>
      <c r="J42" s="11" t="s">
        <v>44</v>
      </c>
      <c r="K42" s="12" t="s">
        <v>254</v>
      </c>
      <c r="L42" s="13" t="s">
        <v>255</v>
      </c>
      <c r="M42" s="14" t="s">
        <v>256</v>
      </c>
    </row>
    <row r="43" spans="1:13" ht="16" x14ac:dyDescent="0.2">
      <c r="A43" s="8" t="s">
        <v>11</v>
      </c>
      <c r="B43" s="8" t="s">
        <v>26</v>
      </c>
      <c r="D43" s="18" t="s">
        <v>13</v>
      </c>
      <c r="E43" s="18" t="s">
        <v>12</v>
      </c>
      <c r="G43" s="20">
        <v>2020</v>
      </c>
      <c r="H43" s="9" t="s">
        <v>257</v>
      </c>
      <c r="I43" s="10" t="s">
        <v>258</v>
      </c>
      <c r="J43" s="11" t="s">
        <v>259</v>
      </c>
      <c r="K43" s="12" t="s">
        <v>260</v>
      </c>
      <c r="L43" s="13" t="s">
        <v>261</v>
      </c>
      <c r="M43" s="14" t="s">
        <v>262</v>
      </c>
    </row>
    <row r="44" spans="1:13" ht="16" x14ac:dyDescent="0.2">
      <c r="A44" s="8" t="s">
        <v>11</v>
      </c>
      <c r="B44" s="8" t="s">
        <v>26</v>
      </c>
      <c r="D44" s="18" t="s">
        <v>13</v>
      </c>
      <c r="E44" s="18" t="s">
        <v>26</v>
      </c>
      <c r="F44" s="18" t="s">
        <v>27</v>
      </c>
      <c r="G44" s="20">
        <v>2015</v>
      </c>
      <c r="H44" s="9" t="s">
        <v>263</v>
      </c>
      <c r="I44" s="10" t="s">
        <v>264</v>
      </c>
      <c r="J44" s="11" t="s">
        <v>265</v>
      </c>
      <c r="K44" s="12" t="s">
        <v>266</v>
      </c>
      <c r="L44" s="13" t="s">
        <v>267</v>
      </c>
      <c r="M44" s="14" t="s">
        <v>268</v>
      </c>
    </row>
    <row r="45" spans="1:13" ht="16" x14ac:dyDescent="0.2">
      <c r="A45" s="8" t="s">
        <v>11</v>
      </c>
      <c r="B45" s="8" t="s">
        <v>12</v>
      </c>
      <c r="D45" s="18" t="s">
        <v>13</v>
      </c>
      <c r="E45" s="18" t="s">
        <v>12</v>
      </c>
      <c r="G45" s="20">
        <v>2019</v>
      </c>
      <c r="H45" s="9" t="s">
        <v>269</v>
      </c>
      <c r="I45" s="10" t="s">
        <v>270</v>
      </c>
      <c r="J45" s="11" t="s">
        <v>271</v>
      </c>
      <c r="K45" s="12" t="s">
        <v>272</v>
      </c>
      <c r="L45" s="13" t="s">
        <v>273</v>
      </c>
      <c r="M45" s="14" t="s">
        <v>274</v>
      </c>
    </row>
    <row r="46" spans="1:13" ht="16" x14ac:dyDescent="0.2">
      <c r="A46" s="8" t="s">
        <v>11</v>
      </c>
      <c r="B46" s="8" t="s">
        <v>12</v>
      </c>
      <c r="D46" s="18" t="s">
        <v>13</v>
      </c>
      <c r="E46" s="18" t="s">
        <v>12</v>
      </c>
      <c r="G46" s="20">
        <v>2013</v>
      </c>
      <c r="H46" s="9" t="s">
        <v>275</v>
      </c>
      <c r="I46" s="10" t="s">
        <v>276</v>
      </c>
      <c r="J46" s="11" t="s">
        <v>277</v>
      </c>
      <c r="K46" s="12" t="s">
        <v>278</v>
      </c>
      <c r="L46" s="13" t="s">
        <v>279</v>
      </c>
      <c r="M46" s="14" t="s">
        <v>280</v>
      </c>
    </row>
    <row r="47" spans="1:13" ht="16" x14ac:dyDescent="0.2">
      <c r="A47" s="8" t="s">
        <v>11</v>
      </c>
      <c r="B47" s="8" t="s">
        <v>12</v>
      </c>
      <c r="D47" s="18" t="s">
        <v>13</v>
      </c>
      <c r="E47" s="18" t="s">
        <v>12</v>
      </c>
      <c r="G47" s="20">
        <v>2018</v>
      </c>
      <c r="H47" s="9" t="s">
        <v>281</v>
      </c>
      <c r="I47" s="10" t="s">
        <v>282</v>
      </c>
      <c r="J47" s="11" t="s">
        <v>22</v>
      </c>
      <c r="K47" s="12" t="s">
        <v>283</v>
      </c>
      <c r="L47" s="13" t="s">
        <v>284</v>
      </c>
      <c r="M47" s="14" t="s">
        <v>285</v>
      </c>
    </row>
    <row r="48" spans="1:13" ht="16" x14ac:dyDescent="0.2">
      <c r="A48" s="8" t="s">
        <v>11</v>
      </c>
      <c r="B48" s="8" t="s">
        <v>26</v>
      </c>
      <c r="C48" s="8" t="s">
        <v>286</v>
      </c>
      <c r="D48" s="18" t="s">
        <v>13</v>
      </c>
      <c r="E48" s="18" t="s">
        <v>26</v>
      </c>
      <c r="G48" s="20">
        <v>2023</v>
      </c>
      <c r="H48" s="9" t="s">
        <v>287</v>
      </c>
      <c r="I48" s="10" t="s">
        <v>288</v>
      </c>
      <c r="J48" s="11" t="s">
        <v>289</v>
      </c>
      <c r="K48" s="12" t="s">
        <v>290</v>
      </c>
      <c r="L48" s="13" t="s">
        <v>291</v>
      </c>
      <c r="M48" s="14" t="s">
        <v>292</v>
      </c>
    </row>
    <row r="49" spans="1:13" ht="16" x14ac:dyDescent="0.2">
      <c r="A49" s="8" t="s">
        <v>11</v>
      </c>
      <c r="B49" s="8" t="s">
        <v>12</v>
      </c>
      <c r="D49" s="18" t="s">
        <v>13</v>
      </c>
      <c r="E49" s="18" t="s">
        <v>12</v>
      </c>
      <c r="G49" s="20">
        <v>2008</v>
      </c>
      <c r="H49" s="9" t="s">
        <v>293</v>
      </c>
      <c r="I49" s="10" t="s">
        <v>294</v>
      </c>
      <c r="J49" s="11" t="s">
        <v>114</v>
      </c>
      <c r="K49" s="12" t="s">
        <v>295</v>
      </c>
      <c r="L49" s="13" t="s">
        <v>296</v>
      </c>
      <c r="M49" s="14" t="s">
        <v>297</v>
      </c>
    </row>
    <row r="50" spans="1:13" ht="16" x14ac:dyDescent="0.2">
      <c r="A50" s="8" t="s">
        <v>11</v>
      </c>
      <c r="B50" s="8" t="s">
        <v>12</v>
      </c>
      <c r="D50" s="18" t="s">
        <v>13</v>
      </c>
      <c r="E50" s="18" t="s">
        <v>12</v>
      </c>
      <c r="G50" s="20">
        <v>2006</v>
      </c>
      <c r="H50" s="9" t="s">
        <v>298</v>
      </c>
      <c r="I50" s="10" t="s">
        <v>299</v>
      </c>
      <c r="J50" s="11" t="s">
        <v>114</v>
      </c>
      <c r="K50" s="12" t="s">
        <v>300</v>
      </c>
      <c r="L50" s="13" t="s">
        <v>301</v>
      </c>
      <c r="M50" s="14" t="s">
        <v>302</v>
      </c>
    </row>
    <row r="51" spans="1:13" ht="16" x14ac:dyDescent="0.2">
      <c r="A51" s="8" t="s">
        <v>11</v>
      </c>
      <c r="B51" s="8" t="s">
        <v>26</v>
      </c>
      <c r="D51" s="18" t="s">
        <v>13</v>
      </c>
      <c r="E51" s="18" t="s">
        <v>12</v>
      </c>
      <c r="G51" s="20">
        <v>2017</v>
      </c>
      <c r="H51" s="9" t="s">
        <v>303</v>
      </c>
      <c r="I51" s="10" t="s">
        <v>304</v>
      </c>
      <c r="J51" s="11" t="s">
        <v>305</v>
      </c>
      <c r="K51" s="12" t="s">
        <v>306</v>
      </c>
      <c r="L51" s="13" t="s">
        <v>307</v>
      </c>
      <c r="M51" s="14" t="s">
        <v>308</v>
      </c>
    </row>
    <row r="52" spans="1:13" ht="16" x14ac:dyDescent="0.2">
      <c r="A52" s="8" t="s">
        <v>11</v>
      </c>
      <c r="B52" s="8" t="s">
        <v>26</v>
      </c>
      <c r="D52" s="18" t="s">
        <v>13</v>
      </c>
      <c r="E52" s="18" t="s">
        <v>26</v>
      </c>
      <c r="G52" s="20">
        <v>2013</v>
      </c>
      <c r="H52" s="9" t="s">
        <v>309</v>
      </c>
      <c r="I52" s="10" t="s">
        <v>310</v>
      </c>
      <c r="J52" s="11" t="s">
        <v>36</v>
      </c>
      <c r="K52" s="12" t="s">
        <v>311</v>
      </c>
      <c r="L52" s="13" t="s">
        <v>312</v>
      </c>
      <c r="M52" s="14" t="s">
        <v>313</v>
      </c>
    </row>
    <row r="53" spans="1:13" ht="16" x14ac:dyDescent="0.2">
      <c r="A53" s="8" t="s">
        <v>11</v>
      </c>
      <c r="B53" s="8" t="s">
        <v>12</v>
      </c>
      <c r="D53" s="18" t="s">
        <v>13</v>
      </c>
      <c r="E53" s="18" t="s">
        <v>12</v>
      </c>
      <c r="G53" s="20">
        <v>2012</v>
      </c>
      <c r="H53" s="9" t="s">
        <v>314</v>
      </c>
      <c r="I53" s="10" t="s">
        <v>315</v>
      </c>
      <c r="J53" s="11" t="s">
        <v>316</v>
      </c>
      <c r="K53" s="12" t="s">
        <v>317</v>
      </c>
      <c r="L53" s="13" t="s">
        <v>318</v>
      </c>
      <c r="M53" s="14" t="s">
        <v>319</v>
      </c>
    </row>
    <row r="54" spans="1:13" ht="16" x14ac:dyDescent="0.2">
      <c r="A54" s="8" t="s">
        <v>11</v>
      </c>
      <c r="B54" s="8" t="s">
        <v>26</v>
      </c>
      <c r="D54" s="18" t="s">
        <v>13</v>
      </c>
      <c r="E54" s="18" t="s">
        <v>12</v>
      </c>
      <c r="G54" s="20">
        <v>2009</v>
      </c>
      <c r="H54" s="9" t="s">
        <v>320</v>
      </c>
      <c r="I54" s="10" t="s">
        <v>321</v>
      </c>
      <c r="J54" s="11" t="s">
        <v>36</v>
      </c>
      <c r="K54" s="12" t="s">
        <v>322</v>
      </c>
      <c r="L54" s="13" t="s">
        <v>323</v>
      </c>
      <c r="M54" s="14" t="s">
        <v>324</v>
      </c>
    </row>
    <row r="55" spans="1:13" ht="16" x14ac:dyDescent="0.2">
      <c r="A55" s="8" t="s">
        <v>11</v>
      </c>
      <c r="B55" s="8" t="s">
        <v>26</v>
      </c>
      <c r="D55" s="18" t="s">
        <v>13</v>
      </c>
      <c r="E55" s="18" t="s">
        <v>12</v>
      </c>
      <c r="G55" s="20">
        <v>2022</v>
      </c>
      <c r="H55" s="9" t="s">
        <v>325</v>
      </c>
      <c r="I55" s="10" t="s">
        <v>326</v>
      </c>
      <c r="J55" s="11" t="s">
        <v>64</v>
      </c>
      <c r="K55" s="12" t="s">
        <v>327</v>
      </c>
      <c r="L55" s="13" t="s">
        <v>328</v>
      </c>
      <c r="M55" s="14" t="s">
        <v>329</v>
      </c>
    </row>
    <row r="56" spans="1:13" ht="16" x14ac:dyDescent="0.2">
      <c r="A56" s="8" t="s">
        <v>11</v>
      </c>
      <c r="B56" s="8" t="s">
        <v>26</v>
      </c>
      <c r="D56" s="18" t="s">
        <v>13</v>
      </c>
      <c r="E56" s="18" t="s">
        <v>26</v>
      </c>
      <c r="F56" s="18" t="s">
        <v>27</v>
      </c>
      <c r="G56" s="20">
        <v>2023</v>
      </c>
      <c r="H56" s="9" t="s">
        <v>330</v>
      </c>
      <c r="I56" s="10" t="s">
        <v>331</v>
      </c>
      <c r="J56" s="11" t="s">
        <v>259</v>
      </c>
      <c r="K56" s="12" t="s">
        <v>332</v>
      </c>
      <c r="L56" s="13" t="s">
        <v>333</v>
      </c>
      <c r="M56" s="14" t="s">
        <v>334</v>
      </c>
    </row>
    <row r="57" spans="1:13" ht="16" x14ac:dyDescent="0.2">
      <c r="A57" s="8" t="s">
        <v>11</v>
      </c>
      <c r="B57" s="8" t="s">
        <v>26</v>
      </c>
      <c r="D57" s="18" t="s">
        <v>13</v>
      </c>
      <c r="E57" s="18" t="s">
        <v>12</v>
      </c>
      <c r="G57" s="20">
        <v>2021</v>
      </c>
      <c r="H57" s="9" t="s">
        <v>335</v>
      </c>
      <c r="I57" s="10" t="s">
        <v>336</v>
      </c>
      <c r="J57" s="11" t="s">
        <v>337</v>
      </c>
      <c r="K57" s="12" t="s">
        <v>338</v>
      </c>
      <c r="L57" s="13" t="s">
        <v>339</v>
      </c>
      <c r="M57" s="14" t="s">
        <v>340</v>
      </c>
    </row>
    <row r="58" spans="1:13" ht="16" x14ac:dyDescent="0.2">
      <c r="A58" s="8" t="s">
        <v>11</v>
      </c>
      <c r="B58" s="8" t="s">
        <v>26</v>
      </c>
      <c r="D58" s="18" t="s">
        <v>13</v>
      </c>
      <c r="E58" s="18" t="s">
        <v>12</v>
      </c>
      <c r="G58" s="20">
        <v>2021</v>
      </c>
      <c r="H58" s="9" t="s">
        <v>341</v>
      </c>
      <c r="I58" s="10" t="s">
        <v>342</v>
      </c>
      <c r="J58" s="11" t="s">
        <v>343</v>
      </c>
      <c r="K58" s="12" t="s">
        <v>344</v>
      </c>
      <c r="L58" s="13" t="s">
        <v>345</v>
      </c>
      <c r="M58" s="14" t="s">
        <v>346</v>
      </c>
    </row>
    <row r="59" spans="1:13" ht="16" x14ac:dyDescent="0.2">
      <c r="A59" s="8" t="s">
        <v>11</v>
      </c>
      <c r="B59" s="8" t="s">
        <v>26</v>
      </c>
      <c r="D59" s="18" t="s">
        <v>13</v>
      </c>
      <c r="E59" s="18" t="s">
        <v>26</v>
      </c>
      <c r="G59" s="20">
        <v>2014</v>
      </c>
      <c r="H59" s="9" t="s">
        <v>347</v>
      </c>
      <c r="I59" s="10" t="s">
        <v>348</v>
      </c>
      <c r="J59" s="11" t="s">
        <v>231</v>
      </c>
      <c r="K59" s="12" t="s">
        <v>349</v>
      </c>
      <c r="L59" s="13" t="s">
        <v>350</v>
      </c>
      <c r="M59" s="14" t="s">
        <v>351</v>
      </c>
    </row>
    <row r="60" spans="1:13" ht="16" x14ac:dyDescent="0.2">
      <c r="A60" s="8" t="s">
        <v>11</v>
      </c>
      <c r="B60" s="8" t="s">
        <v>26</v>
      </c>
      <c r="D60" s="18" t="s">
        <v>13</v>
      </c>
      <c r="E60" s="18" t="s">
        <v>12</v>
      </c>
      <c r="G60" s="20">
        <v>2021</v>
      </c>
      <c r="H60" s="9" t="s">
        <v>352</v>
      </c>
      <c r="I60" s="10" t="s">
        <v>353</v>
      </c>
      <c r="J60" s="11" t="s">
        <v>354</v>
      </c>
      <c r="K60" s="12" t="s">
        <v>355</v>
      </c>
      <c r="L60" s="13" t="s">
        <v>356</v>
      </c>
      <c r="M60" s="14" t="s">
        <v>357</v>
      </c>
    </row>
    <row r="61" spans="1:13" ht="16" x14ac:dyDescent="0.2">
      <c r="A61" s="8" t="s">
        <v>11</v>
      </c>
      <c r="B61" s="8" t="s">
        <v>12</v>
      </c>
      <c r="D61" s="18" t="s">
        <v>13</v>
      </c>
      <c r="E61" s="18" t="s">
        <v>12</v>
      </c>
      <c r="G61" s="20">
        <v>2011</v>
      </c>
      <c r="H61" s="9" t="s">
        <v>358</v>
      </c>
      <c r="I61" s="10" t="s">
        <v>359</v>
      </c>
      <c r="J61" s="11" t="s">
        <v>360</v>
      </c>
      <c r="K61" s="12" t="s">
        <v>361</v>
      </c>
      <c r="L61" s="13" t="s">
        <v>362</v>
      </c>
      <c r="M61" s="14" t="s">
        <v>363</v>
      </c>
    </row>
    <row r="62" spans="1:13" ht="16" x14ac:dyDescent="0.2">
      <c r="A62" s="8" t="s">
        <v>11</v>
      </c>
      <c r="B62" s="8" t="s">
        <v>12</v>
      </c>
      <c r="D62" s="18" t="s">
        <v>13</v>
      </c>
      <c r="E62" s="18" t="s">
        <v>12</v>
      </c>
      <c r="G62" s="20">
        <v>2022</v>
      </c>
      <c r="H62" s="9" t="s">
        <v>364</v>
      </c>
      <c r="I62" s="10" t="s">
        <v>365</v>
      </c>
      <c r="J62" s="11" t="s">
        <v>366</v>
      </c>
      <c r="K62" s="12" t="s">
        <v>367</v>
      </c>
      <c r="L62" s="13" t="s">
        <v>368</v>
      </c>
      <c r="M62" s="14" t="s">
        <v>369</v>
      </c>
    </row>
    <row r="63" spans="1:13" ht="16" x14ac:dyDescent="0.2">
      <c r="A63" s="8" t="s">
        <v>11</v>
      </c>
      <c r="B63" s="8" t="s">
        <v>26</v>
      </c>
      <c r="C63" s="8" t="s">
        <v>286</v>
      </c>
      <c r="D63" s="18" t="s">
        <v>13</v>
      </c>
      <c r="E63" s="18" t="s">
        <v>12</v>
      </c>
      <c r="G63" s="20">
        <v>2012</v>
      </c>
      <c r="H63" s="9" t="s">
        <v>370</v>
      </c>
      <c r="I63" s="10" t="s">
        <v>371</v>
      </c>
      <c r="J63" s="11" t="s">
        <v>372</v>
      </c>
      <c r="K63" s="12" t="s">
        <v>103</v>
      </c>
      <c r="L63" s="13" t="s">
        <v>373</v>
      </c>
      <c r="M63" s="14" t="s">
        <v>374</v>
      </c>
    </row>
    <row r="64" spans="1:13" ht="16" x14ac:dyDescent="0.2">
      <c r="A64" s="8" t="s">
        <v>11</v>
      </c>
      <c r="B64" s="8" t="s">
        <v>26</v>
      </c>
      <c r="C64" s="8" t="s">
        <v>375</v>
      </c>
      <c r="D64" s="18" t="s">
        <v>13</v>
      </c>
      <c r="E64" s="18" t="s">
        <v>26</v>
      </c>
      <c r="G64" s="20">
        <v>2016</v>
      </c>
      <c r="H64" s="9" t="s">
        <v>376</v>
      </c>
      <c r="I64" s="10" t="s">
        <v>377</v>
      </c>
      <c r="J64" s="11" t="s">
        <v>378</v>
      </c>
      <c r="K64" s="12" t="s">
        <v>379</v>
      </c>
      <c r="L64" s="13" t="s">
        <v>380</v>
      </c>
      <c r="M64" s="14" t="s">
        <v>103</v>
      </c>
    </row>
    <row r="65" spans="1:13" ht="16" x14ac:dyDescent="0.2">
      <c r="A65" s="8" t="s">
        <v>11</v>
      </c>
      <c r="B65" s="8" t="s">
        <v>26</v>
      </c>
      <c r="D65" s="18" t="s">
        <v>13</v>
      </c>
      <c r="E65" s="18" t="s">
        <v>26</v>
      </c>
      <c r="G65" s="20" t="s">
        <v>381</v>
      </c>
      <c r="H65" s="9" t="s">
        <v>382</v>
      </c>
      <c r="I65" s="10" t="s">
        <v>383</v>
      </c>
      <c r="J65" s="11" t="s">
        <v>384</v>
      </c>
      <c r="K65" s="12" t="s">
        <v>385</v>
      </c>
      <c r="L65" s="13" t="s">
        <v>386</v>
      </c>
      <c r="M65" s="14" t="s">
        <v>387</v>
      </c>
    </row>
    <row r="66" spans="1:13" ht="16" x14ac:dyDescent="0.2">
      <c r="A66" s="8" t="s">
        <v>11</v>
      </c>
      <c r="B66" s="8" t="s">
        <v>26</v>
      </c>
      <c r="D66" s="18" t="s">
        <v>13</v>
      </c>
      <c r="E66" s="18" t="s">
        <v>12</v>
      </c>
      <c r="G66" s="20">
        <v>2022</v>
      </c>
      <c r="H66" s="9" t="s">
        <v>388</v>
      </c>
      <c r="I66" s="10" t="s">
        <v>389</v>
      </c>
      <c r="J66" s="11" t="s">
        <v>390</v>
      </c>
      <c r="K66" s="12" t="s">
        <v>391</v>
      </c>
      <c r="L66" s="13" t="s">
        <v>392</v>
      </c>
      <c r="M66" s="14" t="s">
        <v>393</v>
      </c>
    </row>
    <row r="67" spans="1:13" ht="16" x14ac:dyDescent="0.2">
      <c r="A67" s="8" t="s">
        <v>11</v>
      </c>
      <c r="B67" s="8" t="s">
        <v>26</v>
      </c>
      <c r="D67" s="18" t="s">
        <v>13</v>
      </c>
      <c r="E67" s="18" t="s">
        <v>12</v>
      </c>
      <c r="G67" s="20">
        <v>2020</v>
      </c>
      <c r="H67" s="9" t="s">
        <v>394</v>
      </c>
      <c r="I67" s="10" t="s">
        <v>395</v>
      </c>
      <c r="J67" s="11" t="s">
        <v>36</v>
      </c>
      <c r="K67" s="12" t="s">
        <v>396</v>
      </c>
      <c r="L67" s="13" t="s">
        <v>397</v>
      </c>
      <c r="M67" s="14" t="s">
        <v>398</v>
      </c>
    </row>
    <row r="68" spans="1:13" ht="16" x14ac:dyDescent="0.2">
      <c r="A68" s="8" t="s">
        <v>11</v>
      </c>
      <c r="B68" s="8" t="s">
        <v>26</v>
      </c>
      <c r="D68" s="18" t="s">
        <v>13</v>
      </c>
      <c r="E68" s="18" t="s">
        <v>197</v>
      </c>
      <c r="G68" s="20">
        <v>2019</v>
      </c>
      <c r="H68" s="9" t="s">
        <v>399</v>
      </c>
      <c r="I68" s="10" t="s">
        <v>400</v>
      </c>
      <c r="J68" s="11" t="s">
        <v>126</v>
      </c>
      <c r="K68" s="12" t="s">
        <v>401</v>
      </c>
      <c r="L68" s="13" t="s">
        <v>402</v>
      </c>
      <c r="M68" s="14" t="s">
        <v>403</v>
      </c>
    </row>
    <row r="69" spans="1:13" ht="16" x14ac:dyDescent="0.2">
      <c r="A69" s="8" t="s">
        <v>11</v>
      </c>
      <c r="B69" s="8" t="s">
        <v>26</v>
      </c>
      <c r="D69" s="18" t="s">
        <v>13</v>
      </c>
      <c r="E69" s="18" t="s">
        <v>26</v>
      </c>
      <c r="G69" s="20">
        <v>2022</v>
      </c>
      <c r="H69" s="9" t="s">
        <v>404</v>
      </c>
      <c r="I69" s="10" t="s">
        <v>405</v>
      </c>
      <c r="J69" s="11" t="s">
        <v>406</v>
      </c>
      <c r="K69" s="12" t="s">
        <v>407</v>
      </c>
      <c r="L69" s="13" t="s">
        <v>408</v>
      </c>
      <c r="M69" s="14" t="s">
        <v>409</v>
      </c>
    </row>
    <row r="70" spans="1:13" ht="16" x14ac:dyDescent="0.2">
      <c r="A70" s="8" t="s">
        <v>11</v>
      </c>
      <c r="B70" s="8" t="s">
        <v>26</v>
      </c>
      <c r="D70" s="18" t="s">
        <v>13</v>
      </c>
      <c r="E70" s="18" t="s">
        <v>26</v>
      </c>
      <c r="G70" s="20">
        <v>2022</v>
      </c>
      <c r="H70" s="9" t="s">
        <v>410</v>
      </c>
      <c r="I70" s="10" t="s">
        <v>411</v>
      </c>
      <c r="J70" s="11" t="s">
        <v>412</v>
      </c>
      <c r="K70" s="12" t="s">
        <v>413</v>
      </c>
      <c r="L70" s="13" t="s">
        <v>414</v>
      </c>
      <c r="M70" s="14" t="s">
        <v>415</v>
      </c>
    </row>
    <row r="71" spans="1:13" ht="16" x14ac:dyDescent="0.2">
      <c r="A71" s="8" t="s">
        <v>11</v>
      </c>
      <c r="B71" s="8" t="s">
        <v>26</v>
      </c>
      <c r="D71" s="18" t="s">
        <v>13</v>
      </c>
      <c r="E71" s="18" t="s">
        <v>26</v>
      </c>
      <c r="F71" s="18" t="s">
        <v>416</v>
      </c>
      <c r="G71" s="20">
        <v>2010</v>
      </c>
      <c r="H71" s="9" t="s">
        <v>417</v>
      </c>
      <c r="I71" s="10" t="s">
        <v>418</v>
      </c>
      <c r="J71" s="11" t="s">
        <v>419</v>
      </c>
      <c r="K71" s="12" t="s">
        <v>420</v>
      </c>
      <c r="L71" s="13" t="s">
        <v>421</v>
      </c>
      <c r="M71" s="14" t="s">
        <v>422</v>
      </c>
    </row>
    <row r="72" spans="1:13" ht="16" x14ac:dyDescent="0.2">
      <c r="A72" s="8" t="s">
        <v>11</v>
      </c>
      <c r="B72" s="8" t="s">
        <v>26</v>
      </c>
      <c r="D72" s="18" t="s">
        <v>13</v>
      </c>
      <c r="E72" s="18" t="s">
        <v>12</v>
      </c>
      <c r="G72" s="20">
        <v>2014</v>
      </c>
      <c r="H72" s="9" t="s">
        <v>423</v>
      </c>
      <c r="I72" s="10" t="s">
        <v>424</v>
      </c>
      <c r="J72" s="11" t="s">
        <v>58</v>
      </c>
      <c r="K72" s="12" t="s">
        <v>425</v>
      </c>
      <c r="L72" s="13" t="s">
        <v>426</v>
      </c>
      <c r="M72" s="14" t="s">
        <v>427</v>
      </c>
    </row>
    <row r="73" spans="1:13" ht="16" x14ac:dyDescent="0.2">
      <c r="A73" s="8" t="s">
        <v>11</v>
      </c>
      <c r="B73" s="8" t="s">
        <v>26</v>
      </c>
      <c r="D73" s="18" t="s">
        <v>13</v>
      </c>
      <c r="E73" s="18" t="s">
        <v>12</v>
      </c>
      <c r="G73" s="20">
        <v>2023</v>
      </c>
      <c r="H73" s="9" t="s">
        <v>428</v>
      </c>
      <c r="I73" s="10" t="s">
        <v>429</v>
      </c>
      <c r="J73" s="11" t="s">
        <v>430</v>
      </c>
      <c r="K73" s="12" t="s">
        <v>431</v>
      </c>
      <c r="L73" s="13" t="s">
        <v>432</v>
      </c>
      <c r="M73" s="14" t="s">
        <v>433</v>
      </c>
    </row>
    <row r="74" spans="1:13" ht="16" x14ac:dyDescent="0.2">
      <c r="A74" s="8" t="s">
        <v>11</v>
      </c>
      <c r="B74" s="8" t="s">
        <v>26</v>
      </c>
      <c r="D74" s="18" t="s">
        <v>13</v>
      </c>
      <c r="E74" s="18" t="s">
        <v>12</v>
      </c>
      <c r="G74" s="20">
        <v>2019</v>
      </c>
      <c r="H74" s="9" t="s">
        <v>434</v>
      </c>
      <c r="I74" s="10" t="s">
        <v>435</v>
      </c>
      <c r="J74" s="11" t="s">
        <v>436</v>
      </c>
      <c r="K74" s="12" t="s">
        <v>437</v>
      </c>
      <c r="L74" s="13" t="s">
        <v>438</v>
      </c>
      <c r="M74" s="14" t="s">
        <v>439</v>
      </c>
    </row>
    <row r="75" spans="1:13" ht="16" x14ac:dyDescent="0.2">
      <c r="A75" s="8" t="s">
        <v>11</v>
      </c>
      <c r="B75" s="8" t="s">
        <v>12</v>
      </c>
      <c r="D75" s="18" t="s">
        <v>13</v>
      </c>
      <c r="E75" s="18" t="s">
        <v>12</v>
      </c>
      <c r="G75" s="20">
        <v>2022</v>
      </c>
      <c r="H75" s="9" t="s">
        <v>440</v>
      </c>
      <c r="I75" s="10" t="s">
        <v>441</v>
      </c>
      <c r="J75" s="11" t="s">
        <v>44</v>
      </c>
      <c r="K75" s="12" t="s">
        <v>442</v>
      </c>
      <c r="L75" s="13" t="s">
        <v>443</v>
      </c>
      <c r="M75" s="14" t="s">
        <v>444</v>
      </c>
    </row>
    <row r="76" spans="1:13" ht="16" x14ac:dyDescent="0.2">
      <c r="A76" s="8" t="s">
        <v>11</v>
      </c>
      <c r="B76" s="8" t="s">
        <v>12</v>
      </c>
      <c r="D76" s="18" t="s">
        <v>13</v>
      </c>
      <c r="E76" s="18" t="s">
        <v>12</v>
      </c>
      <c r="G76" s="20">
        <v>2021</v>
      </c>
      <c r="H76" s="9" t="s">
        <v>445</v>
      </c>
      <c r="I76" s="10" t="s">
        <v>446</v>
      </c>
      <c r="J76" s="11" t="s">
        <v>231</v>
      </c>
      <c r="K76" s="12" t="s">
        <v>447</v>
      </c>
      <c r="L76" s="13" t="s">
        <v>448</v>
      </c>
      <c r="M76" s="14" t="s">
        <v>449</v>
      </c>
    </row>
    <row r="77" spans="1:13" ht="16" x14ac:dyDescent="0.2">
      <c r="A77" s="8" t="s">
        <v>11</v>
      </c>
      <c r="B77" s="8" t="s">
        <v>12</v>
      </c>
      <c r="D77" s="18" t="s">
        <v>13</v>
      </c>
      <c r="E77" s="18" t="s">
        <v>12</v>
      </c>
      <c r="G77" s="20">
        <v>2012</v>
      </c>
      <c r="H77" s="9" t="s">
        <v>450</v>
      </c>
      <c r="I77" s="10" t="s">
        <v>451</v>
      </c>
      <c r="J77" s="11" t="s">
        <v>259</v>
      </c>
      <c r="K77" s="12" t="s">
        <v>452</v>
      </c>
      <c r="L77" s="13" t="s">
        <v>453</v>
      </c>
      <c r="M77" s="14" t="s">
        <v>454</v>
      </c>
    </row>
    <row r="78" spans="1:13" ht="16" x14ac:dyDescent="0.2">
      <c r="A78" s="8" t="s">
        <v>11</v>
      </c>
      <c r="B78" s="8" t="s">
        <v>26</v>
      </c>
      <c r="D78" s="18" t="s">
        <v>13</v>
      </c>
      <c r="E78" s="18" t="s">
        <v>12</v>
      </c>
      <c r="G78" s="20">
        <v>2013</v>
      </c>
      <c r="H78" s="9" t="s">
        <v>455</v>
      </c>
      <c r="I78" s="10" t="s">
        <v>456</v>
      </c>
      <c r="J78" s="11" t="s">
        <v>457</v>
      </c>
      <c r="K78" s="12" t="s">
        <v>458</v>
      </c>
      <c r="L78" s="13" t="s">
        <v>459</v>
      </c>
      <c r="M78" s="14" t="s">
        <v>460</v>
      </c>
    </row>
    <row r="79" spans="1:13" ht="16" x14ac:dyDescent="0.2">
      <c r="A79" s="8" t="s">
        <v>11</v>
      </c>
      <c r="B79" s="8" t="s">
        <v>26</v>
      </c>
      <c r="C79" s="8" t="s">
        <v>48</v>
      </c>
      <c r="D79" s="18" t="s">
        <v>13</v>
      </c>
      <c r="E79" s="18" t="s">
        <v>26</v>
      </c>
      <c r="G79" s="20">
        <v>2019</v>
      </c>
      <c r="H79" s="9" t="s">
        <v>461</v>
      </c>
      <c r="I79" s="10" t="s">
        <v>462</v>
      </c>
      <c r="J79" s="11" t="s">
        <v>126</v>
      </c>
      <c r="K79" s="12" t="s">
        <v>463</v>
      </c>
      <c r="L79" s="13" t="s">
        <v>103</v>
      </c>
      <c r="M79" s="14" t="s">
        <v>464</v>
      </c>
    </row>
    <row r="80" spans="1:13" ht="16" x14ac:dyDescent="0.2">
      <c r="A80" s="8" t="s">
        <v>11</v>
      </c>
      <c r="B80" s="8" t="s">
        <v>26</v>
      </c>
      <c r="C80" s="8" t="s">
        <v>48</v>
      </c>
      <c r="D80" s="18" t="s">
        <v>13</v>
      </c>
      <c r="E80" s="18" t="s">
        <v>26</v>
      </c>
      <c r="G80" s="20">
        <v>2019</v>
      </c>
      <c r="H80" s="9" t="s">
        <v>465</v>
      </c>
      <c r="I80" s="10" t="s">
        <v>466</v>
      </c>
      <c r="J80" s="11" t="s">
        <v>70</v>
      </c>
      <c r="K80" s="12" t="s">
        <v>467</v>
      </c>
      <c r="L80" s="13" t="s">
        <v>468</v>
      </c>
      <c r="M80" s="14" t="s">
        <v>469</v>
      </c>
    </row>
    <row r="81" spans="1:13" ht="16" x14ac:dyDescent="0.2">
      <c r="A81" s="8" t="s">
        <v>11</v>
      </c>
      <c r="B81" s="8" t="s">
        <v>26</v>
      </c>
      <c r="C81" s="8" t="s">
        <v>48</v>
      </c>
      <c r="D81" s="18" t="s">
        <v>13</v>
      </c>
      <c r="E81" s="18" t="s">
        <v>26</v>
      </c>
      <c r="G81" s="20">
        <v>2019</v>
      </c>
      <c r="H81" s="9" t="s">
        <v>470</v>
      </c>
      <c r="I81" s="10" t="s">
        <v>471</v>
      </c>
      <c r="J81" s="11" t="s">
        <v>126</v>
      </c>
      <c r="K81" s="12" t="s">
        <v>472</v>
      </c>
      <c r="L81" s="13" t="s">
        <v>473</v>
      </c>
      <c r="M81" s="14" t="s">
        <v>474</v>
      </c>
    </row>
    <row r="82" spans="1:13" ht="16" x14ac:dyDescent="0.2">
      <c r="A82" s="8" t="s">
        <v>11</v>
      </c>
      <c r="B82" s="8" t="s">
        <v>26</v>
      </c>
      <c r="D82" s="18" t="s">
        <v>13</v>
      </c>
      <c r="E82" s="18" t="s">
        <v>12</v>
      </c>
      <c r="G82" s="20">
        <v>2018</v>
      </c>
      <c r="H82" s="9" t="s">
        <v>475</v>
      </c>
      <c r="I82" s="10" t="s">
        <v>476</v>
      </c>
      <c r="J82" s="11" t="s">
        <v>70</v>
      </c>
      <c r="K82" s="12" t="s">
        <v>477</v>
      </c>
      <c r="L82" s="13" t="s">
        <v>478</v>
      </c>
      <c r="M82" s="14" t="s">
        <v>479</v>
      </c>
    </row>
    <row r="83" spans="1:13" ht="16" x14ac:dyDescent="0.2">
      <c r="A83" s="8" t="s">
        <v>11</v>
      </c>
      <c r="B83" s="8" t="s">
        <v>12</v>
      </c>
      <c r="D83" s="18" t="s">
        <v>13</v>
      </c>
      <c r="E83" s="18" t="s">
        <v>12</v>
      </c>
      <c r="G83" s="20">
        <v>2022</v>
      </c>
      <c r="H83" s="9" t="s">
        <v>480</v>
      </c>
      <c r="I83" s="10" t="s">
        <v>481</v>
      </c>
      <c r="J83" s="11" t="s">
        <v>126</v>
      </c>
      <c r="K83" s="12" t="s">
        <v>482</v>
      </c>
      <c r="L83" s="13" t="s">
        <v>483</v>
      </c>
      <c r="M83" s="14" t="s">
        <v>484</v>
      </c>
    </row>
    <row r="84" spans="1:13" ht="16" x14ac:dyDescent="0.2">
      <c r="A84" s="8" t="s">
        <v>11</v>
      </c>
      <c r="B84" s="8" t="s">
        <v>26</v>
      </c>
      <c r="D84" s="18" t="s">
        <v>13</v>
      </c>
      <c r="E84" s="18" t="s">
        <v>26</v>
      </c>
      <c r="F84" s="18" t="s">
        <v>485</v>
      </c>
      <c r="G84" s="20">
        <v>2020</v>
      </c>
      <c r="H84" s="9" t="s">
        <v>486</v>
      </c>
      <c r="I84" s="10" t="s">
        <v>487</v>
      </c>
      <c r="J84" s="11" t="s">
        <v>126</v>
      </c>
      <c r="K84" s="12" t="s">
        <v>488</v>
      </c>
      <c r="L84" s="13" t="s">
        <v>489</v>
      </c>
      <c r="M84" s="14" t="s">
        <v>490</v>
      </c>
    </row>
    <row r="85" spans="1:13" ht="16" x14ac:dyDescent="0.2">
      <c r="A85" s="8" t="s">
        <v>11</v>
      </c>
      <c r="B85" s="8" t="s">
        <v>26</v>
      </c>
      <c r="D85" s="18" t="s">
        <v>13</v>
      </c>
      <c r="E85" s="18" t="s">
        <v>26</v>
      </c>
      <c r="G85" s="20">
        <v>2020</v>
      </c>
      <c r="H85" s="9" t="s">
        <v>491</v>
      </c>
      <c r="I85" s="10" t="s">
        <v>492</v>
      </c>
      <c r="J85" s="11" t="s">
        <v>126</v>
      </c>
      <c r="K85" s="12" t="s">
        <v>493</v>
      </c>
      <c r="L85" s="13" t="s">
        <v>494</v>
      </c>
      <c r="M85" s="14" t="s">
        <v>495</v>
      </c>
    </row>
    <row r="86" spans="1:13" ht="16" x14ac:dyDescent="0.2">
      <c r="A86" s="8" t="s">
        <v>11</v>
      </c>
      <c r="B86" s="8" t="s">
        <v>26</v>
      </c>
      <c r="D86" s="18" t="s">
        <v>13</v>
      </c>
      <c r="E86" s="18" t="s">
        <v>12</v>
      </c>
      <c r="G86" s="20">
        <v>2016</v>
      </c>
      <c r="H86" s="9" t="s">
        <v>496</v>
      </c>
      <c r="I86" s="10" t="s">
        <v>497</v>
      </c>
      <c r="J86" s="11" t="s">
        <v>259</v>
      </c>
      <c r="K86" s="12" t="s">
        <v>498</v>
      </c>
      <c r="L86" s="13" t="s">
        <v>499</v>
      </c>
      <c r="M86" s="14" t="s">
        <v>500</v>
      </c>
    </row>
    <row r="87" spans="1:13" ht="16" x14ac:dyDescent="0.2">
      <c r="A87" s="8" t="s">
        <v>11</v>
      </c>
      <c r="B87" s="8" t="s">
        <v>26</v>
      </c>
      <c r="D87" s="18" t="s">
        <v>13</v>
      </c>
      <c r="E87" s="18" t="s">
        <v>12</v>
      </c>
      <c r="G87" s="20">
        <v>2017</v>
      </c>
      <c r="H87" s="9" t="s">
        <v>501</v>
      </c>
      <c r="I87" s="10" t="s">
        <v>502</v>
      </c>
      <c r="J87" s="11" t="s">
        <v>265</v>
      </c>
      <c r="K87" s="12" t="s">
        <v>503</v>
      </c>
      <c r="L87" s="13" t="s">
        <v>504</v>
      </c>
      <c r="M87" s="14" t="s">
        <v>505</v>
      </c>
    </row>
    <row r="88" spans="1:13" ht="16" x14ac:dyDescent="0.2">
      <c r="A88" s="8" t="s">
        <v>11</v>
      </c>
      <c r="B88" s="8" t="s">
        <v>26</v>
      </c>
      <c r="C88" s="8" t="s">
        <v>286</v>
      </c>
      <c r="D88" s="18" t="s">
        <v>13</v>
      </c>
      <c r="E88" s="18" t="s">
        <v>506</v>
      </c>
      <c r="F88" s="18" t="s">
        <v>41</v>
      </c>
      <c r="G88" s="20">
        <v>2020</v>
      </c>
      <c r="H88" s="9" t="s">
        <v>507</v>
      </c>
      <c r="I88" s="10" t="s">
        <v>508</v>
      </c>
      <c r="J88" s="11" t="s">
        <v>509</v>
      </c>
      <c r="K88" s="12" t="s">
        <v>510</v>
      </c>
      <c r="L88" s="13" t="s">
        <v>511</v>
      </c>
      <c r="M88" s="14" t="s">
        <v>512</v>
      </c>
    </row>
    <row r="89" spans="1:13" ht="16" x14ac:dyDescent="0.2">
      <c r="A89" s="8" t="s">
        <v>11</v>
      </c>
      <c r="B89" s="8" t="s">
        <v>26</v>
      </c>
      <c r="C89" s="8" t="s">
        <v>286</v>
      </c>
      <c r="D89" s="18" t="s">
        <v>13</v>
      </c>
      <c r="E89" s="18" t="s">
        <v>26</v>
      </c>
      <c r="G89" s="20">
        <v>1968</v>
      </c>
      <c r="H89" s="9" t="s">
        <v>513</v>
      </c>
      <c r="I89" s="10" t="s">
        <v>514</v>
      </c>
      <c r="J89" s="11" t="s">
        <v>515</v>
      </c>
      <c r="K89" s="12" t="s">
        <v>516</v>
      </c>
      <c r="L89" s="13" t="s">
        <v>103</v>
      </c>
      <c r="M89" s="14" t="s">
        <v>517</v>
      </c>
    </row>
    <row r="90" spans="1:13" ht="16" x14ac:dyDescent="0.2">
      <c r="A90" s="8" t="s">
        <v>11</v>
      </c>
      <c r="B90" s="8" t="s">
        <v>26</v>
      </c>
      <c r="D90" s="18" t="s">
        <v>13</v>
      </c>
      <c r="E90" s="18" t="s">
        <v>12</v>
      </c>
      <c r="G90" s="20">
        <v>2017</v>
      </c>
      <c r="H90" s="9" t="s">
        <v>518</v>
      </c>
      <c r="I90" s="10" t="s">
        <v>519</v>
      </c>
      <c r="J90" s="11" t="s">
        <v>16</v>
      </c>
      <c r="K90" s="12" t="s">
        <v>520</v>
      </c>
      <c r="L90" s="13" t="s">
        <v>521</v>
      </c>
      <c r="M90" s="14" t="s">
        <v>522</v>
      </c>
    </row>
    <row r="91" spans="1:13" ht="16" x14ac:dyDescent="0.2">
      <c r="A91" s="8" t="s">
        <v>11</v>
      </c>
      <c r="B91" s="8" t="s">
        <v>26</v>
      </c>
      <c r="D91" s="18" t="s">
        <v>13</v>
      </c>
      <c r="E91" s="18" t="s">
        <v>12</v>
      </c>
      <c r="G91" s="20">
        <v>2018</v>
      </c>
      <c r="H91" s="9" t="s">
        <v>523</v>
      </c>
      <c r="I91" s="10" t="s">
        <v>524</v>
      </c>
      <c r="J91" s="11" t="s">
        <v>70</v>
      </c>
      <c r="K91" s="12" t="s">
        <v>525</v>
      </c>
      <c r="L91" s="13" t="s">
        <v>526</v>
      </c>
      <c r="M91" s="14" t="s">
        <v>527</v>
      </c>
    </row>
    <row r="92" spans="1:13" ht="16" x14ac:dyDescent="0.2">
      <c r="A92" s="8" t="s">
        <v>11</v>
      </c>
      <c r="B92" s="8" t="s">
        <v>12</v>
      </c>
      <c r="D92" s="18" t="s">
        <v>13</v>
      </c>
      <c r="E92" s="18" t="s">
        <v>12</v>
      </c>
      <c r="G92" s="20">
        <v>2013</v>
      </c>
      <c r="H92" s="9" t="s">
        <v>528</v>
      </c>
      <c r="I92" s="10" t="s">
        <v>529</v>
      </c>
      <c r="J92" s="11" t="s">
        <v>366</v>
      </c>
      <c r="K92" s="12" t="s">
        <v>530</v>
      </c>
      <c r="L92" s="13" t="s">
        <v>531</v>
      </c>
      <c r="M92" s="14" t="s">
        <v>532</v>
      </c>
    </row>
    <row r="93" spans="1:13" ht="16" x14ac:dyDescent="0.2">
      <c r="A93" s="8" t="s">
        <v>11</v>
      </c>
      <c r="B93" s="8" t="s">
        <v>12</v>
      </c>
      <c r="D93" s="18" t="s">
        <v>13</v>
      </c>
      <c r="E93" s="18" t="s">
        <v>12</v>
      </c>
      <c r="G93" s="20">
        <v>2009</v>
      </c>
      <c r="H93" s="9" t="s">
        <v>533</v>
      </c>
      <c r="I93" s="10" t="s">
        <v>534</v>
      </c>
      <c r="J93" s="11" t="s">
        <v>36</v>
      </c>
      <c r="K93" s="12" t="s">
        <v>535</v>
      </c>
      <c r="L93" s="13" t="s">
        <v>536</v>
      </c>
      <c r="M93" s="14" t="s">
        <v>537</v>
      </c>
    </row>
    <row r="94" spans="1:13" ht="16" x14ac:dyDescent="0.2">
      <c r="A94" s="8" t="s">
        <v>11</v>
      </c>
      <c r="B94" s="8" t="s">
        <v>12</v>
      </c>
      <c r="D94" s="18" t="s">
        <v>13</v>
      </c>
      <c r="E94" s="18" t="s">
        <v>12</v>
      </c>
      <c r="G94" s="20">
        <v>2021</v>
      </c>
      <c r="H94" s="9" t="s">
        <v>538</v>
      </c>
      <c r="I94" s="10" t="s">
        <v>539</v>
      </c>
      <c r="J94" s="11" t="s">
        <v>231</v>
      </c>
      <c r="K94" s="12" t="s">
        <v>540</v>
      </c>
      <c r="L94" s="13" t="s">
        <v>541</v>
      </c>
      <c r="M94" s="14" t="s">
        <v>542</v>
      </c>
    </row>
    <row r="95" spans="1:13" ht="16" x14ac:dyDescent="0.2">
      <c r="A95" s="8" t="s">
        <v>11</v>
      </c>
      <c r="B95" s="8" t="s">
        <v>12</v>
      </c>
      <c r="D95" s="18" t="s">
        <v>13</v>
      </c>
      <c r="E95" s="18" t="s">
        <v>12</v>
      </c>
      <c r="G95" s="20">
        <v>2014</v>
      </c>
      <c r="H95" s="9" t="s">
        <v>543</v>
      </c>
      <c r="I95" s="10" t="s">
        <v>544</v>
      </c>
      <c r="J95" s="11" t="s">
        <v>231</v>
      </c>
      <c r="K95" s="12" t="s">
        <v>545</v>
      </c>
      <c r="L95" s="13" t="s">
        <v>546</v>
      </c>
      <c r="M95" s="14" t="s">
        <v>547</v>
      </c>
    </row>
    <row r="96" spans="1:13" ht="16" x14ac:dyDescent="0.2">
      <c r="A96" s="8" t="s">
        <v>11</v>
      </c>
      <c r="B96" s="8" t="s">
        <v>12</v>
      </c>
      <c r="D96" s="18" t="s">
        <v>13</v>
      </c>
      <c r="E96" s="18" t="s">
        <v>12</v>
      </c>
      <c r="G96" s="20">
        <v>2021</v>
      </c>
      <c r="H96" s="9" t="s">
        <v>548</v>
      </c>
      <c r="I96" s="10" t="s">
        <v>549</v>
      </c>
      <c r="J96" s="11" t="s">
        <v>114</v>
      </c>
      <c r="K96" s="12" t="s">
        <v>550</v>
      </c>
      <c r="L96" s="13" t="s">
        <v>551</v>
      </c>
      <c r="M96" s="14" t="s">
        <v>552</v>
      </c>
    </row>
    <row r="97" spans="1:13" ht="16" x14ac:dyDescent="0.2">
      <c r="A97" s="8" t="s">
        <v>11</v>
      </c>
      <c r="B97" s="8" t="s">
        <v>26</v>
      </c>
      <c r="D97" s="18" t="s">
        <v>13</v>
      </c>
      <c r="E97" s="18" t="s">
        <v>12</v>
      </c>
      <c r="G97" s="20">
        <v>2015</v>
      </c>
      <c r="H97" s="9" t="s">
        <v>553</v>
      </c>
      <c r="I97" s="10" t="s">
        <v>554</v>
      </c>
      <c r="J97" s="11" t="s">
        <v>76</v>
      </c>
      <c r="K97" s="12" t="s">
        <v>555</v>
      </c>
      <c r="L97" s="13" t="s">
        <v>556</v>
      </c>
      <c r="M97" s="14" t="s">
        <v>557</v>
      </c>
    </row>
    <row r="98" spans="1:13" ht="16" x14ac:dyDescent="0.2">
      <c r="A98" s="8" t="s">
        <v>11</v>
      </c>
      <c r="B98" s="8" t="s">
        <v>12</v>
      </c>
      <c r="D98" s="18" t="s">
        <v>13</v>
      </c>
      <c r="E98" s="18" t="s">
        <v>12</v>
      </c>
      <c r="G98" s="20">
        <v>2022</v>
      </c>
      <c r="H98" s="9" t="s">
        <v>558</v>
      </c>
      <c r="I98" s="10" t="s">
        <v>559</v>
      </c>
      <c r="J98" s="11" t="s">
        <v>560</v>
      </c>
      <c r="K98" s="12" t="s">
        <v>561</v>
      </c>
      <c r="L98" s="13" t="s">
        <v>562</v>
      </c>
      <c r="M98" s="14" t="s">
        <v>563</v>
      </c>
    </row>
    <row r="99" spans="1:13" ht="16" x14ac:dyDescent="0.2">
      <c r="A99" s="8" t="s">
        <v>11</v>
      </c>
      <c r="B99" s="8" t="s">
        <v>26</v>
      </c>
      <c r="C99" s="8" t="s">
        <v>27</v>
      </c>
      <c r="D99" s="18" t="s">
        <v>13</v>
      </c>
      <c r="E99" s="18" t="s">
        <v>506</v>
      </c>
      <c r="G99" s="20">
        <v>2022</v>
      </c>
      <c r="H99" s="9" t="s">
        <v>564</v>
      </c>
      <c r="I99" s="10" t="s">
        <v>565</v>
      </c>
      <c r="J99" s="11" t="s">
        <v>70</v>
      </c>
      <c r="K99" s="12" t="s">
        <v>566</v>
      </c>
      <c r="L99" s="13" t="s">
        <v>567</v>
      </c>
      <c r="M99" s="14" t="s">
        <v>568</v>
      </c>
    </row>
    <row r="100" spans="1:13" ht="16" x14ac:dyDescent="0.2">
      <c r="A100" s="8" t="s">
        <v>11</v>
      </c>
      <c r="B100" s="8" t="s">
        <v>12</v>
      </c>
      <c r="D100" s="18" t="s">
        <v>13</v>
      </c>
      <c r="E100" s="18" t="s">
        <v>12</v>
      </c>
      <c r="G100" s="20">
        <v>2022</v>
      </c>
      <c r="H100" s="9" t="s">
        <v>569</v>
      </c>
      <c r="I100" s="10" t="s">
        <v>570</v>
      </c>
      <c r="J100" s="11" t="s">
        <v>571</v>
      </c>
      <c r="K100" s="12" t="s">
        <v>572</v>
      </c>
      <c r="L100" s="13" t="s">
        <v>573</v>
      </c>
      <c r="M100" s="14" t="s">
        <v>574</v>
      </c>
    </row>
    <row r="101" spans="1:13" ht="16" x14ac:dyDescent="0.2">
      <c r="A101" s="8" t="s">
        <v>11</v>
      </c>
      <c r="B101" s="8" t="s">
        <v>26</v>
      </c>
      <c r="D101" s="18" t="s">
        <v>13</v>
      </c>
      <c r="E101" s="18" t="s">
        <v>12</v>
      </c>
      <c r="G101" s="20">
        <v>2022</v>
      </c>
      <c r="H101" s="9" t="s">
        <v>575</v>
      </c>
      <c r="I101" s="10" t="s">
        <v>576</v>
      </c>
      <c r="J101" s="11" t="s">
        <v>571</v>
      </c>
      <c r="K101" s="12" t="s">
        <v>577</v>
      </c>
      <c r="L101" s="13" t="s">
        <v>578</v>
      </c>
      <c r="M101" s="14" t="s">
        <v>579</v>
      </c>
    </row>
    <row r="102" spans="1:13" ht="16" x14ac:dyDescent="0.2">
      <c r="A102" s="8" t="s">
        <v>11</v>
      </c>
      <c r="B102" s="8" t="s">
        <v>26</v>
      </c>
      <c r="D102" s="18" t="s">
        <v>13</v>
      </c>
      <c r="E102" s="18" t="s">
        <v>26</v>
      </c>
      <c r="G102" s="20">
        <v>2022</v>
      </c>
      <c r="H102" s="9" t="s">
        <v>580</v>
      </c>
      <c r="I102" s="10" t="s">
        <v>581</v>
      </c>
      <c r="J102" s="11" t="s">
        <v>582</v>
      </c>
      <c r="K102" s="12" t="s">
        <v>583</v>
      </c>
      <c r="L102" s="13" t="s">
        <v>584</v>
      </c>
      <c r="M102" s="14" t="s">
        <v>585</v>
      </c>
    </row>
    <row r="103" spans="1:13" ht="16" x14ac:dyDescent="0.2">
      <c r="A103" s="8" t="s">
        <v>11</v>
      </c>
      <c r="B103" s="8" t="s">
        <v>26</v>
      </c>
      <c r="D103" s="18" t="s">
        <v>13</v>
      </c>
      <c r="E103" s="18" t="s">
        <v>12</v>
      </c>
      <c r="G103" s="20">
        <v>2022</v>
      </c>
      <c r="H103" s="9" t="s">
        <v>586</v>
      </c>
      <c r="I103" s="10" t="s">
        <v>587</v>
      </c>
      <c r="J103" s="11" t="s">
        <v>354</v>
      </c>
      <c r="K103" s="12" t="s">
        <v>588</v>
      </c>
      <c r="L103" s="13" t="s">
        <v>589</v>
      </c>
      <c r="M103" s="14" t="s">
        <v>590</v>
      </c>
    </row>
    <row r="104" spans="1:13" ht="16" x14ac:dyDescent="0.2">
      <c r="A104" s="8" t="s">
        <v>11</v>
      </c>
      <c r="B104" s="8" t="s">
        <v>26</v>
      </c>
      <c r="D104" s="18" t="s">
        <v>13</v>
      </c>
      <c r="E104" s="18" t="s">
        <v>26</v>
      </c>
      <c r="G104" s="20">
        <v>2021</v>
      </c>
      <c r="H104" s="9" t="s">
        <v>591</v>
      </c>
      <c r="I104" s="10" t="s">
        <v>592</v>
      </c>
      <c r="J104" s="11" t="s">
        <v>44</v>
      </c>
      <c r="K104" s="12" t="s">
        <v>593</v>
      </c>
      <c r="L104" s="13" t="s">
        <v>594</v>
      </c>
      <c r="M104" s="14" t="s">
        <v>595</v>
      </c>
    </row>
    <row r="105" spans="1:13" ht="16" x14ac:dyDescent="0.2">
      <c r="A105" s="8" t="s">
        <v>11</v>
      </c>
      <c r="B105" s="8" t="s">
        <v>12</v>
      </c>
      <c r="D105" s="18" t="s">
        <v>13</v>
      </c>
      <c r="E105" s="18" t="s">
        <v>12</v>
      </c>
      <c r="G105" s="20">
        <v>2018</v>
      </c>
      <c r="H105" s="9" t="s">
        <v>596</v>
      </c>
      <c r="I105" s="10" t="s">
        <v>597</v>
      </c>
      <c r="J105" s="11" t="s">
        <v>126</v>
      </c>
      <c r="K105" s="12" t="s">
        <v>598</v>
      </c>
      <c r="L105" s="13" t="s">
        <v>599</v>
      </c>
      <c r="M105" s="14" t="s">
        <v>600</v>
      </c>
    </row>
    <row r="106" spans="1:13" ht="16" x14ac:dyDescent="0.2">
      <c r="A106" s="8" t="s">
        <v>11</v>
      </c>
      <c r="B106" s="8" t="s">
        <v>26</v>
      </c>
      <c r="D106" s="18" t="s">
        <v>13</v>
      </c>
      <c r="E106" s="18" t="s">
        <v>12</v>
      </c>
      <c r="G106" s="20">
        <v>2018</v>
      </c>
      <c r="H106" s="9" t="s">
        <v>601</v>
      </c>
      <c r="I106" s="10" t="s">
        <v>602</v>
      </c>
      <c r="J106" s="11" t="s">
        <v>316</v>
      </c>
      <c r="K106" s="12" t="s">
        <v>603</v>
      </c>
      <c r="L106" s="13" t="s">
        <v>604</v>
      </c>
      <c r="M106" s="14" t="s">
        <v>605</v>
      </c>
    </row>
    <row r="107" spans="1:13" ht="16" x14ac:dyDescent="0.2">
      <c r="A107" s="8" t="s">
        <v>11</v>
      </c>
      <c r="B107" s="8" t="s">
        <v>26</v>
      </c>
      <c r="C107" s="8" t="s">
        <v>87</v>
      </c>
      <c r="D107" s="18" t="s">
        <v>13</v>
      </c>
      <c r="E107" s="18" t="s">
        <v>26</v>
      </c>
      <c r="F107" s="18" t="s">
        <v>87</v>
      </c>
      <c r="G107" s="20">
        <v>2013</v>
      </c>
      <c r="H107" s="9" t="s">
        <v>606</v>
      </c>
      <c r="I107" s="10" t="s">
        <v>607</v>
      </c>
      <c r="J107" s="11" t="s">
        <v>608</v>
      </c>
      <c r="K107" s="12" t="s">
        <v>609</v>
      </c>
      <c r="L107" s="13" t="s">
        <v>610</v>
      </c>
      <c r="M107" s="14" t="s">
        <v>611</v>
      </c>
    </row>
    <row r="108" spans="1:13" ht="16" x14ac:dyDescent="0.2">
      <c r="A108" s="8" t="s">
        <v>11</v>
      </c>
      <c r="B108" s="8" t="s">
        <v>26</v>
      </c>
      <c r="C108" s="8" t="s">
        <v>612</v>
      </c>
      <c r="D108" s="18" t="s">
        <v>13</v>
      </c>
      <c r="E108" s="18" t="s">
        <v>26</v>
      </c>
      <c r="F108" s="18" t="s">
        <v>485</v>
      </c>
      <c r="G108" s="20">
        <v>2018</v>
      </c>
      <c r="H108" s="9" t="s">
        <v>613</v>
      </c>
      <c r="I108" s="10" t="s">
        <v>614</v>
      </c>
      <c r="J108" s="11" t="s">
        <v>615</v>
      </c>
      <c r="K108" s="12" t="s">
        <v>616</v>
      </c>
      <c r="L108" s="13" t="s">
        <v>617</v>
      </c>
      <c r="M108" s="14" t="s">
        <v>618</v>
      </c>
    </row>
    <row r="109" spans="1:13" ht="16" x14ac:dyDescent="0.2">
      <c r="A109" s="8" t="s">
        <v>11</v>
      </c>
      <c r="B109" s="8" t="s">
        <v>26</v>
      </c>
      <c r="D109" s="18" t="s">
        <v>13</v>
      </c>
      <c r="E109" s="18" t="s">
        <v>26</v>
      </c>
      <c r="G109" s="20">
        <v>1994</v>
      </c>
      <c r="H109" s="9" t="s">
        <v>619</v>
      </c>
      <c r="I109" s="10" t="s">
        <v>620</v>
      </c>
      <c r="J109" s="11" t="s">
        <v>621</v>
      </c>
      <c r="K109" s="12" t="s">
        <v>622</v>
      </c>
      <c r="L109" s="13" t="s">
        <v>623</v>
      </c>
      <c r="M109" s="14" t="s">
        <v>624</v>
      </c>
    </row>
    <row r="110" spans="1:13" ht="16" x14ac:dyDescent="0.2">
      <c r="A110" s="8" t="s">
        <v>11</v>
      </c>
      <c r="B110" s="8" t="s">
        <v>26</v>
      </c>
      <c r="D110" s="18" t="s">
        <v>13</v>
      </c>
      <c r="E110" s="18" t="s">
        <v>12</v>
      </c>
      <c r="G110" s="20">
        <v>1992</v>
      </c>
      <c r="H110" s="9" t="s">
        <v>619</v>
      </c>
      <c r="I110" s="10" t="s">
        <v>625</v>
      </c>
      <c r="J110" s="11" t="s">
        <v>457</v>
      </c>
      <c r="K110" s="12" t="s">
        <v>103</v>
      </c>
      <c r="L110" s="13" t="s">
        <v>626</v>
      </c>
      <c r="M110" s="14" t="s">
        <v>627</v>
      </c>
    </row>
    <row r="111" spans="1:13" ht="16" x14ac:dyDescent="0.2">
      <c r="A111" s="8" t="s">
        <v>11</v>
      </c>
      <c r="B111" s="8" t="s">
        <v>26</v>
      </c>
      <c r="D111" s="18" t="s">
        <v>13</v>
      </c>
      <c r="E111" s="18" t="s">
        <v>12</v>
      </c>
      <c r="G111" s="20">
        <v>2012</v>
      </c>
      <c r="H111" s="9" t="s">
        <v>628</v>
      </c>
      <c r="I111" s="10" t="s">
        <v>629</v>
      </c>
      <c r="J111" s="11" t="s">
        <v>630</v>
      </c>
      <c r="K111" s="12" t="s">
        <v>631</v>
      </c>
      <c r="L111" s="13" t="s">
        <v>632</v>
      </c>
      <c r="M111" s="14" t="s">
        <v>633</v>
      </c>
    </row>
    <row r="112" spans="1:13" ht="16" x14ac:dyDescent="0.2">
      <c r="A112" s="8" t="s">
        <v>11</v>
      </c>
      <c r="B112" s="8" t="s">
        <v>26</v>
      </c>
      <c r="D112" s="18" t="s">
        <v>13</v>
      </c>
      <c r="E112" s="18" t="s">
        <v>12</v>
      </c>
      <c r="G112" s="20">
        <v>2020</v>
      </c>
      <c r="H112" s="9" t="s">
        <v>634</v>
      </c>
      <c r="I112" s="10" t="s">
        <v>635</v>
      </c>
      <c r="J112" s="11" t="s">
        <v>154</v>
      </c>
      <c r="K112" s="12" t="s">
        <v>636</v>
      </c>
      <c r="L112" s="13" t="s">
        <v>637</v>
      </c>
      <c r="M112" s="14" t="s">
        <v>638</v>
      </c>
    </row>
    <row r="113" spans="1:13" ht="16" x14ac:dyDescent="0.2">
      <c r="A113" s="8" t="s">
        <v>11</v>
      </c>
      <c r="B113" s="8" t="s">
        <v>26</v>
      </c>
      <c r="D113" s="18" t="s">
        <v>13</v>
      </c>
      <c r="E113" s="18" t="s">
        <v>12</v>
      </c>
      <c r="G113" s="20">
        <v>2022</v>
      </c>
      <c r="H113" s="9" t="s">
        <v>639</v>
      </c>
      <c r="I113" s="10" t="s">
        <v>640</v>
      </c>
      <c r="J113" s="11" t="s">
        <v>259</v>
      </c>
      <c r="K113" s="12" t="s">
        <v>641</v>
      </c>
      <c r="L113" s="13" t="s">
        <v>642</v>
      </c>
      <c r="M113" s="14" t="s">
        <v>643</v>
      </c>
    </row>
    <row r="114" spans="1:13" ht="16" x14ac:dyDescent="0.2">
      <c r="A114" s="8" t="s">
        <v>11</v>
      </c>
      <c r="B114" s="8" t="s">
        <v>26</v>
      </c>
      <c r="D114" s="18" t="s">
        <v>13</v>
      </c>
      <c r="E114" s="18" t="s">
        <v>26</v>
      </c>
      <c r="G114" s="20">
        <v>2016</v>
      </c>
      <c r="H114" s="9" t="s">
        <v>644</v>
      </c>
      <c r="I114" s="10" t="s">
        <v>645</v>
      </c>
      <c r="J114" s="11" t="s">
        <v>337</v>
      </c>
      <c r="K114" s="12" t="s">
        <v>646</v>
      </c>
      <c r="L114" s="13" t="s">
        <v>103</v>
      </c>
      <c r="M114" s="14" t="s">
        <v>647</v>
      </c>
    </row>
    <row r="115" spans="1:13" ht="16" x14ac:dyDescent="0.2">
      <c r="A115" s="8" t="s">
        <v>11</v>
      </c>
      <c r="B115" s="8" t="s">
        <v>12</v>
      </c>
      <c r="D115" s="18" t="s">
        <v>13</v>
      </c>
      <c r="E115" s="18" t="s">
        <v>12</v>
      </c>
      <c r="G115" s="20">
        <v>2018</v>
      </c>
      <c r="H115" s="9" t="s">
        <v>648</v>
      </c>
      <c r="I115" s="10" t="s">
        <v>649</v>
      </c>
      <c r="J115" s="11" t="s">
        <v>114</v>
      </c>
      <c r="K115" s="12" t="s">
        <v>650</v>
      </c>
      <c r="L115" s="13" t="s">
        <v>651</v>
      </c>
      <c r="M115" s="14" t="s">
        <v>652</v>
      </c>
    </row>
    <row r="116" spans="1:13" ht="16" x14ac:dyDescent="0.2">
      <c r="A116" s="8" t="s">
        <v>11</v>
      </c>
      <c r="B116" s="8" t="s">
        <v>26</v>
      </c>
      <c r="D116" s="18" t="s">
        <v>13</v>
      </c>
      <c r="E116" s="18" t="s">
        <v>12</v>
      </c>
      <c r="G116" s="20">
        <v>2022</v>
      </c>
      <c r="H116" s="9" t="s">
        <v>653</v>
      </c>
      <c r="I116" s="10" t="s">
        <v>654</v>
      </c>
      <c r="J116" s="11" t="s">
        <v>655</v>
      </c>
      <c r="K116" s="12" t="s">
        <v>656</v>
      </c>
      <c r="L116" s="13" t="s">
        <v>657</v>
      </c>
      <c r="M116" s="14" t="s">
        <v>658</v>
      </c>
    </row>
    <row r="117" spans="1:13" ht="16" x14ac:dyDescent="0.2">
      <c r="A117" s="8" t="s">
        <v>11</v>
      </c>
      <c r="B117" s="8" t="s">
        <v>12</v>
      </c>
      <c r="D117" s="18" t="s">
        <v>13</v>
      </c>
      <c r="E117" s="18" t="s">
        <v>12</v>
      </c>
      <c r="G117" s="20">
        <v>2022</v>
      </c>
      <c r="H117" s="9" t="s">
        <v>659</v>
      </c>
      <c r="I117" s="10" t="s">
        <v>660</v>
      </c>
      <c r="J117" s="11" t="s">
        <v>661</v>
      </c>
      <c r="K117" s="12" t="s">
        <v>662</v>
      </c>
      <c r="L117" s="13" t="s">
        <v>663</v>
      </c>
      <c r="M117" s="14" t="s">
        <v>664</v>
      </c>
    </row>
    <row r="118" spans="1:13" ht="16" x14ac:dyDescent="0.2">
      <c r="A118" s="8" t="s">
        <v>11</v>
      </c>
      <c r="B118" s="8" t="s">
        <v>26</v>
      </c>
      <c r="D118" s="18" t="s">
        <v>13</v>
      </c>
      <c r="E118" s="18" t="s">
        <v>26</v>
      </c>
      <c r="G118" s="20">
        <v>2014</v>
      </c>
      <c r="H118" s="9" t="s">
        <v>665</v>
      </c>
      <c r="I118" s="10" t="s">
        <v>666</v>
      </c>
      <c r="J118" s="11" t="s">
        <v>667</v>
      </c>
      <c r="K118" s="12" t="s">
        <v>668</v>
      </c>
      <c r="L118" s="13" t="s">
        <v>669</v>
      </c>
      <c r="M118" s="14" t="s">
        <v>670</v>
      </c>
    </row>
    <row r="119" spans="1:13" ht="16" x14ac:dyDescent="0.2">
      <c r="A119" s="8" t="s">
        <v>11</v>
      </c>
      <c r="B119" s="8" t="s">
        <v>12</v>
      </c>
      <c r="D119" s="18" t="s">
        <v>13</v>
      </c>
      <c r="E119" s="18" t="s">
        <v>12</v>
      </c>
      <c r="G119" s="20">
        <v>2014</v>
      </c>
      <c r="H119" s="9" t="s">
        <v>671</v>
      </c>
      <c r="I119" s="10" t="s">
        <v>672</v>
      </c>
      <c r="J119" s="11" t="s">
        <v>673</v>
      </c>
      <c r="K119" s="12" t="s">
        <v>674</v>
      </c>
      <c r="L119" s="13" t="s">
        <v>675</v>
      </c>
      <c r="M119" s="14" t="s">
        <v>676</v>
      </c>
    </row>
    <row r="120" spans="1:13" ht="16" x14ac:dyDescent="0.2">
      <c r="A120" s="8" t="s">
        <v>11</v>
      </c>
      <c r="B120" s="8" t="s">
        <v>26</v>
      </c>
      <c r="D120" s="18" t="s">
        <v>13</v>
      </c>
      <c r="E120" s="18" t="s">
        <v>26</v>
      </c>
      <c r="G120" s="20">
        <v>2014</v>
      </c>
      <c r="H120" s="9" t="s">
        <v>677</v>
      </c>
      <c r="I120" s="10" t="s">
        <v>678</v>
      </c>
      <c r="J120" s="11" t="s">
        <v>673</v>
      </c>
      <c r="K120" s="12" t="s">
        <v>679</v>
      </c>
      <c r="L120" s="13" t="s">
        <v>680</v>
      </c>
      <c r="M120" s="14" t="s">
        <v>681</v>
      </c>
    </row>
    <row r="121" spans="1:13" ht="16" x14ac:dyDescent="0.2">
      <c r="A121" s="8" t="s">
        <v>11</v>
      </c>
      <c r="B121" s="8" t="s">
        <v>26</v>
      </c>
      <c r="D121" s="18" t="s">
        <v>13</v>
      </c>
      <c r="E121" s="18" t="s">
        <v>12</v>
      </c>
      <c r="G121" s="20">
        <v>2022</v>
      </c>
      <c r="H121" s="9" t="s">
        <v>682</v>
      </c>
      <c r="I121" s="10" t="s">
        <v>683</v>
      </c>
      <c r="J121" s="11" t="s">
        <v>200</v>
      </c>
      <c r="K121" s="12" t="s">
        <v>684</v>
      </c>
      <c r="L121" s="13" t="s">
        <v>685</v>
      </c>
      <c r="M121" s="14" t="s">
        <v>686</v>
      </c>
    </row>
    <row r="122" spans="1:13" ht="16" x14ac:dyDescent="0.2">
      <c r="A122" s="8" t="s">
        <v>11</v>
      </c>
      <c r="B122" s="8" t="s">
        <v>12</v>
      </c>
      <c r="D122" s="18" t="s">
        <v>13</v>
      </c>
      <c r="E122" s="18" t="s">
        <v>12</v>
      </c>
      <c r="G122" s="20">
        <v>2014</v>
      </c>
      <c r="H122" s="9" t="s">
        <v>687</v>
      </c>
      <c r="I122" s="10" t="s">
        <v>688</v>
      </c>
      <c r="J122" s="11" t="s">
        <v>231</v>
      </c>
      <c r="K122" s="12" t="s">
        <v>689</v>
      </c>
      <c r="L122" s="13" t="s">
        <v>690</v>
      </c>
      <c r="M122" s="14" t="s">
        <v>691</v>
      </c>
    </row>
    <row r="123" spans="1:13" ht="16" x14ac:dyDescent="0.2">
      <c r="A123" s="8" t="s">
        <v>11</v>
      </c>
      <c r="B123" s="8" t="s">
        <v>26</v>
      </c>
      <c r="D123" s="18" t="s">
        <v>13</v>
      </c>
      <c r="E123" s="18" t="s">
        <v>26</v>
      </c>
      <c r="G123" s="20">
        <v>2017</v>
      </c>
      <c r="H123" s="9" t="s">
        <v>692</v>
      </c>
      <c r="I123" s="10" t="s">
        <v>693</v>
      </c>
      <c r="J123" s="11" t="s">
        <v>22</v>
      </c>
      <c r="K123" s="12" t="s">
        <v>694</v>
      </c>
      <c r="L123" s="13" t="s">
        <v>695</v>
      </c>
      <c r="M123" s="14" t="s">
        <v>696</v>
      </c>
    </row>
    <row r="124" spans="1:13" ht="16" x14ac:dyDescent="0.2">
      <c r="A124" s="8" t="s">
        <v>11</v>
      </c>
      <c r="B124" s="8" t="s">
        <v>26</v>
      </c>
      <c r="D124" s="18" t="s">
        <v>13</v>
      </c>
      <c r="E124" s="18" t="s">
        <v>12</v>
      </c>
      <c r="G124" s="20">
        <v>2018</v>
      </c>
      <c r="H124" s="9" t="s">
        <v>697</v>
      </c>
      <c r="I124" s="10" t="s">
        <v>698</v>
      </c>
      <c r="J124" s="11" t="s">
        <v>259</v>
      </c>
      <c r="K124" s="12" t="s">
        <v>699</v>
      </c>
      <c r="L124" s="13" t="s">
        <v>700</v>
      </c>
      <c r="M124" s="14" t="s">
        <v>701</v>
      </c>
    </row>
    <row r="125" spans="1:13" ht="16" x14ac:dyDescent="0.2">
      <c r="A125" s="8" t="s">
        <v>11</v>
      </c>
      <c r="B125" s="8" t="s">
        <v>26</v>
      </c>
      <c r="D125" s="18" t="s">
        <v>13</v>
      </c>
      <c r="E125" s="18" t="s">
        <v>12</v>
      </c>
      <c r="G125" s="20">
        <v>2019</v>
      </c>
      <c r="H125" s="9" t="s">
        <v>702</v>
      </c>
      <c r="I125" s="10" t="s">
        <v>703</v>
      </c>
      <c r="J125" s="11" t="s">
        <v>704</v>
      </c>
      <c r="K125" s="12" t="s">
        <v>705</v>
      </c>
      <c r="L125" s="13" t="s">
        <v>706</v>
      </c>
      <c r="M125" s="14" t="s">
        <v>707</v>
      </c>
    </row>
    <row r="126" spans="1:13" ht="16" x14ac:dyDescent="0.2">
      <c r="A126" s="8" t="s">
        <v>11</v>
      </c>
      <c r="B126" s="8" t="s">
        <v>26</v>
      </c>
      <c r="D126" s="18" t="s">
        <v>13</v>
      </c>
      <c r="E126" s="18" t="s">
        <v>12</v>
      </c>
      <c r="G126" s="20">
        <v>2012</v>
      </c>
      <c r="H126" s="9" t="s">
        <v>708</v>
      </c>
      <c r="I126" s="10" t="s">
        <v>709</v>
      </c>
      <c r="J126" s="11" t="s">
        <v>372</v>
      </c>
      <c r="K126" s="12" t="s">
        <v>103</v>
      </c>
      <c r="L126" s="13" t="s">
        <v>710</v>
      </c>
      <c r="M126" s="14" t="s">
        <v>711</v>
      </c>
    </row>
    <row r="127" spans="1:13" ht="16" x14ac:dyDescent="0.2">
      <c r="A127" s="8" t="s">
        <v>11</v>
      </c>
      <c r="B127" s="8" t="s">
        <v>26</v>
      </c>
      <c r="D127" s="18" t="s">
        <v>13</v>
      </c>
      <c r="E127" s="18" t="s">
        <v>12</v>
      </c>
      <c r="G127" s="20">
        <v>2015</v>
      </c>
      <c r="H127" s="9" t="s">
        <v>712</v>
      </c>
      <c r="I127" s="10" t="s">
        <v>713</v>
      </c>
      <c r="J127" s="11" t="s">
        <v>714</v>
      </c>
      <c r="K127" s="12" t="s">
        <v>715</v>
      </c>
      <c r="L127" s="13" t="s">
        <v>716</v>
      </c>
      <c r="M127" s="14" t="s">
        <v>717</v>
      </c>
    </row>
    <row r="128" spans="1:13" ht="16" x14ac:dyDescent="0.2">
      <c r="A128" s="8" t="s">
        <v>11</v>
      </c>
      <c r="B128" s="8" t="s">
        <v>26</v>
      </c>
      <c r="D128" s="18" t="s">
        <v>13</v>
      </c>
      <c r="E128" s="18" t="s">
        <v>12</v>
      </c>
      <c r="G128" s="20">
        <v>2015</v>
      </c>
      <c r="H128" s="9" t="s">
        <v>718</v>
      </c>
      <c r="I128" s="10" t="s">
        <v>719</v>
      </c>
      <c r="J128" s="11" t="s">
        <v>720</v>
      </c>
      <c r="K128" s="12" t="s">
        <v>721</v>
      </c>
      <c r="L128" s="13" t="s">
        <v>722</v>
      </c>
      <c r="M128" s="14" t="s">
        <v>723</v>
      </c>
    </row>
    <row r="129" spans="1:13" ht="16" x14ac:dyDescent="0.2">
      <c r="A129" s="8" t="s">
        <v>11</v>
      </c>
      <c r="B129" s="8" t="s">
        <v>26</v>
      </c>
      <c r="D129" s="18" t="s">
        <v>13</v>
      </c>
      <c r="E129" s="18" t="s">
        <v>26</v>
      </c>
      <c r="F129" s="18" t="s">
        <v>485</v>
      </c>
      <c r="G129" s="20">
        <v>2022</v>
      </c>
      <c r="H129" s="9" t="s">
        <v>724</v>
      </c>
      <c r="I129" s="10" t="s">
        <v>725</v>
      </c>
      <c r="J129" s="11" t="s">
        <v>412</v>
      </c>
      <c r="K129" s="12" t="s">
        <v>726</v>
      </c>
      <c r="L129" s="13" t="s">
        <v>727</v>
      </c>
      <c r="M129" s="14" t="s">
        <v>728</v>
      </c>
    </row>
    <row r="130" spans="1:13" ht="16" x14ac:dyDescent="0.2">
      <c r="A130" s="8" t="s">
        <v>11</v>
      </c>
      <c r="B130" s="8" t="s">
        <v>26</v>
      </c>
      <c r="D130" s="18" t="s">
        <v>13</v>
      </c>
      <c r="E130" s="18" t="s">
        <v>12</v>
      </c>
      <c r="G130" s="20">
        <v>2023</v>
      </c>
      <c r="H130" s="9" t="s">
        <v>729</v>
      </c>
      <c r="I130" s="10" t="s">
        <v>730</v>
      </c>
      <c r="J130" s="11" t="s">
        <v>731</v>
      </c>
      <c r="K130" s="12" t="s">
        <v>732</v>
      </c>
      <c r="L130" s="13" t="s">
        <v>733</v>
      </c>
      <c r="M130" s="14" t="s">
        <v>734</v>
      </c>
    </row>
    <row r="131" spans="1:13" ht="16" x14ac:dyDescent="0.2">
      <c r="A131" s="8" t="s">
        <v>11</v>
      </c>
      <c r="B131" s="8" t="s">
        <v>26</v>
      </c>
      <c r="D131" s="18" t="s">
        <v>13</v>
      </c>
      <c r="E131" s="18" t="s">
        <v>12</v>
      </c>
      <c r="G131" s="20">
        <v>2020</v>
      </c>
      <c r="H131" s="9" t="s">
        <v>735</v>
      </c>
      <c r="I131" s="10" t="s">
        <v>736</v>
      </c>
      <c r="J131" s="11" t="s">
        <v>36</v>
      </c>
      <c r="K131" s="12" t="s">
        <v>737</v>
      </c>
      <c r="L131" s="13" t="s">
        <v>738</v>
      </c>
      <c r="M131" s="14" t="s">
        <v>739</v>
      </c>
    </row>
    <row r="132" spans="1:13" ht="16" x14ac:dyDescent="0.2">
      <c r="A132" s="8" t="s">
        <v>11</v>
      </c>
      <c r="B132" s="8" t="s">
        <v>12</v>
      </c>
      <c r="D132" s="18" t="s">
        <v>13</v>
      </c>
      <c r="E132" s="18" t="s">
        <v>12</v>
      </c>
      <c r="G132" s="20">
        <v>2019</v>
      </c>
      <c r="H132" s="9" t="s">
        <v>740</v>
      </c>
      <c r="I132" s="10" t="s">
        <v>741</v>
      </c>
      <c r="J132" s="11" t="s">
        <v>742</v>
      </c>
      <c r="K132" s="12" t="s">
        <v>743</v>
      </c>
      <c r="L132" s="13" t="s">
        <v>744</v>
      </c>
      <c r="M132" s="14" t="s">
        <v>745</v>
      </c>
    </row>
    <row r="133" spans="1:13" ht="16" x14ac:dyDescent="0.2">
      <c r="A133" s="8" t="s">
        <v>11</v>
      </c>
      <c r="B133" s="8" t="s">
        <v>26</v>
      </c>
      <c r="D133" s="18" t="s">
        <v>13</v>
      </c>
      <c r="E133" s="18" t="s">
        <v>26</v>
      </c>
      <c r="G133" s="20">
        <v>2018</v>
      </c>
      <c r="H133" s="9" t="s">
        <v>746</v>
      </c>
      <c r="I133" s="10" t="s">
        <v>747</v>
      </c>
      <c r="J133" s="11" t="s">
        <v>277</v>
      </c>
      <c r="K133" s="12" t="s">
        <v>748</v>
      </c>
      <c r="L133" s="13" t="s">
        <v>749</v>
      </c>
      <c r="M133" s="14" t="s">
        <v>750</v>
      </c>
    </row>
    <row r="134" spans="1:13" ht="16" x14ac:dyDescent="0.2">
      <c r="A134" s="8" t="s">
        <v>11</v>
      </c>
      <c r="B134" s="8" t="s">
        <v>26</v>
      </c>
      <c r="C134" s="8" t="s">
        <v>751</v>
      </c>
      <c r="D134" s="18" t="s">
        <v>13</v>
      </c>
      <c r="G134" s="20">
        <v>1986</v>
      </c>
      <c r="H134" s="9" t="s">
        <v>752</v>
      </c>
      <c r="I134" s="10" t="s">
        <v>753</v>
      </c>
      <c r="J134" s="11" t="s">
        <v>754</v>
      </c>
      <c r="K134" s="12" t="s">
        <v>103</v>
      </c>
      <c r="L134" s="13" t="s">
        <v>755</v>
      </c>
      <c r="M134" s="14" t="s">
        <v>756</v>
      </c>
    </row>
    <row r="135" spans="1:13" ht="16" x14ac:dyDescent="0.2">
      <c r="A135" s="8" t="s">
        <v>11</v>
      </c>
      <c r="B135" s="8" t="s">
        <v>26</v>
      </c>
      <c r="D135" s="18" t="s">
        <v>13</v>
      </c>
      <c r="E135" s="18" t="s">
        <v>26</v>
      </c>
      <c r="F135" s="18" t="s">
        <v>485</v>
      </c>
      <c r="G135" s="20">
        <v>2016</v>
      </c>
      <c r="H135" s="9" t="s">
        <v>757</v>
      </c>
      <c r="I135" s="10" t="s">
        <v>758</v>
      </c>
      <c r="J135" s="11" t="s">
        <v>759</v>
      </c>
      <c r="K135" s="12" t="s">
        <v>760</v>
      </c>
      <c r="L135" s="13" t="s">
        <v>761</v>
      </c>
      <c r="M135" s="14" t="s">
        <v>762</v>
      </c>
    </row>
    <row r="136" spans="1:13" ht="16" x14ac:dyDescent="0.2">
      <c r="A136" s="8" t="s">
        <v>11</v>
      </c>
      <c r="B136" s="8" t="s">
        <v>26</v>
      </c>
      <c r="D136" s="18" t="s">
        <v>13</v>
      </c>
      <c r="E136" s="18" t="s">
        <v>12</v>
      </c>
      <c r="G136" s="20">
        <v>2015</v>
      </c>
      <c r="H136" s="9" t="s">
        <v>763</v>
      </c>
      <c r="I136" s="10" t="s">
        <v>764</v>
      </c>
      <c r="J136" s="11" t="s">
        <v>22</v>
      </c>
      <c r="K136" s="12" t="s">
        <v>765</v>
      </c>
      <c r="L136" s="13" t="s">
        <v>766</v>
      </c>
      <c r="M136" s="14" t="s">
        <v>767</v>
      </c>
    </row>
    <row r="137" spans="1:13" s="22" customFormat="1" ht="16" x14ac:dyDescent="0.2">
      <c r="A137" s="22" t="s">
        <v>11</v>
      </c>
      <c r="B137" s="22" t="s">
        <v>26</v>
      </c>
      <c r="D137" s="22" t="s">
        <v>13</v>
      </c>
      <c r="E137" s="22" t="s">
        <v>26</v>
      </c>
      <c r="G137" s="31">
        <v>2010</v>
      </c>
      <c r="H137" s="32" t="s">
        <v>768</v>
      </c>
      <c r="I137" s="32" t="s">
        <v>769</v>
      </c>
      <c r="J137" s="32" t="s">
        <v>114</v>
      </c>
      <c r="K137" s="32" t="s">
        <v>770</v>
      </c>
      <c r="L137" s="32" t="s">
        <v>771</v>
      </c>
      <c r="M137" s="32" t="s">
        <v>772</v>
      </c>
    </row>
    <row r="138" spans="1:13" ht="16" x14ac:dyDescent="0.2">
      <c r="A138" s="8" t="s">
        <v>11</v>
      </c>
      <c r="B138" s="8" t="s">
        <v>26</v>
      </c>
      <c r="D138" s="18" t="s">
        <v>13</v>
      </c>
      <c r="E138" s="18" t="s">
        <v>12</v>
      </c>
      <c r="G138" s="20">
        <v>1985</v>
      </c>
      <c r="H138" s="9" t="s">
        <v>773</v>
      </c>
      <c r="I138" s="10" t="s">
        <v>774</v>
      </c>
      <c r="J138" s="11" t="s">
        <v>621</v>
      </c>
      <c r="K138" s="12" t="s">
        <v>775</v>
      </c>
      <c r="L138" s="13" t="s">
        <v>776</v>
      </c>
      <c r="M138" s="14" t="s">
        <v>777</v>
      </c>
    </row>
    <row r="139" spans="1:13" ht="16" x14ac:dyDescent="0.2">
      <c r="A139" s="8" t="s">
        <v>11</v>
      </c>
      <c r="B139" s="8" t="s">
        <v>26</v>
      </c>
      <c r="D139" s="18" t="s">
        <v>13</v>
      </c>
      <c r="E139" s="18" t="s">
        <v>12</v>
      </c>
      <c r="G139" s="20">
        <v>1989</v>
      </c>
      <c r="H139" s="9" t="s">
        <v>773</v>
      </c>
      <c r="I139" s="10" t="s">
        <v>778</v>
      </c>
      <c r="J139" s="11" t="s">
        <v>779</v>
      </c>
      <c r="K139" s="12" t="s">
        <v>780</v>
      </c>
      <c r="L139" s="13" t="s">
        <v>781</v>
      </c>
      <c r="M139" s="14" t="s">
        <v>782</v>
      </c>
    </row>
    <row r="140" spans="1:13" ht="16" x14ac:dyDescent="0.2">
      <c r="A140" s="8" t="s">
        <v>11</v>
      </c>
      <c r="B140" s="8" t="s">
        <v>26</v>
      </c>
      <c r="D140" s="18" t="s">
        <v>13</v>
      </c>
      <c r="E140" s="18" t="s">
        <v>26</v>
      </c>
      <c r="G140" s="20">
        <v>1989</v>
      </c>
      <c r="H140" s="9" t="s">
        <v>773</v>
      </c>
      <c r="I140" s="10" t="s">
        <v>783</v>
      </c>
      <c r="J140" s="11" t="s">
        <v>779</v>
      </c>
      <c r="K140" s="12" t="s">
        <v>784</v>
      </c>
      <c r="L140" s="13" t="s">
        <v>785</v>
      </c>
      <c r="M140" s="14" t="s">
        <v>786</v>
      </c>
    </row>
    <row r="141" spans="1:13" ht="16" x14ac:dyDescent="0.2">
      <c r="A141" s="8" t="s">
        <v>11</v>
      </c>
      <c r="B141" s="8" t="s">
        <v>26</v>
      </c>
      <c r="D141" s="18" t="s">
        <v>13</v>
      </c>
      <c r="E141" s="18" t="s">
        <v>12</v>
      </c>
      <c r="G141" s="20">
        <v>2022</v>
      </c>
      <c r="H141" s="9" t="s">
        <v>787</v>
      </c>
      <c r="I141" s="10" t="s">
        <v>788</v>
      </c>
      <c r="J141" s="11" t="s">
        <v>64</v>
      </c>
      <c r="K141" s="12" t="s">
        <v>789</v>
      </c>
      <c r="L141" s="13" t="s">
        <v>790</v>
      </c>
      <c r="M141" s="14" t="s">
        <v>791</v>
      </c>
    </row>
    <row r="142" spans="1:13" ht="16" x14ac:dyDescent="0.2">
      <c r="A142" s="8" t="s">
        <v>11</v>
      </c>
      <c r="B142" s="8" t="s">
        <v>26</v>
      </c>
      <c r="D142" s="18" t="s">
        <v>13</v>
      </c>
      <c r="E142" s="18" t="s">
        <v>12</v>
      </c>
      <c r="G142" s="20">
        <v>2008</v>
      </c>
      <c r="H142" s="9" t="s">
        <v>792</v>
      </c>
      <c r="I142" s="10" t="s">
        <v>793</v>
      </c>
      <c r="J142" s="11" t="s">
        <v>419</v>
      </c>
      <c r="K142" s="12" t="s">
        <v>794</v>
      </c>
      <c r="L142" s="13" t="s">
        <v>795</v>
      </c>
      <c r="M142" s="14" t="s">
        <v>796</v>
      </c>
    </row>
    <row r="143" spans="1:13" ht="16" x14ac:dyDescent="0.2">
      <c r="A143" s="8" t="s">
        <v>11</v>
      </c>
      <c r="B143" s="8" t="s">
        <v>26</v>
      </c>
      <c r="D143" s="18" t="s">
        <v>13</v>
      </c>
      <c r="E143" s="18" t="s">
        <v>26</v>
      </c>
      <c r="F143" s="18" t="s">
        <v>485</v>
      </c>
      <c r="G143" s="20">
        <v>2010</v>
      </c>
      <c r="H143" s="9" t="s">
        <v>797</v>
      </c>
      <c r="I143" s="10" t="s">
        <v>798</v>
      </c>
      <c r="J143" s="11" t="s">
        <v>799</v>
      </c>
      <c r="K143" s="12" t="s">
        <v>800</v>
      </c>
      <c r="L143" s="13" t="s">
        <v>801</v>
      </c>
      <c r="M143" s="14" t="s">
        <v>802</v>
      </c>
    </row>
    <row r="144" spans="1:13" ht="16" x14ac:dyDescent="0.2">
      <c r="A144" s="8" t="s">
        <v>11</v>
      </c>
      <c r="B144" s="8" t="s">
        <v>26</v>
      </c>
      <c r="D144" s="18" t="s">
        <v>13</v>
      </c>
      <c r="E144" s="18" t="s">
        <v>12</v>
      </c>
      <c r="G144" s="20">
        <v>2019</v>
      </c>
      <c r="H144" s="9" t="s">
        <v>803</v>
      </c>
      <c r="I144" s="10" t="s">
        <v>804</v>
      </c>
      <c r="J144" s="11" t="s">
        <v>805</v>
      </c>
      <c r="K144" s="12" t="s">
        <v>806</v>
      </c>
      <c r="L144" s="13" t="s">
        <v>807</v>
      </c>
      <c r="M144" s="14" t="s">
        <v>808</v>
      </c>
    </row>
    <row r="145" spans="1:13" ht="16" x14ac:dyDescent="0.2">
      <c r="A145" s="8" t="s">
        <v>11</v>
      </c>
      <c r="B145" s="8" t="s">
        <v>26</v>
      </c>
      <c r="D145" s="18" t="s">
        <v>13</v>
      </c>
      <c r="E145" s="18" t="s">
        <v>12</v>
      </c>
      <c r="G145" s="20">
        <v>2014</v>
      </c>
      <c r="H145" s="9" t="s">
        <v>809</v>
      </c>
      <c r="I145" s="10" t="s">
        <v>810</v>
      </c>
      <c r="J145" s="11" t="s">
        <v>271</v>
      </c>
      <c r="K145" s="12" t="s">
        <v>811</v>
      </c>
      <c r="L145" s="13" t="s">
        <v>812</v>
      </c>
      <c r="M145" s="14" t="s">
        <v>813</v>
      </c>
    </row>
    <row r="146" spans="1:13" ht="16" x14ac:dyDescent="0.2">
      <c r="A146" s="8" t="s">
        <v>11</v>
      </c>
      <c r="B146" s="8" t="s">
        <v>26</v>
      </c>
      <c r="D146" s="18" t="s">
        <v>13</v>
      </c>
      <c r="E146" s="18" t="s">
        <v>12</v>
      </c>
      <c r="G146" s="20">
        <v>2018</v>
      </c>
      <c r="H146" s="9" t="s">
        <v>814</v>
      </c>
      <c r="I146" s="10" t="s">
        <v>815</v>
      </c>
      <c r="J146" s="11" t="s">
        <v>64</v>
      </c>
      <c r="K146" s="12" t="s">
        <v>816</v>
      </c>
      <c r="L146" s="13" t="s">
        <v>817</v>
      </c>
      <c r="M146" s="14" t="s">
        <v>818</v>
      </c>
    </row>
    <row r="147" spans="1:13" ht="16" x14ac:dyDescent="0.2">
      <c r="A147" s="8" t="s">
        <v>11</v>
      </c>
      <c r="B147" s="8" t="s">
        <v>12</v>
      </c>
      <c r="D147" s="18" t="s">
        <v>13</v>
      </c>
      <c r="E147" s="18" t="s">
        <v>12</v>
      </c>
      <c r="G147" s="20">
        <v>2017</v>
      </c>
      <c r="H147" s="9" t="s">
        <v>819</v>
      </c>
      <c r="I147" s="10" t="s">
        <v>820</v>
      </c>
      <c r="J147" s="11" t="s">
        <v>436</v>
      </c>
      <c r="K147" s="12" t="s">
        <v>821</v>
      </c>
      <c r="L147" s="13" t="s">
        <v>822</v>
      </c>
      <c r="M147" s="14" t="s">
        <v>823</v>
      </c>
    </row>
    <row r="148" spans="1:13" ht="16" x14ac:dyDescent="0.2">
      <c r="A148" s="8" t="s">
        <v>11</v>
      </c>
      <c r="B148" s="8" t="s">
        <v>26</v>
      </c>
      <c r="C148" s="8" t="s">
        <v>824</v>
      </c>
      <c r="D148" s="18" t="s">
        <v>13</v>
      </c>
      <c r="E148" s="18" t="s">
        <v>26</v>
      </c>
      <c r="F148" s="18" t="s">
        <v>87</v>
      </c>
      <c r="G148" s="20">
        <v>2017</v>
      </c>
      <c r="H148" s="9" t="s">
        <v>825</v>
      </c>
      <c r="I148" s="10" t="s">
        <v>826</v>
      </c>
      <c r="J148" s="11" t="s">
        <v>166</v>
      </c>
      <c r="K148" s="12" t="s">
        <v>827</v>
      </c>
      <c r="L148" s="13" t="s">
        <v>828</v>
      </c>
      <c r="M148" s="14" t="s">
        <v>829</v>
      </c>
    </row>
    <row r="149" spans="1:13" ht="16" x14ac:dyDescent="0.2">
      <c r="A149" s="8" t="s">
        <v>11</v>
      </c>
      <c r="B149" s="8" t="s">
        <v>26</v>
      </c>
      <c r="D149" s="18" t="s">
        <v>13</v>
      </c>
      <c r="E149" s="18" t="s">
        <v>12</v>
      </c>
      <c r="G149" s="20">
        <v>2016</v>
      </c>
      <c r="H149" s="9" t="s">
        <v>830</v>
      </c>
      <c r="I149" s="10" t="s">
        <v>831</v>
      </c>
      <c r="J149" s="11" t="s">
        <v>832</v>
      </c>
      <c r="K149" s="12" t="s">
        <v>833</v>
      </c>
      <c r="L149" s="13" t="s">
        <v>834</v>
      </c>
      <c r="M149" s="14" t="s">
        <v>835</v>
      </c>
    </row>
    <row r="150" spans="1:13" ht="16" x14ac:dyDescent="0.2">
      <c r="A150" s="8" t="s">
        <v>11</v>
      </c>
      <c r="B150" s="8" t="s">
        <v>26</v>
      </c>
      <c r="D150" s="18" t="s">
        <v>13</v>
      </c>
      <c r="E150" s="18" t="s">
        <v>12</v>
      </c>
      <c r="G150" s="20">
        <v>2010</v>
      </c>
      <c r="H150" s="9" t="s">
        <v>836</v>
      </c>
      <c r="I150" s="10" t="s">
        <v>837</v>
      </c>
      <c r="J150" s="11" t="s">
        <v>22</v>
      </c>
      <c r="K150" s="12" t="s">
        <v>838</v>
      </c>
      <c r="L150" s="13" t="s">
        <v>839</v>
      </c>
      <c r="M150" s="14" t="s">
        <v>840</v>
      </c>
    </row>
    <row r="151" spans="1:13" ht="16" x14ac:dyDescent="0.2">
      <c r="A151" s="8" t="s">
        <v>11</v>
      </c>
      <c r="B151" s="8" t="s">
        <v>26</v>
      </c>
      <c r="D151" s="18" t="s">
        <v>13</v>
      </c>
      <c r="E151" s="18" t="s">
        <v>26</v>
      </c>
      <c r="F151" s="18" t="s">
        <v>485</v>
      </c>
      <c r="G151" s="20">
        <v>2021</v>
      </c>
      <c r="H151" s="9" t="s">
        <v>841</v>
      </c>
      <c r="I151" s="10" t="s">
        <v>842</v>
      </c>
      <c r="J151" s="11" t="s">
        <v>843</v>
      </c>
      <c r="K151" s="12" t="s">
        <v>844</v>
      </c>
      <c r="L151" s="13" t="s">
        <v>845</v>
      </c>
      <c r="M151" s="14" t="s">
        <v>846</v>
      </c>
    </row>
    <row r="152" spans="1:13" ht="16" x14ac:dyDescent="0.2">
      <c r="A152" s="8" t="s">
        <v>11</v>
      </c>
      <c r="B152" s="8" t="s">
        <v>26</v>
      </c>
      <c r="D152" s="18" t="s">
        <v>13</v>
      </c>
      <c r="E152" s="18" t="s">
        <v>26</v>
      </c>
      <c r="F152" s="18" t="s">
        <v>485</v>
      </c>
      <c r="G152" s="20">
        <v>2007</v>
      </c>
      <c r="H152" s="9" t="s">
        <v>847</v>
      </c>
      <c r="I152" s="10" t="s">
        <v>848</v>
      </c>
      <c r="J152" s="11" t="s">
        <v>316</v>
      </c>
      <c r="K152" s="12" t="s">
        <v>849</v>
      </c>
      <c r="L152" s="13" t="s">
        <v>850</v>
      </c>
      <c r="M152" s="14" t="s">
        <v>851</v>
      </c>
    </row>
    <row r="153" spans="1:13" ht="16" x14ac:dyDescent="0.2">
      <c r="A153" s="8" t="s">
        <v>11</v>
      </c>
      <c r="B153" s="8" t="s">
        <v>26</v>
      </c>
      <c r="D153" s="18" t="s">
        <v>13</v>
      </c>
      <c r="E153" s="18" t="s">
        <v>12</v>
      </c>
      <c r="G153" s="20">
        <v>2013</v>
      </c>
      <c r="H153" s="9" t="s">
        <v>852</v>
      </c>
      <c r="I153" s="10" t="s">
        <v>853</v>
      </c>
      <c r="J153" s="11" t="s">
        <v>102</v>
      </c>
      <c r="K153" s="12" t="s">
        <v>103</v>
      </c>
      <c r="L153" s="13" t="s">
        <v>854</v>
      </c>
      <c r="M153" s="14" t="s">
        <v>855</v>
      </c>
    </row>
    <row r="154" spans="1:13" ht="16" x14ac:dyDescent="0.2">
      <c r="A154" s="8" t="s">
        <v>11</v>
      </c>
      <c r="B154" s="8" t="s">
        <v>26</v>
      </c>
      <c r="D154" s="18" t="s">
        <v>13</v>
      </c>
      <c r="E154" s="18" t="s">
        <v>26</v>
      </c>
      <c r="G154" s="20">
        <v>1988</v>
      </c>
      <c r="H154" s="9" t="s">
        <v>856</v>
      </c>
      <c r="I154" s="10" t="s">
        <v>857</v>
      </c>
      <c r="J154" s="11" t="s">
        <v>242</v>
      </c>
      <c r="K154" s="12" t="s">
        <v>858</v>
      </c>
      <c r="L154" s="13" t="s">
        <v>859</v>
      </c>
      <c r="M154" s="14" t="s">
        <v>860</v>
      </c>
    </row>
    <row r="155" spans="1:13" ht="16" x14ac:dyDescent="0.2">
      <c r="A155" s="8" t="s">
        <v>11</v>
      </c>
      <c r="B155" s="8" t="s">
        <v>12</v>
      </c>
      <c r="D155" s="18" t="s">
        <v>13</v>
      </c>
      <c r="E155" s="18" t="s">
        <v>12</v>
      </c>
      <c r="G155" s="20">
        <v>1993</v>
      </c>
      <c r="H155" s="9" t="s">
        <v>861</v>
      </c>
      <c r="I155" s="10" t="s">
        <v>862</v>
      </c>
      <c r="J155" s="11" t="s">
        <v>863</v>
      </c>
      <c r="K155" s="12" t="s">
        <v>103</v>
      </c>
      <c r="L155" s="13" t="s">
        <v>864</v>
      </c>
      <c r="M155" s="14" t="s">
        <v>865</v>
      </c>
    </row>
    <row r="156" spans="1:13" ht="16" x14ac:dyDescent="0.2">
      <c r="A156" s="8" t="s">
        <v>11</v>
      </c>
      <c r="B156" s="8" t="s">
        <v>26</v>
      </c>
      <c r="D156" s="18" t="s">
        <v>13</v>
      </c>
      <c r="E156" s="18" t="s">
        <v>12</v>
      </c>
      <c r="G156" s="20">
        <v>2023</v>
      </c>
      <c r="H156" s="9" t="s">
        <v>866</v>
      </c>
      <c r="I156" s="10" t="s">
        <v>867</v>
      </c>
      <c r="J156" s="11" t="s">
        <v>16</v>
      </c>
      <c r="K156" s="12" t="s">
        <v>868</v>
      </c>
      <c r="L156" s="13" t="s">
        <v>869</v>
      </c>
      <c r="M156" s="14" t="s">
        <v>870</v>
      </c>
    </row>
    <row r="157" spans="1:13" ht="16" x14ac:dyDescent="0.2">
      <c r="A157" s="8" t="s">
        <v>11</v>
      </c>
      <c r="B157" s="8" t="s">
        <v>26</v>
      </c>
      <c r="D157" s="18" t="s">
        <v>13</v>
      </c>
      <c r="E157" s="18" t="s">
        <v>26</v>
      </c>
      <c r="F157" s="18" t="s">
        <v>871</v>
      </c>
      <c r="G157" s="20">
        <v>2020</v>
      </c>
      <c r="H157" s="9" t="s">
        <v>872</v>
      </c>
      <c r="I157" s="10" t="s">
        <v>873</v>
      </c>
      <c r="J157" s="11" t="s">
        <v>874</v>
      </c>
      <c r="K157" s="12" t="s">
        <v>875</v>
      </c>
      <c r="L157" s="13" t="s">
        <v>876</v>
      </c>
      <c r="M157" s="14" t="s">
        <v>877</v>
      </c>
    </row>
    <row r="158" spans="1:13" ht="16" x14ac:dyDescent="0.2">
      <c r="A158" s="8" t="s">
        <v>11</v>
      </c>
      <c r="B158" s="8" t="s">
        <v>26</v>
      </c>
      <c r="D158" s="18" t="s">
        <v>13</v>
      </c>
      <c r="E158" s="18" t="s">
        <v>12</v>
      </c>
      <c r="G158" s="20">
        <v>2021</v>
      </c>
      <c r="H158" s="9" t="s">
        <v>878</v>
      </c>
      <c r="I158" s="10" t="s">
        <v>879</v>
      </c>
      <c r="J158" s="11" t="s">
        <v>880</v>
      </c>
      <c r="K158" s="12" t="s">
        <v>881</v>
      </c>
      <c r="L158" s="13" t="s">
        <v>882</v>
      </c>
      <c r="M158" s="14" t="s">
        <v>883</v>
      </c>
    </row>
    <row r="159" spans="1:13" ht="16" x14ac:dyDescent="0.2">
      <c r="A159" s="8" t="s">
        <v>11</v>
      </c>
      <c r="B159" s="8" t="s">
        <v>12</v>
      </c>
      <c r="D159" s="18" t="s">
        <v>13</v>
      </c>
      <c r="E159" s="18" t="s">
        <v>12</v>
      </c>
      <c r="G159" s="20">
        <v>2021</v>
      </c>
      <c r="H159" s="9" t="s">
        <v>884</v>
      </c>
      <c r="I159" s="10" t="s">
        <v>885</v>
      </c>
      <c r="J159" s="11" t="s">
        <v>271</v>
      </c>
      <c r="K159" s="12" t="s">
        <v>886</v>
      </c>
      <c r="L159" s="13" t="s">
        <v>887</v>
      </c>
      <c r="M159" s="14" t="s">
        <v>888</v>
      </c>
    </row>
    <row r="160" spans="1:13" ht="16" x14ac:dyDescent="0.2">
      <c r="A160" s="8" t="s">
        <v>11</v>
      </c>
      <c r="B160" s="8" t="s">
        <v>26</v>
      </c>
      <c r="D160" s="18" t="s">
        <v>13</v>
      </c>
      <c r="E160" s="18" t="s">
        <v>12</v>
      </c>
      <c r="G160" s="20">
        <v>2021</v>
      </c>
      <c r="H160" s="9" t="s">
        <v>889</v>
      </c>
      <c r="I160" s="10" t="s">
        <v>890</v>
      </c>
      <c r="J160" s="11" t="s">
        <v>891</v>
      </c>
      <c r="K160" s="12" t="s">
        <v>892</v>
      </c>
      <c r="L160" s="13" t="s">
        <v>893</v>
      </c>
      <c r="M160" s="14" t="s">
        <v>894</v>
      </c>
    </row>
    <row r="161" spans="1:13" ht="16" x14ac:dyDescent="0.2">
      <c r="A161" s="8" t="s">
        <v>11</v>
      </c>
      <c r="B161" s="8" t="s">
        <v>26</v>
      </c>
      <c r="D161" s="18" t="s">
        <v>13</v>
      </c>
      <c r="E161" s="18" t="s">
        <v>26</v>
      </c>
      <c r="F161" s="18" t="s">
        <v>485</v>
      </c>
      <c r="G161" s="20">
        <v>2022</v>
      </c>
      <c r="H161" s="9" t="s">
        <v>895</v>
      </c>
      <c r="I161" s="10" t="s">
        <v>896</v>
      </c>
      <c r="J161" s="11" t="s">
        <v>897</v>
      </c>
      <c r="K161" s="12" t="s">
        <v>898</v>
      </c>
      <c r="L161" s="13" t="s">
        <v>899</v>
      </c>
      <c r="M161" s="14" t="s">
        <v>900</v>
      </c>
    </row>
    <row r="162" spans="1:13" ht="16" x14ac:dyDescent="0.2">
      <c r="A162" s="8" t="s">
        <v>11</v>
      </c>
      <c r="B162" s="8" t="s">
        <v>26</v>
      </c>
      <c r="D162" s="18" t="s">
        <v>13</v>
      </c>
      <c r="E162" s="18" t="s">
        <v>26</v>
      </c>
      <c r="F162" s="18" t="s">
        <v>485</v>
      </c>
      <c r="G162" s="20">
        <v>2021</v>
      </c>
      <c r="H162" s="9" t="s">
        <v>901</v>
      </c>
      <c r="I162" s="10" t="s">
        <v>902</v>
      </c>
      <c r="J162" s="11" t="s">
        <v>903</v>
      </c>
      <c r="K162" s="12" t="s">
        <v>904</v>
      </c>
      <c r="L162" s="13" t="s">
        <v>905</v>
      </c>
      <c r="M162" s="14" t="s">
        <v>906</v>
      </c>
    </row>
    <row r="163" spans="1:13" ht="16" x14ac:dyDescent="0.2">
      <c r="A163" s="8" t="s">
        <v>11</v>
      </c>
      <c r="B163" s="8" t="s">
        <v>26</v>
      </c>
      <c r="D163" s="18" t="s">
        <v>13</v>
      </c>
      <c r="E163" s="18" t="s">
        <v>26</v>
      </c>
      <c r="G163" s="20">
        <v>2023</v>
      </c>
      <c r="H163" s="9" t="s">
        <v>907</v>
      </c>
      <c r="I163" s="10" t="s">
        <v>908</v>
      </c>
      <c r="J163" s="11" t="s">
        <v>58</v>
      </c>
      <c r="K163" s="12" t="s">
        <v>909</v>
      </c>
      <c r="L163" s="13" t="s">
        <v>910</v>
      </c>
      <c r="M163" s="14" t="s">
        <v>911</v>
      </c>
    </row>
    <row r="164" spans="1:13" ht="16" x14ac:dyDescent="0.2">
      <c r="A164" s="8" t="s">
        <v>11</v>
      </c>
      <c r="B164" s="8" t="s">
        <v>26</v>
      </c>
      <c r="D164" s="18" t="s">
        <v>13</v>
      </c>
      <c r="E164" s="18" t="s">
        <v>12</v>
      </c>
      <c r="G164" s="20">
        <v>2023</v>
      </c>
      <c r="H164" s="9" t="s">
        <v>912</v>
      </c>
      <c r="I164" s="10" t="s">
        <v>913</v>
      </c>
      <c r="J164" s="11" t="s">
        <v>154</v>
      </c>
      <c r="K164" s="12" t="s">
        <v>914</v>
      </c>
      <c r="L164" s="13" t="s">
        <v>915</v>
      </c>
      <c r="M164" s="14" t="s">
        <v>916</v>
      </c>
    </row>
    <row r="165" spans="1:13" ht="16" x14ac:dyDescent="0.2">
      <c r="A165" s="8" t="s">
        <v>11</v>
      </c>
      <c r="B165" s="8" t="s">
        <v>26</v>
      </c>
      <c r="D165" s="18" t="s">
        <v>13</v>
      </c>
      <c r="E165" s="18" t="s">
        <v>12</v>
      </c>
      <c r="G165" s="20">
        <v>2016</v>
      </c>
      <c r="H165" s="9" t="s">
        <v>917</v>
      </c>
      <c r="I165" s="10" t="s">
        <v>918</v>
      </c>
      <c r="J165" s="11" t="s">
        <v>259</v>
      </c>
      <c r="K165" s="12" t="s">
        <v>919</v>
      </c>
      <c r="L165" s="13" t="s">
        <v>920</v>
      </c>
      <c r="M165" s="14" t="s">
        <v>921</v>
      </c>
    </row>
    <row r="166" spans="1:13" ht="16" x14ac:dyDescent="0.2">
      <c r="A166" s="8" t="s">
        <v>11</v>
      </c>
      <c r="B166" s="8" t="s">
        <v>26</v>
      </c>
      <c r="D166" s="18" t="s">
        <v>13</v>
      </c>
      <c r="E166" s="18" t="s">
        <v>12</v>
      </c>
      <c r="G166" s="20">
        <v>2022</v>
      </c>
      <c r="H166" s="9" t="s">
        <v>922</v>
      </c>
      <c r="I166" s="10" t="s">
        <v>923</v>
      </c>
      <c r="J166" s="11" t="s">
        <v>924</v>
      </c>
      <c r="K166" s="12" t="s">
        <v>925</v>
      </c>
      <c r="L166" s="13" t="s">
        <v>926</v>
      </c>
      <c r="M166" s="14" t="s">
        <v>927</v>
      </c>
    </row>
    <row r="167" spans="1:13" ht="16" x14ac:dyDescent="0.2">
      <c r="A167" s="8" t="s">
        <v>11</v>
      </c>
      <c r="B167" s="8" t="s">
        <v>26</v>
      </c>
      <c r="D167" s="18" t="s">
        <v>13</v>
      </c>
      <c r="E167" s="18" t="s">
        <v>12</v>
      </c>
      <c r="G167" s="20">
        <v>2021</v>
      </c>
      <c r="H167" s="9" t="s">
        <v>928</v>
      </c>
      <c r="I167" s="10" t="s">
        <v>929</v>
      </c>
      <c r="J167" s="11" t="s">
        <v>615</v>
      </c>
      <c r="K167" s="12" t="s">
        <v>930</v>
      </c>
      <c r="L167" s="13" t="s">
        <v>931</v>
      </c>
      <c r="M167" s="14" t="s">
        <v>932</v>
      </c>
    </row>
    <row r="168" spans="1:13" ht="16" x14ac:dyDescent="0.2">
      <c r="A168" s="8" t="s">
        <v>11</v>
      </c>
      <c r="B168" s="8" t="s">
        <v>26</v>
      </c>
      <c r="D168" s="18" t="s">
        <v>13</v>
      </c>
      <c r="E168" s="18" t="s">
        <v>12</v>
      </c>
      <c r="G168" s="20">
        <v>2023</v>
      </c>
      <c r="H168" s="9" t="s">
        <v>933</v>
      </c>
      <c r="I168" s="10" t="s">
        <v>934</v>
      </c>
      <c r="J168" s="11" t="s">
        <v>935</v>
      </c>
      <c r="K168" s="12" t="s">
        <v>936</v>
      </c>
      <c r="L168" s="13" t="s">
        <v>937</v>
      </c>
      <c r="M168" s="14" t="s">
        <v>938</v>
      </c>
    </row>
    <row r="169" spans="1:13" ht="16" x14ac:dyDescent="0.2">
      <c r="A169" s="8" t="s">
        <v>11</v>
      </c>
      <c r="B169" s="8" t="s">
        <v>26</v>
      </c>
      <c r="D169" s="18" t="s">
        <v>13</v>
      </c>
      <c r="E169" s="18" t="s">
        <v>12</v>
      </c>
      <c r="G169" s="20">
        <v>2019</v>
      </c>
      <c r="H169" s="9" t="s">
        <v>939</v>
      </c>
      <c r="I169" s="10" t="s">
        <v>940</v>
      </c>
      <c r="J169" s="11" t="s">
        <v>874</v>
      </c>
      <c r="K169" s="12" t="s">
        <v>941</v>
      </c>
      <c r="L169" s="13" t="s">
        <v>942</v>
      </c>
      <c r="M169" s="14" t="s">
        <v>943</v>
      </c>
    </row>
    <row r="170" spans="1:13" ht="16" x14ac:dyDescent="0.2">
      <c r="A170" s="8" t="s">
        <v>11</v>
      </c>
      <c r="B170" s="8" t="s">
        <v>26</v>
      </c>
      <c r="D170" s="18" t="s">
        <v>13</v>
      </c>
      <c r="E170" s="18" t="s">
        <v>26</v>
      </c>
      <c r="G170" s="20">
        <v>2022</v>
      </c>
      <c r="H170" s="9" t="s">
        <v>944</v>
      </c>
      <c r="I170" s="10" t="s">
        <v>945</v>
      </c>
      <c r="J170" s="11" t="s">
        <v>946</v>
      </c>
      <c r="K170" s="12" t="s">
        <v>947</v>
      </c>
      <c r="L170" s="13" t="s">
        <v>948</v>
      </c>
      <c r="M170" s="14" t="s">
        <v>949</v>
      </c>
    </row>
    <row r="171" spans="1:13" ht="16" x14ac:dyDescent="0.2">
      <c r="A171" s="8" t="s">
        <v>11</v>
      </c>
      <c r="B171" s="8" t="s">
        <v>26</v>
      </c>
      <c r="D171" s="18" t="s">
        <v>13</v>
      </c>
      <c r="E171" s="18" t="s">
        <v>12</v>
      </c>
      <c r="G171" s="20">
        <v>2022</v>
      </c>
      <c r="H171" s="9" t="s">
        <v>950</v>
      </c>
      <c r="I171" s="10" t="s">
        <v>951</v>
      </c>
      <c r="J171" s="11" t="s">
        <v>952</v>
      </c>
      <c r="K171" s="12" t="s">
        <v>953</v>
      </c>
      <c r="L171" s="13" t="s">
        <v>954</v>
      </c>
      <c r="M171" s="14" t="s">
        <v>955</v>
      </c>
    </row>
    <row r="172" spans="1:13" ht="16" x14ac:dyDescent="0.2">
      <c r="A172" s="8" t="s">
        <v>11</v>
      </c>
      <c r="B172" s="8" t="s">
        <v>12</v>
      </c>
      <c r="D172" s="18" t="s">
        <v>13</v>
      </c>
      <c r="E172" s="18" t="s">
        <v>12</v>
      </c>
      <c r="G172" s="20">
        <v>2000</v>
      </c>
      <c r="H172" s="9" t="s">
        <v>956</v>
      </c>
      <c r="I172" s="10" t="s">
        <v>957</v>
      </c>
      <c r="J172" s="11" t="s">
        <v>366</v>
      </c>
      <c r="K172" s="12" t="s">
        <v>958</v>
      </c>
      <c r="L172" s="13" t="s">
        <v>959</v>
      </c>
      <c r="M172" s="14" t="s">
        <v>960</v>
      </c>
    </row>
    <row r="173" spans="1:13" ht="16" x14ac:dyDescent="0.2">
      <c r="A173" s="8" t="s">
        <v>11</v>
      </c>
      <c r="B173" s="8" t="s">
        <v>26</v>
      </c>
      <c r="D173" s="18" t="s">
        <v>13</v>
      </c>
      <c r="E173" s="18" t="s">
        <v>12</v>
      </c>
      <c r="G173" s="20">
        <v>2010</v>
      </c>
      <c r="H173" s="9" t="s">
        <v>961</v>
      </c>
      <c r="I173" s="10" t="s">
        <v>962</v>
      </c>
      <c r="J173" s="11" t="s">
        <v>277</v>
      </c>
      <c r="K173" s="12" t="s">
        <v>963</v>
      </c>
      <c r="L173" s="13" t="s">
        <v>964</v>
      </c>
      <c r="M173" s="14" t="s">
        <v>965</v>
      </c>
    </row>
    <row r="174" spans="1:13" ht="16" x14ac:dyDescent="0.2">
      <c r="A174" s="8" t="s">
        <v>11</v>
      </c>
      <c r="B174" s="8" t="s">
        <v>26</v>
      </c>
      <c r="D174" s="18" t="s">
        <v>13</v>
      </c>
      <c r="E174" s="18" t="s">
        <v>26</v>
      </c>
      <c r="F174" s="18" t="s">
        <v>966</v>
      </c>
      <c r="G174" s="20">
        <v>2021</v>
      </c>
      <c r="H174" s="9" t="s">
        <v>967</v>
      </c>
      <c r="I174" s="10" t="s">
        <v>968</v>
      </c>
      <c r="J174" s="11" t="s">
        <v>969</v>
      </c>
      <c r="K174" s="12" t="s">
        <v>970</v>
      </c>
      <c r="L174" s="13" t="s">
        <v>971</v>
      </c>
      <c r="M174" s="14" t="s">
        <v>972</v>
      </c>
    </row>
    <row r="175" spans="1:13" ht="16" x14ac:dyDescent="0.2">
      <c r="A175" s="8" t="s">
        <v>11</v>
      </c>
      <c r="B175" s="8" t="s">
        <v>12</v>
      </c>
      <c r="D175" s="18" t="s">
        <v>13</v>
      </c>
      <c r="E175" s="18" t="s">
        <v>12</v>
      </c>
      <c r="G175" s="20">
        <v>2019</v>
      </c>
      <c r="H175" s="9" t="s">
        <v>967</v>
      </c>
      <c r="I175" s="10" t="s">
        <v>973</v>
      </c>
      <c r="J175" s="11" t="s">
        <v>974</v>
      </c>
      <c r="K175" s="12" t="s">
        <v>975</v>
      </c>
      <c r="L175" s="13" t="s">
        <v>976</v>
      </c>
      <c r="M175" s="14" t="s">
        <v>977</v>
      </c>
    </row>
    <row r="176" spans="1:13" ht="16" x14ac:dyDescent="0.2">
      <c r="A176" s="8" t="s">
        <v>11</v>
      </c>
      <c r="B176" s="8" t="s">
        <v>26</v>
      </c>
      <c r="D176" s="18" t="s">
        <v>13</v>
      </c>
      <c r="E176" s="18" t="s">
        <v>26</v>
      </c>
      <c r="G176" s="20">
        <v>2011</v>
      </c>
      <c r="H176" s="9" t="s">
        <v>978</v>
      </c>
      <c r="I176" s="10" t="s">
        <v>979</v>
      </c>
      <c r="J176" s="11" t="s">
        <v>874</v>
      </c>
      <c r="K176" s="12" t="s">
        <v>980</v>
      </c>
      <c r="L176" s="13" t="s">
        <v>981</v>
      </c>
      <c r="M176" s="14" t="s">
        <v>982</v>
      </c>
    </row>
    <row r="177" spans="1:13" ht="16" x14ac:dyDescent="0.2">
      <c r="A177" s="8" t="s">
        <v>11</v>
      </c>
      <c r="B177" s="8" t="s">
        <v>26</v>
      </c>
      <c r="D177" s="18" t="s">
        <v>13</v>
      </c>
      <c r="E177" s="18" t="s">
        <v>26</v>
      </c>
      <c r="G177" s="20">
        <v>2022</v>
      </c>
      <c r="H177" s="9" t="s">
        <v>983</v>
      </c>
      <c r="I177" s="10" t="s">
        <v>984</v>
      </c>
      <c r="J177" s="11" t="s">
        <v>985</v>
      </c>
      <c r="K177" s="12" t="s">
        <v>986</v>
      </c>
      <c r="L177" s="13" t="s">
        <v>987</v>
      </c>
      <c r="M177" s="14" t="s">
        <v>988</v>
      </c>
    </row>
    <row r="178" spans="1:13" ht="16" x14ac:dyDescent="0.2">
      <c r="A178" s="8" t="s">
        <v>11</v>
      </c>
      <c r="B178" s="8" t="s">
        <v>26</v>
      </c>
      <c r="D178" s="18" t="s">
        <v>13</v>
      </c>
      <c r="E178" s="18" t="s">
        <v>26</v>
      </c>
      <c r="F178" s="18" t="s">
        <v>485</v>
      </c>
      <c r="G178" s="20">
        <v>1992</v>
      </c>
      <c r="H178" s="9" t="s">
        <v>989</v>
      </c>
      <c r="I178" s="10" t="s">
        <v>990</v>
      </c>
      <c r="J178" s="11" t="s">
        <v>991</v>
      </c>
      <c r="K178" s="12" t="s">
        <v>103</v>
      </c>
      <c r="L178" s="13" t="s">
        <v>992</v>
      </c>
      <c r="M178" s="14" t="s">
        <v>993</v>
      </c>
    </row>
    <row r="179" spans="1:13" ht="16" x14ac:dyDescent="0.2">
      <c r="A179" s="8" t="s">
        <v>11</v>
      </c>
      <c r="B179" s="8" t="s">
        <v>26</v>
      </c>
      <c r="D179" s="18" t="s">
        <v>13</v>
      </c>
      <c r="E179" s="18" t="s">
        <v>26</v>
      </c>
      <c r="G179" s="20">
        <v>2021</v>
      </c>
      <c r="H179" s="9" t="s">
        <v>994</v>
      </c>
      <c r="I179" s="10" t="s">
        <v>995</v>
      </c>
      <c r="J179" s="11" t="s">
        <v>996</v>
      </c>
      <c r="K179" s="12" t="s">
        <v>997</v>
      </c>
      <c r="L179" s="13" t="s">
        <v>998</v>
      </c>
      <c r="M179" s="14" t="s">
        <v>999</v>
      </c>
    </row>
    <row r="180" spans="1:13" ht="16" x14ac:dyDescent="0.2">
      <c r="A180" s="8" t="s">
        <v>11</v>
      </c>
      <c r="B180" s="8" t="s">
        <v>26</v>
      </c>
      <c r="D180" s="18" t="s">
        <v>13</v>
      </c>
      <c r="E180" s="18" t="s">
        <v>26</v>
      </c>
      <c r="G180" s="20">
        <v>2021</v>
      </c>
      <c r="H180" s="9" t="s">
        <v>1000</v>
      </c>
      <c r="I180" s="10" t="s">
        <v>1001</v>
      </c>
      <c r="J180" s="11" t="s">
        <v>166</v>
      </c>
      <c r="K180" s="12" t="s">
        <v>1002</v>
      </c>
      <c r="L180" s="13" t="s">
        <v>1003</v>
      </c>
      <c r="M180" s="14" t="s">
        <v>1004</v>
      </c>
    </row>
    <row r="181" spans="1:13" ht="16" x14ac:dyDescent="0.2">
      <c r="A181" s="8" t="s">
        <v>11</v>
      </c>
      <c r="B181" s="8" t="s">
        <v>26</v>
      </c>
      <c r="D181" s="18" t="s">
        <v>13</v>
      </c>
      <c r="E181" s="18" t="s">
        <v>26</v>
      </c>
      <c r="G181" s="20">
        <v>2022</v>
      </c>
      <c r="H181" s="9" t="s">
        <v>1005</v>
      </c>
      <c r="I181" s="10" t="s">
        <v>1006</v>
      </c>
      <c r="J181" s="11" t="s">
        <v>1007</v>
      </c>
      <c r="K181" s="12" t="s">
        <v>1008</v>
      </c>
      <c r="L181" s="13" t="s">
        <v>1009</v>
      </c>
      <c r="M181" s="14" t="s">
        <v>1010</v>
      </c>
    </row>
    <row r="182" spans="1:13" ht="16" x14ac:dyDescent="0.2">
      <c r="A182" s="8" t="s">
        <v>11</v>
      </c>
      <c r="B182" s="8" t="s">
        <v>26</v>
      </c>
      <c r="D182" s="18" t="s">
        <v>13</v>
      </c>
      <c r="E182" s="18" t="s">
        <v>26</v>
      </c>
      <c r="G182" s="20">
        <v>2022</v>
      </c>
      <c r="H182" s="9" t="s">
        <v>1011</v>
      </c>
      <c r="I182" s="10" t="s">
        <v>1012</v>
      </c>
      <c r="J182" s="11" t="s">
        <v>114</v>
      </c>
      <c r="K182" s="12" t="s">
        <v>1013</v>
      </c>
      <c r="L182" s="13" t="s">
        <v>1014</v>
      </c>
      <c r="M182" s="14" t="s">
        <v>1015</v>
      </c>
    </row>
    <row r="183" spans="1:13" ht="16" x14ac:dyDescent="0.2">
      <c r="A183" s="8" t="s">
        <v>11</v>
      </c>
      <c r="B183" s="8" t="s">
        <v>26</v>
      </c>
      <c r="D183" s="18" t="s">
        <v>13</v>
      </c>
      <c r="E183" s="18" t="s">
        <v>26</v>
      </c>
      <c r="G183" s="20">
        <v>2021</v>
      </c>
      <c r="H183" s="9" t="s">
        <v>1005</v>
      </c>
      <c r="I183" s="10" t="s">
        <v>1016</v>
      </c>
      <c r="J183" s="11" t="s">
        <v>1017</v>
      </c>
      <c r="K183" s="12" t="s">
        <v>1018</v>
      </c>
      <c r="L183" s="13" t="s">
        <v>1019</v>
      </c>
      <c r="M183" s="14" t="s">
        <v>1020</v>
      </c>
    </row>
    <row r="184" spans="1:13" ht="16" x14ac:dyDescent="0.2">
      <c r="A184" s="8" t="s">
        <v>11</v>
      </c>
      <c r="B184" s="8" t="s">
        <v>26</v>
      </c>
      <c r="D184" s="18" t="s">
        <v>13</v>
      </c>
      <c r="E184" s="18" t="s">
        <v>26</v>
      </c>
      <c r="G184" s="20">
        <v>2019</v>
      </c>
      <c r="H184" s="9" t="s">
        <v>1005</v>
      </c>
      <c r="I184" s="10" t="s">
        <v>1021</v>
      </c>
      <c r="J184" s="11" t="s">
        <v>924</v>
      </c>
      <c r="K184" s="12" t="s">
        <v>1022</v>
      </c>
      <c r="L184" s="13" t="s">
        <v>1023</v>
      </c>
      <c r="M184" s="14" t="s">
        <v>1024</v>
      </c>
    </row>
    <row r="185" spans="1:13" ht="16" x14ac:dyDescent="0.2">
      <c r="A185" s="8" t="s">
        <v>11</v>
      </c>
      <c r="B185" s="8" t="s">
        <v>26</v>
      </c>
      <c r="D185" s="18" t="s">
        <v>13</v>
      </c>
      <c r="E185" s="18" t="s">
        <v>26</v>
      </c>
      <c r="G185" s="20">
        <v>2019</v>
      </c>
      <c r="H185" s="9" t="s">
        <v>1005</v>
      </c>
      <c r="I185" s="10" t="s">
        <v>1025</v>
      </c>
      <c r="J185" s="11" t="s">
        <v>44</v>
      </c>
      <c r="K185" s="12" t="s">
        <v>1026</v>
      </c>
      <c r="L185" s="13" t="s">
        <v>1027</v>
      </c>
      <c r="M185" s="14" t="s">
        <v>1028</v>
      </c>
    </row>
    <row r="186" spans="1:13" ht="16" x14ac:dyDescent="0.2">
      <c r="A186" s="8" t="s">
        <v>11</v>
      </c>
      <c r="B186" s="8" t="s">
        <v>26</v>
      </c>
      <c r="D186" s="18" t="s">
        <v>13</v>
      </c>
      <c r="E186" s="18" t="s">
        <v>26</v>
      </c>
      <c r="G186" s="20">
        <v>2019</v>
      </c>
      <c r="H186" s="9" t="s">
        <v>1029</v>
      </c>
      <c r="I186" s="10" t="s">
        <v>1030</v>
      </c>
      <c r="J186" s="11" t="s">
        <v>1031</v>
      </c>
      <c r="K186" s="12" t="s">
        <v>1032</v>
      </c>
      <c r="L186" s="13" t="s">
        <v>1033</v>
      </c>
      <c r="M186" s="14" t="s">
        <v>1034</v>
      </c>
    </row>
    <row r="187" spans="1:13" ht="16" x14ac:dyDescent="0.2">
      <c r="A187" s="8" t="s">
        <v>11</v>
      </c>
      <c r="B187" s="8" t="s">
        <v>12</v>
      </c>
      <c r="D187" s="18" t="s">
        <v>13</v>
      </c>
      <c r="E187" s="18" t="s">
        <v>12</v>
      </c>
      <c r="G187" s="20">
        <v>2006</v>
      </c>
      <c r="H187" s="9" t="s">
        <v>1035</v>
      </c>
      <c r="I187" s="10" t="s">
        <v>1036</v>
      </c>
      <c r="J187" s="11" t="s">
        <v>22</v>
      </c>
      <c r="K187" s="12" t="s">
        <v>1037</v>
      </c>
      <c r="L187" s="13" t="s">
        <v>1038</v>
      </c>
      <c r="M187" s="14" t="s">
        <v>1039</v>
      </c>
    </row>
    <row r="188" spans="1:13" ht="16" x14ac:dyDescent="0.2">
      <c r="A188" s="8" t="s">
        <v>11</v>
      </c>
      <c r="B188" s="8" t="s">
        <v>12</v>
      </c>
      <c r="D188" s="18" t="s">
        <v>13</v>
      </c>
      <c r="E188" s="18" t="s">
        <v>12</v>
      </c>
      <c r="G188" s="20">
        <v>2006</v>
      </c>
      <c r="H188" s="9" t="s">
        <v>1040</v>
      </c>
      <c r="I188" s="10" t="s">
        <v>1041</v>
      </c>
      <c r="J188" s="11" t="s">
        <v>1042</v>
      </c>
      <c r="K188" s="12" t="s">
        <v>1043</v>
      </c>
      <c r="L188" s="13" t="s">
        <v>1044</v>
      </c>
      <c r="M188" s="14" t="s">
        <v>1045</v>
      </c>
    </row>
    <row r="189" spans="1:13" ht="16" x14ac:dyDescent="0.2">
      <c r="A189" s="8" t="s">
        <v>11</v>
      </c>
      <c r="B189" s="8" t="s">
        <v>12</v>
      </c>
      <c r="D189" s="18" t="s">
        <v>13</v>
      </c>
      <c r="E189" s="18" t="s">
        <v>12</v>
      </c>
      <c r="G189" s="20">
        <v>1999</v>
      </c>
      <c r="H189" s="9" t="s">
        <v>1046</v>
      </c>
      <c r="I189" s="10" t="s">
        <v>1047</v>
      </c>
      <c r="J189" s="11" t="s">
        <v>1048</v>
      </c>
      <c r="K189" s="12" t="s">
        <v>103</v>
      </c>
      <c r="L189" s="13" t="s">
        <v>1049</v>
      </c>
      <c r="M189" s="14" t="s">
        <v>1050</v>
      </c>
    </row>
    <row r="190" spans="1:13" ht="16" x14ac:dyDescent="0.2">
      <c r="A190" s="8" t="s">
        <v>11</v>
      </c>
      <c r="B190" s="8" t="s">
        <v>26</v>
      </c>
      <c r="D190" s="18" t="s">
        <v>13</v>
      </c>
      <c r="E190" s="18" t="s">
        <v>26</v>
      </c>
      <c r="F190" s="18" t="s">
        <v>1051</v>
      </c>
      <c r="G190" s="20">
        <v>2007</v>
      </c>
      <c r="H190" s="9" t="s">
        <v>1052</v>
      </c>
      <c r="I190" s="10" t="s">
        <v>1053</v>
      </c>
      <c r="J190" s="11" t="s">
        <v>560</v>
      </c>
      <c r="K190" s="12" t="s">
        <v>1054</v>
      </c>
      <c r="L190" s="13" t="s">
        <v>1055</v>
      </c>
      <c r="M190" s="14" t="s">
        <v>1056</v>
      </c>
    </row>
    <row r="191" spans="1:13" ht="16" x14ac:dyDescent="0.2">
      <c r="A191" s="8" t="s">
        <v>11</v>
      </c>
      <c r="B191" s="8" t="s">
        <v>12</v>
      </c>
      <c r="D191" s="18" t="s">
        <v>13</v>
      </c>
      <c r="E191" s="18" t="s">
        <v>12</v>
      </c>
      <c r="G191" s="20">
        <v>2021</v>
      </c>
      <c r="H191" s="9" t="s">
        <v>1057</v>
      </c>
      <c r="I191" s="10" t="s">
        <v>1058</v>
      </c>
      <c r="J191" s="11" t="s">
        <v>354</v>
      </c>
      <c r="K191" s="12" t="s">
        <v>1059</v>
      </c>
      <c r="L191" s="13" t="s">
        <v>1060</v>
      </c>
      <c r="M191" s="14" t="s">
        <v>1061</v>
      </c>
    </row>
    <row r="192" spans="1:13" ht="16" x14ac:dyDescent="0.2">
      <c r="A192" s="8" t="s">
        <v>11</v>
      </c>
      <c r="B192" s="8" t="s">
        <v>26</v>
      </c>
      <c r="D192" s="18" t="s">
        <v>13</v>
      </c>
      <c r="E192" s="18" t="s">
        <v>26</v>
      </c>
      <c r="G192" s="20">
        <v>2002</v>
      </c>
      <c r="H192" s="9" t="s">
        <v>1062</v>
      </c>
      <c r="I192" s="10" t="s">
        <v>1063</v>
      </c>
      <c r="J192" s="11" t="s">
        <v>366</v>
      </c>
      <c r="K192" s="12" t="s">
        <v>1064</v>
      </c>
      <c r="L192" s="13" t="s">
        <v>1065</v>
      </c>
      <c r="M192" s="14" t="s">
        <v>1066</v>
      </c>
    </row>
    <row r="193" spans="1:13" ht="16" x14ac:dyDescent="0.2">
      <c r="A193" s="8" t="s">
        <v>11</v>
      </c>
      <c r="B193" s="8" t="s">
        <v>12</v>
      </c>
      <c r="D193" s="18" t="s">
        <v>13</v>
      </c>
      <c r="E193" s="18" t="s">
        <v>12</v>
      </c>
      <c r="G193" s="20">
        <v>2022</v>
      </c>
      <c r="H193" s="9" t="s">
        <v>1067</v>
      </c>
      <c r="I193" s="10" t="s">
        <v>1068</v>
      </c>
      <c r="J193" s="11" t="s">
        <v>615</v>
      </c>
      <c r="K193" s="12" t="s">
        <v>1069</v>
      </c>
      <c r="L193" s="13" t="s">
        <v>1070</v>
      </c>
      <c r="M193" s="14" t="s">
        <v>1071</v>
      </c>
    </row>
    <row r="194" spans="1:13" ht="16" x14ac:dyDescent="0.2">
      <c r="A194" s="8" t="s">
        <v>11</v>
      </c>
      <c r="B194" s="8" t="s">
        <v>26</v>
      </c>
      <c r="D194" s="18" t="s">
        <v>13</v>
      </c>
      <c r="E194" s="18" t="s">
        <v>12</v>
      </c>
      <c r="G194" s="20">
        <v>2022</v>
      </c>
      <c r="H194" s="9" t="s">
        <v>1072</v>
      </c>
      <c r="I194" s="10" t="s">
        <v>1073</v>
      </c>
      <c r="J194" s="11" t="s">
        <v>200</v>
      </c>
      <c r="K194" s="12" t="s">
        <v>1074</v>
      </c>
      <c r="L194" s="13" t="s">
        <v>1075</v>
      </c>
      <c r="M194" s="14" t="s">
        <v>1076</v>
      </c>
    </row>
    <row r="195" spans="1:13" ht="16" x14ac:dyDescent="0.2">
      <c r="A195" s="8" t="s">
        <v>11</v>
      </c>
      <c r="B195" s="8" t="s">
        <v>26</v>
      </c>
      <c r="D195" s="18" t="s">
        <v>13</v>
      </c>
      <c r="E195" s="18" t="s">
        <v>26</v>
      </c>
      <c r="F195" s="18" t="s">
        <v>485</v>
      </c>
      <c r="G195" s="20">
        <v>2012</v>
      </c>
      <c r="H195" s="9" t="s">
        <v>1077</v>
      </c>
      <c r="I195" s="10" t="s">
        <v>1078</v>
      </c>
      <c r="J195" s="11" t="s">
        <v>1079</v>
      </c>
      <c r="K195" s="12" t="s">
        <v>1080</v>
      </c>
      <c r="L195" s="13" t="s">
        <v>1081</v>
      </c>
      <c r="M195" s="14" t="s">
        <v>1082</v>
      </c>
    </row>
    <row r="196" spans="1:13" ht="16" x14ac:dyDescent="0.2">
      <c r="A196" s="8" t="s">
        <v>11</v>
      </c>
      <c r="B196" s="8" t="s">
        <v>26</v>
      </c>
      <c r="D196" s="18" t="s">
        <v>13</v>
      </c>
      <c r="E196" s="18" t="s">
        <v>26</v>
      </c>
      <c r="G196" s="20">
        <v>2022</v>
      </c>
      <c r="H196" s="9" t="s">
        <v>1083</v>
      </c>
      <c r="I196" s="10" t="s">
        <v>1084</v>
      </c>
      <c r="J196" s="11" t="s">
        <v>44</v>
      </c>
      <c r="K196" s="12" t="s">
        <v>1085</v>
      </c>
      <c r="L196" s="13" t="s">
        <v>1086</v>
      </c>
      <c r="M196" s="14" t="s">
        <v>1087</v>
      </c>
    </row>
    <row r="197" spans="1:13" ht="16" x14ac:dyDescent="0.2">
      <c r="A197" s="8" t="s">
        <v>11</v>
      </c>
      <c r="B197" s="8" t="s">
        <v>26</v>
      </c>
      <c r="D197" s="18" t="s">
        <v>13</v>
      </c>
      <c r="E197" s="18" t="s">
        <v>12</v>
      </c>
      <c r="G197" s="20">
        <v>2021</v>
      </c>
      <c r="H197" s="9" t="s">
        <v>1088</v>
      </c>
      <c r="I197" s="10" t="s">
        <v>1089</v>
      </c>
      <c r="J197" s="11" t="s">
        <v>1090</v>
      </c>
      <c r="K197" s="12" t="s">
        <v>1091</v>
      </c>
      <c r="L197" s="13" t="s">
        <v>1092</v>
      </c>
      <c r="M197" s="14" t="s">
        <v>1093</v>
      </c>
    </row>
    <row r="198" spans="1:13" ht="16" x14ac:dyDescent="0.2">
      <c r="A198" s="8" t="s">
        <v>11</v>
      </c>
      <c r="B198" s="8" t="s">
        <v>26</v>
      </c>
      <c r="D198" s="18" t="s">
        <v>13</v>
      </c>
      <c r="E198" s="18" t="s">
        <v>26</v>
      </c>
      <c r="G198" s="20">
        <v>2022</v>
      </c>
      <c r="H198" s="9" t="s">
        <v>1094</v>
      </c>
      <c r="I198" s="10" t="s">
        <v>1095</v>
      </c>
      <c r="J198" s="11" t="s">
        <v>1096</v>
      </c>
      <c r="K198" s="12" t="s">
        <v>1097</v>
      </c>
      <c r="L198" s="13" t="s">
        <v>1098</v>
      </c>
      <c r="M198" s="14" t="s">
        <v>1099</v>
      </c>
    </row>
    <row r="199" spans="1:13" ht="16" x14ac:dyDescent="0.2">
      <c r="A199" s="8" t="s">
        <v>11</v>
      </c>
      <c r="B199" s="8" t="s">
        <v>12</v>
      </c>
      <c r="D199" s="18" t="s">
        <v>13</v>
      </c>
      <c r="E199" s="18" t="s">
        <v>12</v>
      </c>
      <c r="G199" s="20">
        <v>2012</v>
      </c>
      <c r="H199" s="9" t="s">
        <v>1100</v>
      </c>
      <c r="I199" s="10" t="s">
        <v>1101</v>
      </c>
      <c r="J199" s="11" t="s">
        <v>36</v>
      </c>
      <c r="K199" s="12" t="s">
        <v>1102</v>
      </c>
      <c r="L199" s="13" t="s">
        <v>1103</v>
      </c>
      <c r="M199" s="14" t="s">
        <v>1104</v>
      </c>
    </row>
    <row r="200" spans="1:13" ht="16" x14ac:dyDescent="0.2">
      <c r="A200" s="8" t="s">
        <v>11</v>
      </c>
      <c r="B200" s="8" t="s">
        <v>26</v>
      </c>
      <c r="D200" s="18" t="s">
        <v>13</v>
      </c>
      <c r="E200" s="18" t="s">
        <v>12</v>
      </c>
      <c r="G200" s="20">
        <v>2019</v>
      </c>
      <c r="H200" s="9" t="s">
        <v>1105</v>
      </c>
      <c r="I200" s="10" t="s">
        <v>1106</v>
      </c>
      <c r="J200" s="11" t="s">
        <v>22</v>
      </c>
      <c r="K200" s="12" t="s">
        <v>1107</v>
      </c>
      <c r="L200" s="13" t="s">
        <v>1108</v>
      </c>
      <c r="M200" s="14" t="s">
        <v>1109</v>
      </c>
    </row>
    <row r="201" spans="1:13" ht="16" x14ac:dyDescent="0.2">
      <c r="A201" s="8" t="s">
        <v>11</v>
      </c>
      <c r="B201" s="8" t="s">
        <v>26</v>
      </c>
      <c r="D201" s="18" t="s">
        <v>13</v>
      </c>
      <c r="E201" s="18" t="s">
        <v>26</v>
      </c>
      <c r="G201" s="20">
        <v>2017</v>
      </c>
      <c r="H201" s="9" t="s">
        <v>1110</v>
      </c>
      <c r="I201" s="10" t="s">
        <v>1111</v>
      </c>
      <c r="J201" s="11" t="s">
        <v>30</v>
      </c>
      <c r="K201" s="12" t="s">
        <v>1112</v>
      </c>
      <c r="L201" s="13" t="s">
        <v>1113</v>
      </c>
      <c r="M201" s="14" t="s">
        <v>1114</v>
      </c>
    </row>
    <row r="202" spans="1:13" ht="16" x14ac:dyDescent="0.2">
      <c r="A202" s="8" t="s">
        <v>11</v>
      </c>
      <c r="B202" s="8" t="s">
        <v>26</v>
      </c>
      <c r="D202" s="18" t="s">
        <v>13</v>
      </c>
      <c r="E202" s="18" t="s">
        <v>26</v>
      </c>
      <c r="G202" s="20">
        <v>2019</v>
      </c>
      <c r="H202" s="9" t="s">
        <v>1115</v>
      </c>
      <c r="I202" s="10" t="s">
        <v>1116</v>
      </c>
      <c r="J202" s="11" t="s">
        <v>372</v>
      </c>
      <c r="K202" s="12" t="s">
        <v>1117</v>
      </c>
      <c r="L202" s="13" t="s">
        <v>1118</v>
      </c>
      <c r="M202" s="14" t="s">
        <v>1119</v>
      </c>
    </row>
    <row r="203" spans="1:13" ht="16" x14ac:dyDescent="0.2">
      <c r="A203" s="8" t="s">
        <v>11</v>
      </c>
      <c r="B203" s="8" t="s">
        <v>26</v>
      </c>
      <c r="D203" s="18" t="s">
        <v>13</v>
      </c>
      <c r="E203" s="18" t="s">
        <v>12</v>
      </c>
      <c r="G203" s="20">
        <v>2023</v>
      </c>
      <c r="H203" s="9" t="s">
        <v>1120</v>
      </c>
      <c r="I203" s="10" t="s">
        <v>1121</v>
      </c>
      <c r="J203" s="11" t="s">
        <v>436</v>
      </c>
      <c r="K203" s="12" t="s">
        <v>1122</v>
      </c>
      <c r="L203" s="13" t="s">
        <v>1123</v>
      </c>
      <c r="M203" s="14" t="s">
        <v>1124</v>
      </c>
    </row>
    <row r="204" spans="1:13" ht="16" x14ac:dyDescent="0.2">
      <c r="A204" s="8" t="s">
        <v>11</v>
      </c>
      <c r="B204" s="8" t="s">
        <v>26</v>
      </c>
      <c r="D204" s="18" t="s">
        <v>13</v>
      </c>
      <c r="E204" s="18" t="s">
        <v>12</v>
      </c>
      <c r="G204" s="20">
        <v>2015</v>
      </c>
      <c r="H204" s="9" t="s">
        <v>1125</v>
      </c>
      <c r="I204" s="10" t="s">
        <v>1126</v>
      </c>
      <c r="J204" s="11" t="s">
        <v>108</v>
      </c>
      <c r="K204" s="12" t="s">
        <v>1127</v>
      </c>
      <c r="L204" s="13" t="s">
        <v>1128</v>
      </c>
      <c r="M204" s="14" t="s">
        <v>1129</v>
      </c>
    </row>
    <row r="205" spans="1:13" ht="16" x14ac:dyDescent="0.2">
      <c r="A205" s="8" t="s">
        <v>11</v>
      </c>
      <c r="B205" s="8" t="s">
        <v>26</v>
      </c>
      <c r="D205" s="18" t="s">
        <v>13</v>
      </c>
      <c r="E205" s="18" t="s">
        <v>26</v>
      </c>
      <c r="F205" s="18" t="s">
        <v>1130</v>
      </c>
      <c r="G205" s="20">
        <v>2001</v>
      </c>
      <c r="H205" s="9" t="s">
        <v>1131</v>
      </c>
      <c r="I205" s="10" t="s">
        <v>1132</v>
      </c>
      <c r="J205" s="11" t="s">
        <v>457</v>
      </c>
      <c r="K205" s="12" t="s">
        <v>103</v>
      </c>
      <c r="L205" s="13" t="s">
        <v>1133</v>
      </c>
      <c r="M205" s="14" t="s">
        <v>1134</v>
      </c>
    </row>
    <row r="206" spans="1:13" ht="16" x14ac:dyDescent="0.2">
      <c r="A206" s="8" t="s">
        <v>11</v>
      </c>
      <c r="B206" s="8" t="s">
        <v>26</v>
      </c>
      <c r="D206" s="18" t="s">
        <v>13</v>
      </c>
      <c r="E206" s="18" t="s">
        <v>26</v>
      </c>
      <c r="F206" s="18" t="s">
        <v>485</v>
      </c>
      <c r="G206" s="20">
        <v>2022</v>
      </c>
      <c r="H206" s="9" t="s">
        <v>1135</v>
      </c>
      <c r="I206" s="10" t="s">
        <v>1136</v>
      </c>
      <c r="J206" s="11" t="s">
        <v>1137</v>
      </c>
      <c r="K206" s="12" t="s">
        <v>1138</v>
      </c>
      <c r="L206" s="13" t="s">
        <v>1139</v>
      </c>
      <c r="M206" s="14" t="s">
        <v>1140</v>
      </c>
    </row>
    <row r="207" spans="1:13" ht="16" x14ac:dyDescent="0.2">
      <c r="A207" s="8" t="s">
        <v>11</v>
      </c>
      <c r="B207" s="8" t="s">
        <v>26</v>
      </c>
      <c r="D207" s="18" t="s">
        <v>13</v>
      </c>
      <c r="E207" s="18" t="s">
        <v>26</v>
      </c>
      <c r="F207" s="18" t="s">
        <v>1141</v>
      </c>
      <c r="G207" s="20">
        <v>2015</v>
      </c>
      <c r="H207" s="9" t="s">
        <v>1142</v>
      </c>
      <c r="I207" s="10" t="s">
        <v>1143</v>
      </c>
      <c r="J207" s="11" t="s">
        <v>457</v>
      </c>
      <c r="K207" s="12" t="s">
        <v>1144</v>
      </c>
      <c r="L207" s="13" t="s">
        <v>1145</v>
      </c>
      <c r="M207" s="14" t="s">
        <v>1146</v>
      </c>
    </row>
    <row r="208" spans="1:13" ht="16" x14ac:dyDescent="0.2">
      <c r="A208" s="8" t="s">
        <v>11</v>
      </c>
      <c r="B208" s="8" t="s">
        <v>26</v>
      </c>
      <c r="D208" s="18" t="s">
        <v>13</v>
      </c>
      <c r="E208" s="18" t="s">
        <v>26</v>
      </c>
      <c r="G208" s="20">
        <v>2021</v>
      </c>
      <c r="H208" s="9" t="s">
        <v>1147</v>
      </c>
      <c r="I208" s="10" t="s">
        <v>1148</v>
      </c>
      <c r="J208" s="11" t="s">
        <v>154</v>
      </c>
      <c r="K208" s="12" t="s">
        <v>1149</v>
      </c>
      <c r="L208" s="13" t="s">
        <v>1150</v>
      </c>
      <c r="M208" s="14" t="s">
        <v>1151</v>
      </c>
    </row>
    <row r="209" spans="1:13" ht="16" x14ac:dyDescent="0.2">
      <c r="A209" s="8" t="s">
        <v>11</v>
      </c>
      <c r="B209" s="8" t="s">
        <v>26</v>
      </c>
      <c r="D209" s="18" t="s">
        <v>13</v>
      </c>
      <c r="E209" s="18" t="s">
        <v>26</v>
      </c>
      <c r="F209" s="18" t="s">
        <v>87</v>
      </c>
      <c r="G209" s="20">
        <v>2020</v>
      </c>
      <c r="H209" s="9" t="s">
        <v>1152</v>
      </c>
      <c r="I209" s="10" t="s">
        <v>1153</v>
      </c>
      <c r="J209" s="11" t="s">
        <v>154</v>
      </c>
      <c r="K209" s="12" t="s">
        <v>1154</v>
      </c>
      <c r="L209" s="13" t="s">
        <v>1155</v>
      </c>
      <c r="M209" s="14" t="s">
        <v>1156</v>
      </c>
    </row>
    <row r="210" spans="1:13" ht="16" x14ac:dyDescent="0.2">
      <c r="A210" s="8" t="s">
        <v>11</v>
      </c>
      <c r="B210" s="8" t="s">
        <v>26</v>
      </c>
      <c r="C210" s="8" t="s">
        <v>1157</v>
      </c>
      <c r="D210" s="18" t="s">
        <v>13</v>
      </c>
      <c r="E210" s="18" t="s">
        <v>26</v>
      </c>
      <c r="F210" s="18" t="s">
        <v>87</v>
      </c>
      <c r="G210" s="20">
        <v>2017</v>
      </c>
      <c r="H210" s="9" t="s">
        <v>1158</v>
      </c>
      <c r="I210" s="10" t="s">
        <v>1159</v>
      </c>
      <c r="J210" s="11" t="s">
        <v>259</v>
      </c>
      <c r="K210" s="12" t="s">
        <v>1160</v>
      </c>
      <c r="L210" s="13" t="s">
        <v>1161</v>
      </c>
      <c r="M210" s="14" t="s">
        <v>1162</v>
      </c>
    </row>
    <row r="211" spans="1:13" ht="16" x14ac:dyDescent="0.2">
      <c r="A211" s="8" t="s">
        <v>11</v>
      </c>
      <c r="B211" s="8" t="s">
        <v>26</v>
      </c>
      <c r="D211" s="18" t="s">
        <v>13</v>
      </c>
      <c r="E211" s="18" t="s">
        <v>12</v>
      </c>
      <c r="G211" s="20">
        <v>2021</v>
      </c>
      <c r="H211" s="9" t="s">
        <v>1163</v>
      </c>
      <c r="I211" s="10" t="s">
        <v>1164</v>
      </c>
      <c r="J211" s="11" t="s">
        <v>36</v>
      </c>
      <c r="K211" s="12" t="s">
        <v>1165</v>
      </c>
      <c r="L211" s="13" t="s">
        <v>1166</v>
      </c>
      <c r="M211" s="14" t="s">
        <v>1167</v>
      </c>
    </row>
    <row r="212" spans="1:13" ht="16" x14ac:dyDescent="0.2">
      <c r="A212" s="8" t="s">
        <v>11</v>
      </c>
      <c r="B212" s="8" t="s">
        <v>26</v>
      </c>
      <c r="D212" s="18" t="s">
        <v>13</v>
      </c>
      <c r="E212" s="18" t="s">
        <v>26</v>
      </c>
      <c r="G212" s="20">
        <v>2021</v>
      </c>
      <c r="H212" s="9" t="s">
        <v>1168</v>
      </c>
      <c r="I212" s="10" t="s">
        <v>1169</v>
      </c>
      <c r="J212" s="11" t="s">
        <v>76</v>
      </c>
      <c r="K212" s="12" t="s">
        <v>1170</v>
      </c>
      <c r="L212" s="13" t="s">
        <v>1171</v>
      </c>
      <c r="M212" s="14" t="s">
        <v>1172</v>
      </c>
    </row>
    <row r="213" spans="1:13" ht="16" x14ac:dyDescent="0.2">
      <c r="A213" s="8" t="s">
        <v>11</v>
      </c>
      <c r="B213" s="8" t="s">
        <v>26</v>
      </c>
      <c r="D213" s="18" t="s">
        <v>13</v>
      </c>
      <c r="E213" s="18" t="s">
        <v>26</v>
      </c>
      <c r="G213" s="20">
        <v>2019</v>
      </c>
      <c r="H213" s="9" t="s">
        <v>1173</v>
      </c>
      <c r="I213" s="10" t="s">
        <v>1174</v>
      </c>
      <c r="J213" s="11" t="s">
        <v>1175</v>
      </c>
      <c r="K213" s="12" t="s">
        <v>1176</v>
      </c>
      <c r="L213" s="13" t="s">
        <v>1177</v>
      </c>
      <c r="M213" s="14" t="s">
        <v>1178</v>
      </c>
    </row>
    <row r="214" spans="1:13" ht="16" x14ac:dyDescent="0.2">
      <c r="A214" s="8" t="s">
        <v>11</v>
      </c>
      <c r="B214" s="8" t="s">
        <v>12</v>
      </c>
      <c r="D214" s="18" t="s">
        <v>13</v>
      </c>
      <c r="E214" s="18" t="s">
        <v>12</v>
      </c>
      <c r="G214" s="20">
        <v>1991</v>
      </c>
      <c r="H214" s="9" t="s">
        <v>1179</v>
      </c>
      <c r="I214" s="10" t="s">
        <v>1180</v>
      </c>
      <c r="J214" s="11" t="s">
        <v>114</v>
      </c>
      <c r="K214" s="12" t="s">
        <v>1181</v>
      </c>
      <c r="L214" s="13" t="s">
        <v>1182</v>
      </c>
      <c r="M214" s="14" t="s">
        <v>1183</v>
      </c>
    </row>
    <row r="215" spans="1:13" ht="16" x14ac:dyDescent="0.2">
      <c r="A215" s="8" t="s">
        <v>11</v>
      </c>
      <c r="B215" s="8" t="s">
        <v>26</v>
      </c>
      <c r="D215" s="18" t="s">
        <v>13</v>
      </c>
      <c r="E215" s="18" t="s">
        <v>26</v>
      </c>
      <c r="G215" s="20">
        <v>2018</v>
      </c>
      <c r="H215" s="9" t="s">
        <v>1184</v>
      </c>
      <c r="I215" s="10" t="s">
        <v>1185</v>
      </c>
      <c r="J215" s="11" t="s">
        <v>1186</v>
      </c>
      <c r="K215" s="12" t="s">
        <v>1187</v>
      </c>
      <c r="L215" s="13" t="s">
        <v>1188</v>
      </c>
      <c r="M215" s="14" t="s">
        <v>1189</v>
      </c>
    </row>
    <row r="216" spans="1:13" ht="16" x14ac:dyDescent="0.2">
      <c r="A216" s="8" t="s">
        <v>11</v>
      </c>
      <c r="B216" s="8" t="s">
        <v>26</v>
      </c>
      <c r="D216" s="18" t="s">
        <v>13</v>
      </c>
      <c r="E216" s="18" t="s">
        <v>26</v>
      </c>
      <c r="F216" s="18" t="s">
        <v>1051</v>
      </c>
      <c r="G216" s="20">
        <v>2022</v>
      </c>
      <c r="H216" s="9" t="s">
        <v>1190</v>
      </c>
      <c r="I216" s="10" t="s">
        <v>1191</v>
      </c>
      <c r="J216" s="11" t="s">
        <v>354</v>
      </c>
      <c r="K216" s="12" t="s">
        <v>1192</v>
      </c>
      <c r="L216" s="13" t="s">
        <v>1193</v>
      </c>
      <c r="M216" s="14" t="s">
        <v>1194</v>
      </c>
    </row>
    <row r="217" spans="1:13" ht="16" x14ac:dyDescent="0.2">
      <c r="A217" s="8" t="s">
        <v>11</v>
      </c>
      <c r="B217" s="8" t="s">
        <v>26</v>
      </c>
      <c r="D217" s="18" t="s">
        <v>13</v>
      </c>
      <c r="E217" s="18" t="s">
        <v>26</v>
      </c>
      <c r="G217" s="20">
        <v>2017</v>
      </c>
      <c r="H217" s="9" t="s">
        <v>1195</v>
      </c>
      <c r="I217" s="10" t="s">
        <v>1196</v>
      </c>
      <c r="J217" s="11" t="s">
        <v>108</v>
      </c>
      <c r="K217" s="12" t="s">
        <v>1197</v>
      </c>
      <c r="L217" s="13" t="s">
        <v>1198</v>
      </c>
      <c r="M217" s="14" t="s">
        <v>1199</v>
      </c>
    </row>
    <row r="218" spans="1:13" ht="16" x14ac:dyDescent="0.2">
      <c r="A218" s="8" t="s">
        <v>11</v>
      </c>
      <c r="B218" s="8" t="s">
        <v>26</v>
      </c>
      <c r="D218" s="18" t="s">
        <v>13</v>
      </c>
      <c r="E218" s="18" t="s">
        <v>12</v>
      </c>
      <c r="G218" s="20">
        <v>2022</v>
      </c>
      <c r="H218" s="9" t="s">
        <v>1200</v>
      </c>
      <c r="I218" s="10" t="s">
        <v>1201</v>
      </c>
      <c r="J218" s="11" t="s">
        <v>64</v>
      </c>
      <c r="K218" s="12" t="s">
        <v>1202</v>
      </c>
      <c r="L218" s="13" t="s">
        <v>1203</v>
      </c>
      <c r="M218" s="14" t="s">
        <v>1204</v>
      </c>
    </row>
    <row r="219" spans="1:13" ht="16" x14ac:dyDescent="0.2">
      <c r="A219" s="8" t="s">
        <v>11</v>
      </c>
      <c r="B219" s="8" t="s">
        <v>12</v>
      </c>
      <c r="D219" s="18" t="s">
        <v>13</v>
      </c>
      <c r="E219" s="18" t="s">
        <v>12</v>
      </c>
      <c r="G219" s="20">
        <v>1998</v>
      </c>
      <c r="H219" s="9" t="s">
        <v>1205</v>
      </c>
      <c r="I219" s="10" t="s">
        <v>1206</v>
      </c>
      <c r="J219" s="11" t="s">
        <v>1079</v>
      </c>
      <c r="K219" s="12" t="s">
        <v>1207</v>
      </c>
      <c r="L219" s="13" t="s">
        <v>1208</v>
      </c>
      <c r="M219" s="14" t="s">
        <v>1209</v>
      </c>
    </row>
    <row r="220" spans="1:13" ht="16" x14ac:dyDescent="0.2">
      <c r="A220" s="8" t="s">
        <v>11</v>
      </c>
      <c r="B220" s="8" t="s">
        <v>26</v>
      </c>
      <c r="D220" s="18" t="s">
        <v>13</v>
      </c>
      <c r="E220" s="18" t="s">
        <v>26</v>
      </c>
      <c r="G220" s="20">
        <v>2010</v>
      </c>
      <c r="H220" s="9" t="s">
        <v>1210</v>
      </c>
      <c r="I220" s="10" t="s">
        <v>1211</v>
      </c>
      <c r="J220" s="11" t="s">
        <v>372</v>
      </c>
      <c r="K220" s="12" t="s">
        <v>103</v>
      </c>
      <c r="L220" s="13" t="s">
        <v>1212</v>
      </c>
      <c r="M220" s="14" t="s">
        <v>1213</v>
      </c>
    </row>
    <row r="221" spans="1:13" ht="16" x14ac:dyDescent="0.2">
      <c r="A221" s="8" t="s">
        <v>11</v>
      </c>
      <c r="B221" s="8" t="s">
        <v>26</v>
      </c>
      <c r="D221" s="18" t="s">
        <v>13</v>
      </c>
      <c r="E221" s="18" t="s">
        <v>26</v>
      </c>
      <c r="G221" s="20">
        <v>2019</v>
      </c>
      <c r="H221" s="9" t="s">
        <v>1214</v>
      </c>
      <c r="I221" s="10" t="s">
        <v>1215</v>
      </c>
      <c r="J221" s="11" t="s">
        <v>436</v>
      </c>
      <c r="K221" s="12" t="s">
        <v>1216</v>
      </c>
      <c r="L221" s="13" t="s">
        <v>1217</v>
      </c>
      <c r="M221" s="14" t="s">
        <v>1218</v>
      </c>
    </row>
    <row r="222" spans="1:13" ht="16" x14ac:dyDescent="0.2">
      <c r="A222" s="8" t="s">
        <v>11</v>
      </c>
      <c r="B222" s="8" t="s">
        <v>26</v>
      </c>
      <c r="D222" s="18" t="s">
        <v>13</v>
      </c>
      <c r="E222" s="18" t="s">
        <v>26</v>
      </c>
      <c r="F222" s="18" t="s">
        <v>485</v>
      </c>
      <c r="G222" s="20">
        <v>2017</v>
      </c>
      <c r="H222" s="9" t="s">
        <v>1219</v>
      </c>
      <c r="I222" s="10" t="s">
        <v>1220</v>
      </c>
      <c r="J222" s="11" t="s">
        <v>891</v>
      </c>
      <c r="K222" s="12" t="s">
        <v>1221</v>
      </c>
      <c r="L222" s="13" t="s">
        <v>1222</v>
      </c>
      <c r="M222" s="14" t="s">
        <v>1223</v>
      </c>
    </row>
    <row r="223" spans="1:13" ht="16" x14ac:dyDescent="0.2">
      <c r="A223" s="8" t="s">
        <v>11</v>
      </c>
      <c r="B223" s="8" t="s">
        <v>12</v>
      </c>
      <c r="D223" s="18" t="s">
        <v>13</v>
      </c>
      <c r="E223" s="18" t="s">
        <v>12</v>
      </c>
      <c r="G223" s="20">
        <v>2012</v>
      </c>
      <c r="H223" s="9" t="s">
        <v>1224</v>
      </c>
      <c r="I223" s="10" t="s">
        <v>1225</v>
      </c>
      <c r="J223" s="11" t="s">
        <v>1226</v>
      </c>
      <c r="K223" s="12" t="s">
        <v>1227</v>
      </c>
      <c r="L223" s="13" t="s">
        <v>1228</v>
      </c>
      <c r="M223" s="14" t="s">
        <v>1229</v>
      </c>
    </row>
    <row r="224" spans="1:13" ht="16" x14ac:dyDescent="0.2">
      <c r="A224" s="8" t="s">
        <v>11</v>
      </c>
      <c r="B224" s="8" t="s">
        <v>26</v>
      </c>
      <c r="D224" s="18" t="s">
        <v>13</v>
      </c>
      <c r="E224" s="18" t="s">
        <v>12</v>
      </c>
      <c r="G224" s="20">
        <v>2015</v>
      </c>
      <c r="H224" s="9" t="s">
        <v>1230</v>
      </c>
      <c r="I224" s="10" t="s">
        <v>1231</v>
      </c>
      <c r="J224" s="11" t="s">
        <v>430</v>
      </c>
      <c r="K224" s="12" t="s">
        <v>1232</v>
      </c>
      <c r="L224" s="13" t="s">
        <v>1233</v>
      </c>
      <c r="M224" s="14" t="s">
        <v>1234</v>
      </c>
    </row>
    <row r="225" spans="1:13" ht="16" x14ac:dyDescent="0.2">
      <c r="A225" s="8" t="s">
        <v>11</v>
      </c>
      <c r="B225" s="8" t="s">
        <v>26</v>
      </c>
      <c r="D225" s="18" t="s">
        <v>13</v>
      </c>
      <c r="E225" s="18" t="s">
        <v>26</v>
      </c>
      <c r="G225" s="20">
        <v>2018</v>
      </c>
      <c r="H225" s="9" t="s">
        <v>1235</v>
      </c>
      <c r="I225" s="10" t="s">
        <v>1236</v>
      </c>
      <c r="J225" s="11" t="s">
        <v>114</v>
      </c>
      <c r="K225" s="12" t="s">
        <v>1237</v>
      </c>
      <c r="L225" s="13" t="s">
        <v>1238</v>
      </c>
      <c r="M225" s="14" t="s">
        <v>1239</v>
      </c>
    </row>
    <row r="226" spans="1:13" ht="16" x14ac:dyDescent="0.2">
      <c r="A226" s="8" t="s">
        <v>11</v>
      </c>
      <c r="B226" s="8" t="s">
        <v>26</v>
      </c>
      <c r="D226" s="18" t="s">
        <v>13</v>
      </c>
      <c r="E226" s="18" t="s">
        <v>26</v>
      </c>
      <c r="G226" s="20">
        <v>2005</v>
      </c>
      <c r="H226" s="9" t="s">
        <v>1240</v>
      </c>
      <c r="I226" s="10" t="s">
        <v>1241</v>
      </c>
      <c r="J226" s="11" t="s">
        <v>259</v>
      </c>
      <c r="K226" s="12" t="s">
        <v>1242</v>
      </c>
      <c r="L226" s="13" t="s">
        <v>1243</v>
      </c>
      <c r="M226" s="14" t="s">
        <v>1244</v>
      </c>
    </row>
    <row r="227" spans="1:13" ht="16" x14ac:dyDescent="0.2">
      <c r="A227" s="8" t="s">
        <v>11</v>
      </c>
      <c r="B227" s="8" t="s">
        <v>26</v>
      </c>
      <c r="D227" s="18" t="s">
        <v>13</v>
      </c>
      <c r="E227" s="18" t="s">
        <v>26</v>
      </c>
      <c r="G227" s="20">
        <v>2023</v>
      </c>
      <c r="H227" s="9" t="s">
        <v>1245</v>
      </c>
      <c r="I227" s="10" t="s">
        <v>1246</v>
      </c>
      <c r="J227" s="11" t="s">
        <v>114</v>
      </c>
      <c r="K227" s="12" t="s">
        <v>1247</v>
      </c>
      <c r="L227" s="13" t="s">
        <v>1248</v>
      </c>
      <c r="M227" s="14" t="s">
        <v>1249</v>
      </c>
    </row>
    <row r="228" spans="1:13" ht="16" x14ac:dyDescent="0.2">
      <c r="A228" s="8" t="s">
        <v>11</v>
      </c>
      <c r="B228" s="8" t="s">
        <v>26</v>
      </c>
      <c r="D228" s="18" t="s">
        <v>13</v>
      </c>
      <c r="E228" s="18" t="s">
        <v>26</v>
      </c>
      <c r="F228" s="18" t="s">
        <v>1250</v>
      </c>
      <c r="G228" s="20">
        <v>2016</v>
      </c>
      <c r="H228" s="9" t="s">
        <v>1251</v>
      </c>
      <c r="I228" s="10" t="s">
        <v>1252</v>
      </c>
      <c r="J228" s="11" t="s">
        <v>76</v>
      </c>
      <c r="K228" s="12" t="s">
        <v>1253</v>
      </c>
      <c r="L228" s="13" t="s">
        <v>1254</v>
      </c>
      <c r="M228" s="14" t="s">
        <v>1255</v>
      </c>
    </row>
    <row r="229" spans="1:13" ht="16" x14ac:dyDescent="0.2">
      <c r="A229" s="8" t="s">
        <v>11</v>
      </c>
      <c r="B229" s="8" t="s">
        <v>12</v>
      </c>
      <c r="D229" s="18" t="s">
        <v>13</v>
      </c>
      <c r="E229" s="18" t="s">
        <v>12</v>
      </c>
      <c r="G229" s="20">
        <v>2016</v>
      </c>
      <c r="H229" s="9" t="s">
        <v>1256</v>
      </c>
      <c r="I229" s="10" t="s">
        <v>1257</v>
      </c>
      <c r="J229" s="11" t="s">
        <v>16</v>
      </c>
      <c r="K229" s="12" t="s">
        <v>1258</v>
      </c>
      <c r="L229" s="13" t="s">
        <v>1259</v>
      </c>
      <c r="M229" s="14" t="s">
        <v>1260</v>
      </c>
    </row>
    <row r="230" spans="1:13" ht="16" x14ac:dyDescent="0.2">
      <c r="A230" s="8" t="s">
        <v>11</v>
      </c>
      <c r="B230" s="8" t="s">
        <v>26</v>
      </c>
      <c r="D230" s="18" t="s">
        <v>13</v>
      </c>
      <c r="E230" s="18" t="s">
        <v>26</v>
      </c>
      <c r="G230" s="20">
        <v>2018</v>
      </c>
      <c r="H230" s="9" t="s">
        <v>1261</v>
      </c>
      <c r="I230" s="10" t="s">
        <v>1262</v>
      </c>
      <c r="J230" s="11" t="s">
        <v>114</v>
      </c>
      <c r="K230" s="12" t="s">
        <v>1263</v>
      </c>
      <c r="L230" s="13" t="s">
        <v>1264</v>
      </c>
      <c r="M230" s="14" t="s">
        <v>1265</v>
      </c>
    </row>
    <row r="231" spans="1:13" ht="16" x14ac:dyDescent="0.2">
      <c r="A231" s="8" t="s">
        <v>11</v>
      </c>
      <c r="B231" s="8" t="s">
        <v>26</v>
      </c>
      <c r="D231" s="18" t="s">
        <v>13</v>
      </c>
      <c r="E231" s="18" t="s">
        <v>12</v>
      </c>
      <c r="G231" s="20">
        <v>2016</v>
      </c>
      <c r="H231" s="9" t="s">
        <v>1266</v>
      </c>
      <c r="I231" s="10" t="s">
        <v>1267</v>
      </c>
      <c r="J231" s="11" t="s">
        <v>114</v>
      </c>
      <c r="K231" s="12" t="s">
        <v>1268</v>
      </c>
      <c r="L231" s="13" t="s">
        <v>1269</v>
      </c>
      <c r="M231" s="14" t="s">
        <v>1270</v>
      </c>
    </row>
    <row r="232" spans="1:13" ht="16" x14ac:dyDescent="0.2">
      <c r="A232" s="8" t="s">
        <v>11</v>
      </c>
      <c r="B232" s="8" t="s">
        <v>26</v>
      </c>
      <c r="D232" s="18" t="s">
        <v>13</v>
      </c>
      <c r="E232" s="18" t="s">
        <v>26</v>
      </c>
      <c r="G232" s="20">
        <v>2015</v>
      </c>
      <c r="H232" s="9" t="s">
        <v>1271</v>
      </c>
      <c r="I232" s="10" t="s">
        <v>1272</v>
      </c>
      <c r="J232" s="11" t="s">
        <v>200</v>
      </c>
      <c r="K232" s="12" t="s">
        <v>1273</v>
      </c>
      <c r="L232" s="13" t="s">
        <v>1274</v>
      </c>
      <c r="M232" s="14" t="s">
        <v>1275</v>
      </c>
    </row>
    <row r="233" spans="1:13" ht="16" x14ac:dyDescent="0.2">
      <c r="A233" s="8" t="s">
        <v>11</v>
      </c>
      <c r="B233" s="8" t="s">
        <v>26</v>
      </c>
      <c r="D233" s="18" t="s">
        <v>13</v>
      </c>
      <c r="E233" s="18" t="s">
        <v>26</v>
      </c>
      <c r="G233" s="20">
        <v>2014</v>
      </c>
      <c r="H233" s="9" t="s">
        <v>1276</v>
      </c>
      <c r="I233" s="10" t="s">
        <v>1277</v>
      </c>
      <c r="J233" s="11" t="s">
        <v>316</v>
      </c>
      <c r="K233" s="12" t="s">
        <v>1278</v>
      </c>
      <c r="L233" s="13" t="s">
        <v>1279</v>
      </c>
      <c r="M233" s="14" t="s">
        <v>1280</v>
      </c>
    </row>
    <row r="234" spans="1:13" ht="16" x14ac:dyDescent="0.2">
      <c r="A234" s="8" t="s">
        <v>11</v>
      </c>
      <c r="B234" s="8" t="s">
        <v>26</v>
      </c>
      <c r="D234" s="18" t="s">
        <v>13</v>
      </c>
      <c r="E234" s="18" t="s">
        <v>26</v>
      </c>
      <c r="F234" s="18" t="s">
        <v>87</v>
      </c>
      <c r="G234" s="20">
        <v>2021</v>
      </c>
      <c r="H234" s="9" t="s">
        <v>1281</v>
      </c>
      <c r="I234" s="10" t="s">
        <v>1282</v>
      </c>
      <c r="J234" s="11" t="s">
        <v>985</v>
      </c>
      <c r="K234" s="12" t="s">
        <v>1283</v>
      </c>
      <c r="L234" s="13" t="s">
        <v>1284</v>
      </c>
      <c r="M234" s="14" t="s">
        <v>1285</v>
      </c>
    </row>
    <row r="235" spans="1:13" ht="16" x14ac:dyDescent="0.2">
      <c r="A235" s="8" t="s">
        <v>11</v>
      </c>
      <c r="B235" s="8" t="s">
        <v>26</v>
      </c>
      <c r="D235" s="18" t="s">
        <v>13</v>
      </c>
      <c r="E235" s="18" t="s">
        <v>26</v>
      </c>
      <c r="G235" s="20">
        <v>2021</v>
      </c>
      <c r="H235" s="9" t="s">
        <v>1286</v>
      </c>
      <c r="I235" s="10" t="s">
        <v>1287</v>
      </c>
      <c r="J235" s="11" t="s">
        <v>1079</v>
      </c>
      <c r="K235" s="12" t="s">
        <v>1288</v>
      </c>
      <c r="L235" s="13" t="s">
        <v>1289</v>
      </c>
      <c r="M235" s="14" t="s">
        <v>1290</v>
      </c>
    </row>
    <row r="236" spans="1:13" ht="16" x14ac:dyDescent="0.2">
      <c r="A236" s="8" t="s">
        <v>11</v>
      </c>
      <c r="B236" s="8" t="s">
        <v>12</v>
      </c>
      <c r="D236" s="18" t="s">
        <v>13</v>
      </c>
      <c r="E236" s="18" t="s">
        <v>12</v>
      </c>
      <c r="G236" s="20">
        <v>2023</v>
      </c>
      <c r="H236" s="9" t="s">
        <v>1291</v>
      </c>
      <c r="I236" s="10" t="s">
        <v>1292</v>
      </c>
      <c r="J236" s="11" t="s">
        <v>76</v>
      </c>
      <c r="K236" s="12" t="s">
        <v>1293</v>
      </c>
      <c r="L236" s="13" t="s">
        <v>1294</v>
      </c>
      <c r="M236" s="14" t="s">
        <v>1295</v>
      </c>
    </row>
    <row r="237" spans="1:13" ht="16" x14ac:dyDescent="0.2">
      <c r="A237" s="8" t="s">
        <v>11</v>
      </c>
      <c r="B237" s="8" t="s">
        <v>26</v>
      </c>
      <c r="D237" s="18" t="s">
        <v>13</v>
      </c>
      <c r="E237" s="18" t="s">
        <v>26</v>
      </c>
      <c r="G237" s="20">
        <v>2013</v>
      </c>
      <c r="H237" s="9" t="s">
        <v>1296</v>
      </c>
      <c r="I237" s="10" t="s">
        <v>1297</v>
      </c>
      <c r="J237" s="11" t="s">
        <v>1298</v>
      </c>
      <c r="K237" s="12" t="s">
        <v>1299</v>
      </c>
      <c r="L237" s="13" t="s">
        <v>1300</v>
      </c>
      <c r="M237" s="14" t="s">
        <v>1301</v>
      </c>
    </row>
    <row r="238" spans="1:13" ht="16" x14ac:dyDescent="0.2">
      <c r="A238" s="8" t="s">
        <v>11</v>
      </c>
      <c r="B238" s="8" t="s">
        <v>26</v>
      </c>
      <c r="D238" s="18" t="s">
        <v>13</v>
      </c>
      <c r="E238" s="18" t="s">
        <v>26</v>
      </c>
      <c r="F238" s="18" t="s">
        <v>87</v>
      </c>
      <c r="G238" s="20">
        <v>2011</v>
      </c>
      <c r="H238" s="9" t="s">
        <v>1302</v>
      </c>
      <c r="I238" s="10" t="s">
        <v>1303</v>
      </c>
      <c r="J238" s="11" t="s">
        <v>1304</v>
      </c>
      <c r="K238" s="12" t="s">
        <v>1305</v>
      </c>
      <c r="L238" s="13" t="s">
        <v>1306</v>
      </c>
      <c r="M238" s="14" t="s">
        <v>1307</v>
      </c>
    </row>
    <row r="239" spans="1:13" ht="16" x14ac:dyDescent="0.2">
      <c r="A239" s="8" t="s">
        <v>11</v>
      </c>
      <c r="B239" s="8" t="s">
        <v>26</v>
      </c>
      <c r="D239" s="18" t="s">
        <v>13</v>
      </c>
      <c r="E239" s="18" t="s">
        <v>26</v>
      </c>
      <c r="F239" s="18" t="s">
        <v>87</v>
      </c>
      <c r="G239" s="20">
        <v>2023</v>
      </c>
      <c r="H239" s="9" t="s">
        <v>1308</v>
      </c>
      <c r="I239" s="10" t="s">
        <v>1309</v>
      </c>
      <c r="J239" s="11" t="s">
        <v>832</v>
      </c>
      <c r="K239" s="12" t="s">
        <v>1310</v>
      </c>
      <c r="L239" s="13" t="s">
        <v>1311</v>
      </c>
      <c r="M239" s="14" t="s">
        <v>1312</v>
      </c>
    </row>
    <row r="240" spans="1:13" ht="16" x14ac:dyDescent="0.2">
      <c r="A240" s="8" t="s">
        <v>11</v>
      </c>
      <c r="B240" s="8" t="s">
        <v>12</v>
      </c>
      <c r="D240" s="18" t="s">
        <v>13</v>
      </c>
      <c r="E240" s="18" t="s">
        <v>12</v>
      </c>
      <c r="G240" s="20">
        <v>2019</v>
      </c>
      <c r="H240" s="9" t="s">
        <v>1313</v>
      </c>
      <c r="I240" s="10" t="s">
        <v>1314</v>
      </c>
      <c r="J240" s="11" t="s">
        <v>271</v>
      </c>
      <c r="K240" s="12" t="s">
        <v>1315</v>
      </c>
      <c r="L240" s="13" t="s">
        <v>1316</v>
      </c>
      <c r="M240" s="14" t="s">
        <v>1317</v>
      </c>
    </row>
    <row r="241" spans="1:13" ht="16" x14ac:dyDescent="0.2">
      <c r="A241" s="8" t="s">
        <v>11</v>
      </c>
      <c r="B241" s="8" t="s">
        <v>26</v>
      </c>
      <c r="D241" s="18" t="s">
        <v>13</v>
      </c>
      <c r="E241" s="18" t="s">
        <v>26</v>
      </c>
      <c r="F241" s="18" t="s">
        <v>1051</v>
      </c>
      <c r="G241" s="20">
        <v>2017</v>
      </c>
      <c r="H241" s="9" t="s">
        <v>1318</v>
      </c>
      <c r="I241" s="10" t="s">
        <v>1319</v>
      </c>
      <c r="J241" s="11" t="s">
        <v>231</v>
      </c>
      <c r="K241" s="12" t="s">
        <v>1320</v>
      </c>
      <c r="L241" s="13" t="s">
        <v>1321</v>
      </c>
      <c r="M241" s="14" t="s">
        <v>1322</v>
      </c>
    </row>
    <row r="242" spans="1:13" ht="16" x14ac:dyDescent="0.2">
      <c r="A242" s="8" t="s">
        <v>11</v>
      </c>
      <c r="B242" s="8" t="s">
        <v>26</v>
      </c>
      <c r="D242" s="18" t="s">
        <v>13</v>
      </c>
      <c r="E242" s="18" t="s">
        <v>26</v>
      </c>
      <c r="G242" s="20">
        <v>2017</v>
      </c>
      <c r="H242" s="9" t="s">
        <v>1323</v>
      </c>
      <c r="I242" s="10" t="s">
        <v>1324</v>
      </c>
      <c r="J242" s="11" t="s">
        <v>1325</v>
      </c>
      <c r="K242" s="12" t="s">
        <v>1326</v>
      </c>
      <c r="L242" s="13" t="s">
        <v>1327</v>
      </c>
      <c r="M242" s="14" t="s">
        <v>1328</v>
      </c>
    </row>
    <row r="243" spans="1:13" ht="16" x14ac:dyDescent="0.2">
      <c r="A243" s="8" t="s">
        <v>11</v>
      </c>
      <c r="B243" s="8" t="s">
        <v>26</v>
      </c>
      <c r="D243" s="18" t="s">
        <v>13</v>
      </c>
      <c r="E243" s="18" t="s">
        <v>26</v>
      </c>
      <c r="F243" s="18" t="s">
        <v>87</v>
      </c>
      <c r="G243" s="20">
        <v>2021</v>
      </c>
      <c r="H243" s="9" t="s">
        <v>1329</v>
      </c>
      <c r="I243" s="10" t="s">
        <v>1330</v>
      </c>
      <c r="J243" s="11" t="s">
        <v>259</v>
      </c>
      <c r="K243" s="12" t="s">
        <v>1331</v>
      </c>
      <c r="L243" s="13" t="s">
        <v>1332</v>
      </c>
      <c r="M243" s="14" t="s">
        <v>1333</v>
      </c>
    </row>
    <row r="244" spans="1:13" ht="16" x14ac:dyDescent="0.2">
      <c r="A244" s="8" t="s">
        <v>11</v>
      </c>
      <c r="B244" s="8" t="s">
        <v>26</v>
      </c>
      <c r="D244" s="18" t="s">
        <v>13</v>
      </c>
      <c r="E244" s="18" t="s">
        <v>26</v>
      </c>
      <c r="G244" s="20">
        <v>2020</v>
      </c>
      <c r="H244" s="9" t="s">
        <v>1334</v>
      </c>
      <c r="I244" s="10" t="s">
        <v>1335</v>
      </c>
      <c r="J244" s="11" t="s">
        <v>271</v>
      </c>
      <c r="K244" s="12" t="s">
        <v>1336</v>
      </c>
      <c r="L244" s="13" t="s">
        <v>1337</v>
      </c>
      <c r="M244" s="14" t="s">
        <v>1338</v>
      </c>
    </row>
    <row r="245" spans="1:13" ht="16" x14ac:dyDescent="0.2">
      <c r="A245" s="8" t="s">
        <v>11</v>
      </c>
      <c r="B245" s="8" t="s">
        <v>12</v>
      </c>
      <c r="D245" s="18" t="s">
        <v>13</v>
      </c>
      <c r="E245" s="18" t="s">
        <v>12</v>
      </c>
      <c r="G245" s="20">
        <v>2017</v>
      </c>
      <c r="H245" s="9" t="s">
        <v>1339</v>
      </c>
      <c r="I245" s="10" t="s">
        <v>1340</v>
      </c>
      <c r="J245" s="11" t="s">
        <v>200</v>
      </c>
      <c r="K245" s="12" t="s">
        <v>1341</v>
      </c>
      <c r="L245" s="13" t="s">
        <v>1342</v>
      </c>
      <c r="M245" s="14" t="s">
        <v>1343</v>
      </c>
    </row>
    <row r="246" spans="1:13" ht="16" x14ac:dyDescent="0.2">
      <c r="A246" s="8" t="s">
        <v>11</v>
      </c>
      <c r="B246" s="8" t="s">
        <v>26</v>
      </c>
      <c r="C246" s="8" t="s">
        <v>751</v>
      </c>
      <c r="D246" s="18" t="s">
        <v>13</v>
      </c>
      <c r="E246" s="18" t="s">
        <v>26</v>
      </c>
      <c r="F246" s="18" t="s">
        <v>751</v>
      </c>
      <c r="G246" s="20">
        <v>2013</v>
      </c>
      <c r="H246" s="9" t="s">
        <v>1344</v>
      </c>
      <c r="I246" s="10" t="s">
        <v>1345</v>
      </c>
      <c r="J246" s="11" t="s">
        <v>1346</v>
      </c>
      <c r="K246" s="12" t="s">
        <v>1347</v>
      </c>
      <c r="L246" s="13" t="s">
        <v>1348</v>
      </c>
      <c r="M246" s="14" t="s">
        <v>1349</v>
      </c>
    </row>
    <row r="247" spans="1:13" ht="16" x14ac:dyDescent="0.2">
      <c r="A247" s="8" t="s">
        <v>11</v>
      </c>
      <c r="B247" s="8" t="s">
        <v>26</v>
      </c>
      <c r="D247" s="18" t="s">
        <v>13</v>
      </c>
      <c r="E247" s="18" t="s">
        <v>26</v>
      </c>
      <c r="F247" s="18" t="s">
        <v>1350</v>
      </c>
      <c r="G247" s="20">
        <v>2015</v>
      </c>
      <c r="H247" s="9" t="s">
        <v>1351</v>
      </c>
      <c r="I247" s="10" t="s">
        <v>1352</v>
      </c>
      <c r="J247" s="11" t="s">
        <v>360</v>
      </c>
      <c r="K247" s="12" t="s">
        <v>1353</v>
      </c>
      <c r="L247" s="13" t="s">
        <v>1354</v>
      </c>
      <c r="M247" s="14" t="s">
        <v>1355</v>
      </c>
    </row>
    <row r="248" spans="1:13" ht="16" x14ac:dyDescent="0.2">
      <c r="A248" s="8" t="s">
        <v>11</v>
      </c>
      <c r="B248" s="8" t="s">
        <v>12</v>
      </c>
      <c r="D248" s="18" t="s">
        <v>13</v>
      </c>
      <c r="E248" s="18" t="s">
        <v>12</v>
      </c>
      <c r="G248" s="20">
        <v>2022</v>
      </c>
      <c r="H248" s="9" t="s">
        <v>1356</v>
      </c>
      <c r="I248" s="10" t="s">
        <v>1357</v>
      </c>
      <c r="J248" s="11" t="s">
        <v>372</v>
      </c>
      <c r="K248" s="12" t="s">
        <v>1358</v>
      </c>
      <c r="L248" s="13" t="s">
        <v>1359</v>
      </c>
      <c r="M248" s="14" t="s">
        <v>1360</v>
      </c>
    </row>
    <row r="249" spans="1:13" ht="16" x14ac:dyDescent="0.2">
      <c r="A249" s="8" t="s">
        <v>11</v>
      </c>
      <c r="B249" s="8" t="s">
        <v>26</v>
      </c>
      <c r="C249" s="8" t="s">
        <v>751</v>
      </c>
      <c r="D249" s="18" t="s">
        <v>13</v>
      </c>
      <c r="E249" s="18" t="s">
        <v>26</v>
      </c>
      <c r="F249" s="18" t="s">
        <v>751</v>
      </c>
      <c r="G249" s="20">
        <v>2018</v>
      </c>
      <c r="H249" s="9" t="s">
        <v>1361</v>
      </c>
      <c r="I249" s="10" t="s">
        <v>1362</v>
      </c>
      <c r="J249" s="11" t="s">
        <v>90</v>
      </c>
      <c r="K249" s="12" t="s">
        <v>1363</v>
      </c>
      <c r="L249" s="13" t="s">
        <v>1364</v>
      </c>
      <c r="M249" s="14" t="s">
        <v>1365</v>
      </c>
    </row>
    <row r="250" spans="1:13" ht="16" x14ac:dyDescent="0.2">
      <c r="A250" s="8" t="s">
        <v>11</v>
      </c>
      <c r="B250" s="8" t="s">
        <v>26</v>
      </c>
      <c r="D250" s="18" t="s">
        <v>13</v>
      </c>
      <c r="E250" s="18" t="s">
        <v>12</v>
      </c>
      <c r="G250" s="20">
        <v>2018</v>
      </c>
      <c r="H250" s="9" t="s">
        <v>1366</v>
      </c>
      <c r="I250" s="10" t="s">
        <v>1367</v>
      </c>
      <c r="J250" s="11" t="s">
        <v>271</v>
      </c>
      <c r="K250" s="12" t="s">
        <v>1368</v>
      </c>
      <c r="L250" s="13" t="s">
        <v>1369</v>
      </c>
      <c r="M250" s="14" t="s">
        <v>1370</v>
      </c>
    </row>
    <row r="251" spans="1:13" ht="16" x14ac:dyDescent="0.2">
      <c r="A251" s="8" t="s">
        <v>11</v>
      </c>
      <c r="B251" s="8" t="s">
        <v>26</v>
      </c>
      <c r="D251" s="18" t="s">
        <v>13</v>
      </c>
      <c r="E251" s="18" t="s">
        <v>26</v>
      </c>
      <c r="G251" s="20">
        <v>2019</v>
      </c>
      <c r="H251" s="9" t="s">
        <v>1371</v>
      </c>
      <c r="I251" s="10" t="s">
        <v>1372</v>
      </c>
      <c r="J251" s="11" t="s">
        <v>265</v>
      </c>
      <c r="K251" s="12" t="s">
        <v>1373</v>
      </c>
      <c r="L251" s="13" t="s">
        <v>1374</v>
      </c>
      <c r="M251" s="14" t="s">
        <v>1375</v>
      </c>
    </row>
    <row r="252" spans="1:13" ht="16" x14ac:dyDescent="0.2">
      <c r="A252" s="8" t="s">
        <v>11</v>
      </c>
      <c r="B252" s="8" t="s">
        <v>26</v>
      </c>
      <c r="D252" s="18" t="s">
        <v>13</v>
      </c>
      <c r="E252" s="18" t="s">
        <v>26</v>
      </c>
      <c r="G252" s="20">
        <v>2009</v>
      </c>
      <c r="H252" s="9" t="s">
        <v>1376</v>
      </c>
      <c r="I252" s="10" t="s">
        <v>1377</v>
      </c>
      <c r="J252" s="11" t="s">
        <v>166</v>
      </c>
      <c r="K252" s="12" t="s">
        <v>1378</v>
      </c>
      <c r="L252" s="13" t="s">
        <v>103</v>
      </c>
      <c r="M252" s="14" t="s">
        <v>1379</v>
      </c>
    </row>
    <row r="253" spans="1:13" ht="16" x14ac:dyDescent="0.2">
      <c r="A253" s="8" t="s">
        <v>11</v>
      </c>
      <c r="B253" s="8" t="s">
        <v>26</v>
      </c>
      <c r="D253" s="18" t="s">
        <v>13</v>
      </c>
      <c r="E253" s="18" t="s">
        <v>26</v>
      </c>
      <c r="F253" s="18" t="s">
        <v>1051</v>
      </c>
      <c r="G253" s="20">
        <v>2007</v>
      </c>
      <c r="H253" s="9" t="s">
        <v>1380</v>
      </c>
      <c r="I253" s="10" t="s">
        <v>1381</v>
      </c>
      <c r="J253" s="11" t="s">
        <v>1382</v>
      </c>
      <c r="K253" s="12" t="s">
        <v>1383</v>
      </c>
      <c r="L253" s="13" t="s">
        <v>1384</v>
      </c>
      <c r="M253" s="14" t="s">
        <v>1385</v>
      </c>
    </row>
    <row r="254" spans="1:13" ht="16" x14ac:dyDescent="0.2">
      <c r="A254" s="8" t="s">
        <v>11</v>
      </c>
      <c r="B254" s="8" t="s">
        <v>26</v>
      </c>
      <c r="D254" s="18" t="s">
        <v>13</v>
      </c>
      <c r="E254" s="18" t="s">
        <v>26</v>
      </c>
      <c r="F254" s="18" t="s">
        <v>1386</v>
      </c>
      <c r="G254" s="20">
        <v>2006</v>
      </c>
      <c r="H254" s="9" t="s">
        <v>1387</v>
      </c>
      <c r="I254" s="10" t="s">
        <v>1388</v>
      </c>
      <c r="J254" s="11" t="s">
        <v>108</v>
      </c>
      <c r="K254" s="12" t="s">
        <v>1389</v>
      </c>
      <c r="L254" s="13" t="s">
        <v>1390</v>
      </c>
      <c r="M254" s="14" t="s">
        <v>1391</v>
      </c>
    </row>
    <row r="255" spans="1:13" ht="16" x14ac:dyDescent="0.2">
      <c r="A255" s="8" t="s">
        <v>11</v>
      </c>
      <c r="B255" s="8" t="s">
        <v>26</v>
      </c>
      <c r="D255" s="18" t="s">
        <v>13</v>
      </c>
      <c r="E255" s="18" t="s">
        <v>26</v>
      </c>
      <c r="F255" s="18" t="s">
        <v>1392</v>
      </c>
      <c r="G255" s="20">
        <v>2021</v>
      </c>
      <c r="H255" s="9" t="s">
        <v>1393</v>
      </c>
      <c r="I255" s="10" t="s">
        <v>1394</v>
      </c>
      <c r="J255" s="11" t="s">
        <v>154</v>
      </c>
      <c r="K255" s="12" t="s">
        <v>1395</v>
      </c>
      <c r="L255" s="13" t="s">
        <v>1396</v>
      </c>
      <c r="M255" s="14" t="s">
        <v>1397</v>
      </c>
    </row>
    <row r="256" spans="1:13" ht="16" x14ac:dyDescent="0.2">
      <c r="A256" s="8" t="s">
        <v>11</v>
      </c>
      <c r="B256" s="8" t="s">
        <v>26</v>
      </c>
      <c r="D256" s="18" t="s">
        <v>13</v>
      </c>
      <c r="E256" s="18" t="s">
        <v>26</v>
      </c>
      <c r="G256" s="20">
        <v>2020</v>
      </c>
      <c r="H256" s="9" t="s">
        <v>1398</v>
      </c>
      <c r="I256" s="10" t="s">
        <v>1399</v>
      </c>
      <c r="J256" s="11" t="s">
        <v>126</v>
      </c>
      <c r="K256" s="12" t="s">
        <v>1400</v>
      </c>
      <c r="L256" s="13" t="s">
        <v>1401</v>
      </c>
      <c r="M256" s="14" t="s">
        <v>1402</v>
      </c>
    </row>
    <row r="257" spans="1:13" ht="16" x14ac:dyDescent="0.2">
      <c r="A257" s="8" t="s">
        <v>11</v>
      </c>
      <c r="B257" s="8" t="s">
        <v>26</v>
      </c>
      <c r="D257" s="18" t="s">
        <v>13</v>
      </c>
      <c r="E257" s="18" t="s">
        <v>26</v>
      </c>
      <c r="F257" s="18" t="s">
        <v>1051</v>
      </c>
      <c r="G257" s="20">
        <v>2015</v>
      </c>
      <c r="H257" s="9" t="s">
        <v>1403</v>
      </c>
      <c r="I257" s="10" t="s">
        <v>1404</v>
      </c>
      <c r="J257" s="11" t="s">
        <v>44</v>
      </c>
      <c r="K257" s="12" t="s">
        <v>1405</v>
      </c>
      <c r="L257" s="13" t="s">
        <v>1406</v>
      </c>
      <c r="M257" s="14" t="s">
        <v>1407</v>
      </c>
    </row>
    <row r="258" spans="1:13" ht="16" x14ac:dyDescent="0.2">
      <c r="A258" s="8" t="s">
        <v>11</v>
      </c>
      <c r="B258" s="8" t="s">
        <v>12</v>
      </c>
      <c r="D258" s="18" t="s">
        <v>13</v>
      </c>
      <c r="E258" s="18" t="s">
        <v>26</v>
      </c>
      <c r="G258" s="20">
        <v>2010</v>
      </c>
      <c r="H258" s="9" t="s">
        <v>1408</v>
      </c>
      <c r="I258" s="10" t="s">
        <v>1409</v>
      </c>
      <c r="J258" s="11" t="s">
        <v>231</v>
      </c>
      <c r="K258" s="12" t="s">
        <v>1410</v>
      </c>
      <c r="L258" s="13" t="s">
        <v>1411</v>
      </c>
      <c r="M258" s="14" t="s">
        <v>1412</v>
      </c>
    </row>
    <row r="259" spans="1:13" ht="16" x14ac:dyDescent="0.2">
      <c r="A259" s="8" t="s">
        <v>11</v>
      </c>
      <c r="B259" s="8" t="s">
        <v>12</v>
      </c>
      <c r="D259" s="18" t="s">
        <v>13</v>
      </c>
      <c r="E259" s="18" t="s">
        <v>12</v>
      </c>
      <c r="G259" s="20">
        <v>2007</v>
      </c>
      <c r="H259" s="9" t="s">
        <v>1413</v>
      </c>
      <c r="I259" s="10" t="s">
        <v>1414</v>
      </c>
      <c r="J259" s="11" t="s">
        <v>102</v>
      </c>
      <c r="K259" s="12" t="s">
        <v>1415</v>
      </c>
      <c r="L259" s="13" t="s">
        <v>1416</v>
      </c>
      <c r="M259" s="14" t="s">
        <v>1417</v>
      </c>
    </row>
    <row r="260" spans="1:13" ht="16" x14ac:dyDescent="0.2">
      <c r="A260" s="8" t="s">
        <v>11</v>
      </c>
      <c r="B260" s="8" t="s">
        <v>26</v>
      </c>
      <c r="D260" s="18" t="s">
        <v>13</v>
      </c>
      <c r="E260" s="18" t="s">
        <v>12</v>
      </c>
      <c r="G260" s="20">
        <v>2007</v>
      </c>
      <c r="H260" s="9" t="s">
        <v>1418</v>
      </c>
      <c r="I260" s="10" t="s">
        <v>1419</v>
      </c>
      <c r="J260" s="11" t="s">
        <v>70</v>
      </c>
      <c r="K260" s="12" t="s">
        <v>1420</v>
      </c>
      <c r="L260" s="13" t="s">
        <v>1421</v>
      </c>
      <c r="M260" s="14" t="s">
        <v>1422</v>
      </c>
    </row>
    <row r="261" spans="1:13" ht="16" x14ac:dyDescent="0.2">
      <c r="A261" s="8" t="s">
        <v>11</v>
      </c>
      <c r="B261" s="8" t="s">
        <v>26</v>
      </c>
      <c r="D261" s="18" t="s">
        <v>13</v>
      </c>
      <c r="E261" s="18" t="s">
        <v>12</v>
      </c>
      <c r="G261" s="20">
        <v>2021</v>
      </c>
      <c r="H261" s="9" t="s">
        <v>1423</v>
      </c>
      <c r="I261" s="10" t="s">
        <v>1424</v>
      </c>
      <c r="J261" s="11" t="s">
        <v>571</v>
      </c>
      <c r="K261" s="12" t="s">
        <v>1425</v>
      </c>
      <c r="L261" s="13" t="s">
        <v>1426</v>
      </c>
      <c r="M261" s="14" t="s">
        <v>1427</v>
      </c>
    </row>
    <row r="262" spans="1:13" ht="16" x14ac:dyDescent="0.2">
      <c r="A262" s="8" t="s">
        <v>11</v>
      </c>
      <c r="B262" s="8" t="s">
        <v>26</v>
      </c>
      <c r="D262" s="18" t="s">
        <v>13</v>
      </c>
      <c r="E262" s="18" t="s">
        <v>26</v>
      </c>
      <c r="G262" s="20">
        <v>2022</v>
      </c>
      <c r="H262" s="9" t="s">
        <v>1428</v>
      </c>
      <c r="I262" s="10" t="s">
        <v>1429</v>
      </c>
      <c r="J262" s="11" t="s">
        <v>259</v>
      </c>
      <c r="K262" s="12" t="s">
        <v>1430</v>
      </c>
      <c r="L262" s="13" t="s">
        <v>1431</v>
      </c>
      <c r="M262" s="14" t="s">
        <v>1432</v>
      </c>
    </row>
    <row r="263" spans="1:13" ht="16" x14ac:dyDescent="0.2">
      <c r="A263" s="8" t="s">
        <v>11</v>
      </c>
      <c r="B263" s="8" t="s">
        <v>26</v>
      </c>
      <c r="D263" s="18" t="s">
        <v>13</v>
      </c>
      <c r="E263" s="18" t="s">
        <v>26</v>
      </c>
      <c r="G263" s="20">
        <v>2021</v>
      </c>
      <c r="H263" s="9" t="s">
        <v>1433</v>
      </c>
      <c r="I263" s="10" t="s">
        <v>1434</v>
      </c>
      <c r="J263" s="11" t="s">
        <v>582</v>
      </c>
      <c r="K263" s="12" t="s">
        <v>1435</v>
      </c>
      <c r="L263" s="13" t="s">
        <v>1436</v>
      </c>
      <c r="M263" s="14" t="s">
        <v>1437</v>
      </c>
    </row>
    <row r="264" spans="1:13" ht="16" x14ac:dyDescent="0.2">
      <c r="A264" s="8" t="s">
        <v>11</v>
      </c>
      <c r="B264" s="8" t="s">
        <v>12</v>
      </c>
      <c r="D264" s="18" t="s">
        <v>13</v>
      </c>
      <c r="E264" s="18" t="s">
        <v>1438</v>
      </c>
      <c r="G264" s="20">
        <v>2018</v>
      </c>
      <c r="H264" s="9" t="s">
        <v>1439</v>
      </c>
      <c r="I264" s="10" t="s">
        <v>1440</v>
      </c>
      <c r="J264" s="11" t="s">
        <v>1031</v>
      </c>
      <c r="K264" s="12" t="s">
        <v>1441</v>
      </c>
      <c r="L264" s="13" t="s">
        <v>1442</v>
      </c>
      <c r="M264" s="14" t="s">
        <v>1443</v>
      </c>
    </row>
    <row r="265" spans="1:13" ht="16" x14ac:dyDescent="0.2">
      <c r="A265" s="8" t="s">
        <v>11</v>
      </c>
      <c r="B265" s="8" t="s">
        <v>12</v>
      </c>
      <c r="D265" s="18" t="s">
        <v>13</v>
      </c>
      <c r="E265" s="18" t="s">
        <v>12</v>
      </c>
      <c r="G265" s="20">
        <v>2016</v>
      </c>
      <c r="H265" s="9" t="s">
        <v>1444</v>
      </c>
      <c r="I265" s="10" t="s">
        <v>1445</v>
      </c>
      <c r="J265" s="11" t="s">
        <v>231</v>
      </c>
      <c r="K265" s="12" t="s">
        <v>1446</v>
      </c>
      <c r="L265" s="13" t="s">
        <v>1447</v>
      </c>
      <c r="M265" s="14" t="s">
        <v>1448</v>
      </c>
    </row>
    <row r="266" spans="1:13" ht="16" x14ac:dyDescent="0.2">
      <c r="A266" s="8" t="s">
        <v>11</v>
      </c>
      <c r="B266" s="8" t="s">
        <v>26</v>
      </c>
      <c r="D266" s="18" t="s">
        <v>13</v>
      </c>
      <c r="E266" s="18" t="s">
        <v>26</v>
      </c>
      <c r="G266" s="20">
        <v>2020</v>
      </c>
      <c r="H266" s="9" t="s">
        <v>1449</v>
      </c>
      <c r="I266" s="10" t="s">
        <v>1450</v>
      </c>
      <c r="J266" s="11" t="s">
        <v>76</v>
      </c>
      <c r="K266" s="12" t="s">
        <v>1451</v>
      </c>
      <c r="L266" s="13" t="s">
        <v>1452</v>
      </c>
      <c r="M266" s="14" t="s">
        <v>1453</v>
      </c>
    </row>
    <row r="267" spans="1:13" ht="16" x14ac:dyDescent="0.2">
      <c r="A267" s="8" t="s">
        <v>11</v>
      </c>
      <c r="B267" s="8" t="s">
        <v>26</v>
      </c>
      <c r="D267" s="18" t="s">
        <v>13</v>
      </c>
      <c r="E267" s="18" t="s">
        <v>12</v>
      </c>
      <c r="G267" s="20">
        <v>2013</v>
      </c>
      <c r="H267" s="9" t="s">
        <v>1454</v>
      </c>
      <c r="I267" s="10" t="s">
        <v>1455</v>
      </c>
      <c r="J267" s="11" t="s">
        <v>76</v>
      </c>
      <c r="K267" s="12" t="s">
        <v>1456</v>
      </c>
      <c r="L267" s="13" t="s">
        <v>1457</v>
      </c>
      <c r="M267" s="14" t="s">
        <v>1458</v>
      </c>
    </row>
    <row r="268" spans="1:13" ht="16" x14ac:dyDescent="0.2">
      <c r="A268" s="8" t="s">
        <v>11</v>
      </c>
      <c r="B268" s="8" t="s">
        <v>26</v>
      </c>
      <c r="D268" s="18" t="s">
        <v>13</v>
      </c>
      <c r="E268" s="18" t="s">
        <v>12</v>
      </c>
      <c r="G268" s="20">
        <v>2018</v>
      </c>
      <c r="H268" s="9" t="s">
        <v>1459</v>
      </c>
      <c r="I268" s="10" t="s">
        <v>1460</v>
      </c>
      <c r="J268" s="11" t="s">
        <v>70</v>
      </c>
      <c r="K268" s="12" t="s">
        <v>1461</v>
      </c>
      <c r="L268" s="13" t="s">
        <v>1462</v>
      </c>
      <c r="M268" s="14" t="s">
        <v>1463</v>
      </c>
    </row>
    <row r="269" spans="1:13" ht="16" x14ac:dyDescent="0.2">
      <c r="A269" s="8" t="s">
        <v>11</v>
      </c>
      <c r="B269" s="8" t="s">
        <v>26</v>
      </c>
      <c r="D269" s="18" t="s">
        <v>13</v>
      </c>
      <c r="E269" s="18" t="s">
        <v>26</v>
      </c>
      <c r="G269" s="20">
        <v>2015</v>
      </c>
      <c r="H269" s="9" t="s">
        <v>1464</v>
      </c>
      <c r="I269" s="10" t="s">
        <v>1465</v>
      </c>
      <c r="J269" s="11" t="s">
        <v>366</v>
      </c>
      <c r="K269" s="12" t="s">
        <v>1466</v>
      </c>
      <c r="L269" s="13" t="s">
        <v>1467</v>
      </c>
      <c r="M269" s="14" t="s">
        <v>1468</v>
      </c>
    </row>
    <row r="270" spans="1:13" ht="16" x14ac:dyDescent="0.2">
      <c r="A270" s="8" t="s">
        <v>11</v>
      </c>
      <c r="B270" s="8" t="s">
        <v>26</v>
      </c>
      <c r="D270" s="18" t="s">
        <v>13</v>
      </c>
      <c r="E270" s="18" t="s">
        <v>12</v>
      </c>
      <c r="G270" s="20">
        <v>2007</v>
      </c>
      <c r="H270" s="9" t="s">
        <v>1469</v>
      </c>
      <c r="I270" s="10" t="s">
        <v>1470</v>
      </c>
      <c r="J270" s="11" t="s">
        <v>277</v>
      </c>
      <c r="K270" s="12" t="s">
        <v>1471</v>
      </c>
      <c r="L270" s="13" t="s">
        <v>1472</v>
      </c>
      <c r="M270" s="14" t="s">
        <v>1473</v>
      </c>
    </row>
    <row r="271" spans="1:13" ht="16" x14ac:dyDescent="0.2">
      <c r="A271" s="8" t="s">
        <v>11</v>
      </c>
      <c r="B271" s="8" t="s">
        <v>26</v>
      </c>
      <c r="D271" s="18" t="s">
        <v>13</v>
      </c>
      <c r="E271" s="18" t="s">
        <v>12</v>
      </c>
      <c r="G271" s="20">
        <v>2016</v>
      </c>
      <c r="H271" s="9" t="s">
        <v>1474</v>
      </c>
      <c r="I271" s="10" t="s">
        <v>1475</v>
      </c>
      <c r="J271" s="11" t="s">
        <v>70</v>
      </c>
      <c r="K271" s="12" t="s">
        <v>1476</v>
      </c>
      <c r="L271" s="13" t="s">
        <v>1477</v>
      </c>
      <c r="M271" s="14" t="s">
        <v>1478</v>
      </c>
    </row>
    <row r="272" spans="1:13" ht="16" x14ac:dyDescent="0.2">
      <c r="A272" s="8" t="s">
        <v>11</v>
      </c>
      <c r="B272" s="8" t="s">
        <v>12</v>
      </c>
      <c r="D272" s="18" t="s">
        <v>13</v>
      </c>
      <c r="E272" s="18" t="s">
        <v>26</v>
      </c>
      <c r="G272" s="20">
        <v>2017</v>
      </c>
      <c r="H272" s="9" t="s">
        <v>1479</v>
      </c>
      <c r="I272" s="10" t="s">
        <v>1480</v>
      </c>
      <c r="J272" s="11" t="s">
        <v>231</v>
      </c>
      <c r="K272" s="12" t="s">
        <v>1481</v>
      </c>
      <c r="L272" s="13" t="s">
        <v>103</v>
      </c>
      <c r="M272" s="14" t="s">
        <v>1482</v>
      </c>
    </row>
    <row r="273" spans="1:13" ht="16" x14ac:dyDescent="0.2">
      <c r="A273" s="8" t="s">
        <v>11</v>
      </c>
      <c r="B273" s="8" t="s">
        <v>26</v>
      </c>
      <c r="D273" s="18" t="s">
        <v>13</v>
      </c>
      <c r="E273" s="18" t="s">
        <v>26</v>
      </c>
      <c r="F273" s="18" t="s">
        <v>1051</v>
      </c>
      <c r="G273" s="20">
        <v>1999</v>
      </c>
      <c r="H273" s="9" t="s">
        <v>1483</v>
      </c>
      <c r="I273" s="10" t="s">
        <v>1484</v>
      </c>
      <c r="J273" s="11" t="s">
        <v>108</v>
      </c>
      <c r="K273" s="12" t="s">
        <v>1485</v>
      </c>
      <c r="L273" s="13" t="s">
        <v>1486</v>
      </c>
      <c r="M273" s="14" t="s">
        <v>1487</v>
      </c>
    </row>
    <row r="274" spans="1:13" ht="16" x14ac:dyDescent="0.2">
      <c r="A274" s="8" t="s">
        <v>11</v>
      </c>
      <c r="B274" s="8" t="s">
        <v>26</v>
      </c>
      <c r="D274" s="18" t="s">
        <v>13</v>
      </c>
      <c r="E274" s="18" t="s">
        <v>26</v>
      </c>
      <c r="G274" s="20">
        <v>1997</v>
      </c>
      <c r="H274" s="9" t="s">
        <v>1488</v>
      </c>
      <c r="I274" s="10" t="s">
        <v>1489</v>
      </c>
      <c r="J274" s="11" t="s">
        <v>1490</v>
      </c>
      <c r="K274" s="12" t="s">
        <v>1491</v>
      </c>
      <c r="L274" s="13" t="s">
        <v>1492</v>
      </c>
      <c r="M274" s="14" t="s">
        <v>1493</v>
      </c>
    </row>
    <row r="275" spans="1:13" ht="16" x14ac:dyDescent="0.2">
      <c r="A275" s="8" t="s">
        <v>11</v>
      </c>
      <c r="B275" s="8" t="s">
        <v>26</v>
      </c>
      <c r="D275" s="18" t="s">
        <v>13</v>
      </c>
      <c r="E275" s="18" t="s">
        <v>26</v>
      </c>
      <c r="G275" s="20">
        <v>2020</v>
      </c>
      <c r="H275" s="9" t="s">
        <v>1494</v>
      </c>
      <c r="I275" s="10" t="s">
        <v>1495</v>
      </c>
      <c r="J275" s="11" t="s">
        <v>36</v>
      </c>
      <c r="K275" s="12" t="s">
        <v>1496</v>
      </c>
      <c r="L275" s="13" t="s">
        <v>1497</v>
      </c>
      <c r="M275" s="14" t="s">
        <v>1498</v>
      </c>
    </row>
    <row r="276" spans="1:13" ht="16" x14ac:dyDescent="0.2">
      <c r="A276" s="8" t="s">
        <v>11</v>
      </c>
      <c r="B276" s="8" t="s">
        <v>26</v>
      </c>
      <c r="D276" s="18" t="s">
        <v>13</v>
      </c>
      <c r="E276" s="18" t="s">
        <v>26</v>
      </c>
      <c r="F276" s="18" t="s">
        <v>1051</v>
      </c>
      <c r="G276" s="20">
        <v>2019</v>
      </c>
      <c r="H276" s="9" t="s">
        <v>1499</v>
      </c>
      <c r="I276" s="10" t="s">
        <v>1500</v>
      </c>
      <c r="J276" s="11" t="s">
        <v>430</v>
      </c>
      <c r="K276" s="12" t="s">
        <v>1501</v>
      </c>
      <c r="L276" s="13" t="s">
        <v>1502</v>
      </c>
      <c r="M276" s="14" t="s">
        <v>1503</v>
      </c>
    </row>
    <row r="277" spans="1:13" ht="16" x14ac:dyDescent="0.2">
      <c r="A277" s="8" t="s">
        <v>11</v>
      </c>
      <c r="B277" s="8" t="s">
        <v>26</v>
      </c>
      <c r="D277" s="18" t="s">
        <v>13</v>
      </c>
      <c r="E277" s="18" t="s">
        <v>26</v>
      </c>
      <c r="G277" s="20">
        <v>2017</v>
      </c>
      <c r="H277" s="9" t="s">
        <v>1504</v>
      </c>
      <c r="I277" s="10" t="s">
        <v>1505</v>
      </c>
      <c r="J277" s="11" t="s">
        <v>390</v>
      </c>
      <c r="K277" s="12" t="s">
        <v>1506</v>
      </c>
      <c r="L277" s="13" t="s">
        <v>1507</v>
      </c>
      <c r="M277" s="14" t="s">
        <v>1508</v>
      </c>
    </row>
    <row r="278" spans="1:13" ht="16" x14ac:dyDescent="0.2">
      <c r="A278" s="8" t="s">
        <v>11</v>
      </c>
      <c r="B278" s="8" t="s">
        <v>12</v>
      </c>
      <c r="D278" s="18" t="s">
        <v>13</v>
      </c>
      <c r="E278" s="18" t="s">
        <v>12</v>
      </c>
      <c r="G278" s="20">
        <v>2018</v>
      </c>
      <c r="H278" s="9" t="s">
        <v>1509</v>
      </c>
      <c r="I278" s="10" t="s">
        <v>1510</v>
      </c>
      <c r="J278" s="11" t="s">
        <v>1511</v>
      </c>
      <c r="K278" s="12" t="s">
        <v>1512</v>
      </c>
      <c r="L278" s="13" t="s">
        <v>1513</v>
      </c>
      <c r="M278" s="14" t="s">
        <v>1514</v>
      </c>
    </row>
    <row r="279" spans="1:13" ht="16" x14ac:dyDescent="0.2">
      <c r="A279" s="8" t="s">
        <v>11</v>
      </c>
      <c r="B279" s="8" t="s">
        <v>12</v>
      </c>
      <c r="D279" s="18" t="s">
        <v>13</v>
      </c>
      <c r="E279" s="18" t="s">
        <v>12</v>
      </c>
      <c r="G279" s="20">
        <v>2013</v>
      </c>
      <c r="H279" s="9" t="s">
        <v>1515</v>
      </c>
      <c r="I279" s="10" t="s">
        <v>1516</v>
      </c>
      <c r="J279" s="11" t="s">
        <v>58</v>
      </c>
      <c r="K279" s="12" t="s">
        <v>1517</v>
      </c>
      <c r="L279" s="13" t="s">
        <v>1518</v>
      </c>
      <c r="M279" s="14" t="s">
        <v>1519</v>
      </c>
    </row>
    <row r="280" spans="1:13" ht="16" x14ac:dyDescent="0.2">
      <c r="A280" s="8" t="s">
        <v>11</v>
      </c>
      <c r="B280" s="8" t="s">
        <v>26</v>
      </c>
      <c r="D280" s="18" t="s">
        <v>13</v>
      </c>
      <c r="E280" s="18" t="s">
        <v>26</v>
      </c>
      <c r="F280" s="18" t="s">
        <v>1520</v>
      </c>
      <c r="G280" s="20">
        <v>2012</v>
      </c>
      <c r="H280" s="9" t="s">
        <v>1521</v>
      </c>
      <c r="I280" s="10" t="s">
        <v>1522</v>
      </c>
      <c r="J280" s="11" t="s">
        <v>36</v>
      </c>
      <c r="K280" s="12" t="s">
        <v>1523</v>
      </c>
      <c r="L280" s="13" t="s">
        <v>1524</v>
      </c>
      <c r="M280" s="14" t="s">
        <v>1525</v>
      </c>
    </row>
    <row r="281" spans="1:13" ht="16" x14ac:dyDescent="0.2">
      <c r="A281" s="8" t="s">
        <v>11</v>
      </c>
      <c r="B281" s="8" t="s">
        <v>12</v>
      </c>
      <c r="D281" s="18" t="s">
        <v>13</v>
      </c>
      <c r="E281" s="18" t="s">
        <v>12</v>
      </c>
      <c r="G281" s="20">
        <v>2011</v>
      </c>
      <c r="H281" s="9" t="s">
        <v>1526</v>
      </c>
      <c r="I281" s="10" t="s">
        <v>1527</v>
      </c>
      <c r="J281" s="11" t="s">
        <v>259</v>
      </c>
      <c r="K281" s="12" t="s">
        <v>1528</v>
      </c>
      <c r="L281" s="13" t="s">
        <v>1529</v>
      </c>
      <c r="M281" s="14" t="s">
        <v>1530</v>
      </c>
    </row>
    <row r="282" spans="1:13" ht="16" x14ac:dyDescent="0.2">
      <c r="A282" s="8" t="s">
        <v>11</v>
      </c>
      <c r="B282" s="8" t="s">
        <v>26</v>
      </c>
      <c r="D282" s="18" t="s">
        <v>13</v>
      </c>
      <c r="E282" s="18" t="s">
        <v>26</v>
      </c>
      <c r="G282" s="20">
        <v>2020</v>
      </c>
      <c r="H282" s="9" t="s">
        <v>1531</v>
      </c>
      <c r="I282" s="10" t="s">
        <v>1532</v>
      </c>
      <c r="J282" s="11" t="s">
        <v>259</v>
      </c>
      <c r="K282" s="12" t="s">
        <v>1533</v>
      </c>
      <c r="L282" s="13" t="s">
        <v>1534</v>
      </c>
      <c r="M282" s="14" t="s">
        <v>1535</v>
      </c>
    </row>
    <row r="283" spans="1:13" ht="16" x14ac:dyDescent="0.2">
      <c r="A283" s="8" t="s">
        <v>11</v>
      </c>
      <c r="B283" s="8" t="s">
        <v>26</v>
      </c>
      <c r="D283" s="18" t="s">
        <v>13</v>
      </c>
      <c r="E283" s="18" t="s">
        <v>26</v>
      </c>
      <c r="G283" s="20">
        <v>2013</v>
      </c>
      <c r="H283" s="9" t="s">
        <v>1536</v>
      </c>
      <c r="I283" s="10" t="s">
        <v>1537</v>
      </c>
      <c r="J283" s="11" t="s">
        <v>259</v>
      </c>
      <c r="K283" s="12" t="s">
        <v>1538</v>
      </c>
      <c r="L283" s="13" t="s">
        <v>1539</v>
      </c>
      <c r="M283" s="14" t="s">
        <v>1540</v>
      </c>
    </row>
    <row r="284" spans="1:13" ht="16" x14ac:dyDescent="0.2">
      <c r="A284" s="8" t="s">
        <v>11</v>
      </c>
      <c r="B284" s="8" t="s">
        <v>26</v>
      </c>
      <c r="D284" s="18" t="s">
        <v>13</v>
      </c>
      <c r="E284" s="18" t="s">
        <v>26</v>
      </c>
      <c r="G284" s="20">
        <v>2009</v>
      </c>
      <c r="H284" s="9" t="s">
        <v>1541</v>
      </c>
      <c r="I284" s="10" t="s">
        <v>1542</v>
      </c>
      <c r="J284" s="11" t="s">
        <v>259</v>
      </c>
      <c r="K284" s="12" t="s">
        <v>1543</v>
      </c>
      <c r="L284" s="13" t="s">
        <v>1544</v>
      </c>
      <c r="M284" s="14" t="s">
        <v>1545</v>
      </c>
    </row>
    <row r="285" spans="1:13" ht="16" x14ac:dyDescent="0.2">
      <c r="A285" s="8" t="s">
        <v>11</v>
      </c>
      <c r="B285" s="8" t="s">
        <v>26</v>
      </c>
      <c r="D285" s="18" t="s">
        <v>13</v>
      </c>
      <c r="E285" s="18" t="s">
        <v>26</v>
      </c>
      <c r="G285" s="20">
        <v>2007</v>
      </c>
      <c r="H285" s="9" t="s">
        <v>1546</v>
      </c>
      <c r="I285" s="10" t="s">
        <v>1547</v>
      </c>
      <c r="J285" s="11" t="s">
        <v>166</v>
      </c>
      <c r="K285" s="12" t="s">
        <v>1548</v>
      </c>
      <c r="L285" s="13" t="s">
        <v>1549</v>
      </c>
      <c r="M285" s="14" t="s">
        <v>1550</v>
      </c>
    </row>
    <row r="286" spans="1:13" ht="16" x14ac:dyDescent="0.2">
      <c r="A286" s="8" t="s">
        <v>11</v>
      </c>
      <c r="B286" s="8" t="s">
        <v>26</v>
      </c>
      <c r="D286" s="18" t="s">
        <v>13</v>
      </c>
      <c r="E286" s="18" t="s">
        <v>26</v>
      </c>
      <c r="G286" s="20">
        <v>2010</v>
      </c>
      <c r="H286" s="9" t="s">
        <v>1551</v>
      </c>
      <c r="I286" s="10" t="s">
        <v>1552</v>
      </c>
      <c r="J286" s="11" t="s">
        <v>419</v>
      </c>
      <c r="K286" s="12" t="s">
        <v>1553</v>
      </c>
      <c r="L286" s="13" t="s">
        <v>1554</v>
      </c>
      <c r="M286" s="14" t="s">
        <v>1555</v>
      </c>
    </row>
    <row r="287" spans="1:13" ht="16" x14ac:dyDescent="0.2">
      <c r="A287" s="8" t="s">
        <v>11</v>
      </c>
      <c r="B287" s="8" t="s">
        <v>26</v>
      </c>
      <c r="D287" s="18" t="s">
        <v>13</v>
      </c>
      <c r="E287" s="18" t="s">
        <v>26</v>
      </c>
      <c r="F287" s="18" t="s">
        <v>485</v>
      </c>
      <c r="G287" s="20">
        <v>2019</v>
      </c>
      <c r="H287" s="9" t="s">
        <v>1556</v>
      </c>
      <c r="I287" s="10" t="s">
        <v>1557</v>
      </c>
      <c r="J287" s="11" t="s">
        <v>1558</v>
      </c>
      <c r="K287" s="12" t="s">
        <v>1559</v>
      </c>
      <c r="L287" s="13" t="s">
        <v>1560</v>
      </c>
      <c r="M287" s="14" t="s">
        <v>1561</v>
      </c>
    </row>
    <row r="288" spans="1:13" ht="16" x14ac:dyDescent="0.2">
      <c r="A288" s="8" t="s">
        <v>11</v>
      </c>
      <c r="B288" s="8" t="s">
        <v>12</v>
      </c>
      <c r="D288" s="18" t="s">
        <v>13</v>
      </c>
      <c r="E288" s="18" t="s">
        <v>12</v>
      </c>
      <c r="G288" s="20">
        <v>2023</v>
      </c>
      <c r="H288" s="9" t="s">
        <v>1562</v>
      </c>
      <c r="I288" s="10" t="s">
        <v>1563</v>
      </c>
      <c r="J288" s="11" t="s">
        <v>720</v>
      </c>
      <c r="K288" s="12" t="s">
        <v>1564</v>
      </c>
      <c r="L288" s="13" t="s">
        <v>1565</v>
      </c>
      <c r="M288" s="14" t="s">
        <v>1566</v>
      </c>
    </row>
    <row r="289" spans="1:13" ht="16" x14ac:dyDescent="0.2">
      <c r="A289" s="8" t="s">
        <v>11</v>
      </c>
      <c r="B289" s="8" t="s">
        <v>12</v>
      </c>
      <c r="D289" s="18" t="s">
        <v>13</v>
      </c>
      <c r="E289" s="18" t="s">
        <v>12</v>
      </c>
      <c r="G289" s="20">
        <v>2021</v>
      </c>
      <c r="H289" s="9" t="s">
        <v>1562</v>
      </c>
      <c r="I289" s="10" t="s">
        <v>1567</v>
      </c>
      <c r="J289" s="11" t="s">
        <v>436</v>
      </c>
      <c r="K289" s="12" t="s">
        <v>1568</v>
      </c>
      <c r="L289" s="13" t="s">
        <v>1569</v>
      </c>
      <c r="M289" s="14" t="s">
        <v>1570</v>
      </c>
    </row>
    <row r="290" spans="1:13" ht="16" x14ac:dyDescent="0.2">
      <c r="A290" s="8" t="s">
        <v>11</v>
      </c>
      <c r="B290" s="8" t="s">
        <v>26</v>
      </c>
      <c r="D290" s="18" t="s">
        <v>13</v>
      </c>
      <c r="E290" s="18" t="s">
        <v>26</v>
      </c>
      <c r="F290" s="18" t="s">
        <v>485</v>
      </c>
      <c r="G290" s="20">
        <v>2023</v>
      </c>
      <c r="H290" s="9" t="s">
        <v>1571</v>
      </c>
      <c r="I290" s="10" t="s">
        <v>1572</v>
      </c>
      <c r="J290" s="11" t="s">
        <v>1573</v>
      </c>
      <c r="K290" s="12" t="s">
        <v>1574</v>
      </c>
      <c r="L290" s="13" t="s">
        <v>1575</v>
      </c>
      <c r="M290" s="14" t="s">
        <v>1576</v>
      </c>
    </row>
    <row r="291" spans="1:13" ht="16" x14ac:dyDescent="0.2">
      <c r="A291" s="8" t="s">
        <v>11</v>
      </c>
      <c r="B291" s="8" t="s">
        <v>26</v>
      </c>
      <c r="D291" s="18" t="s">
        <v>13</v>
      </c>
      <c r="E291" s="18" t="s">
        <v>12</v>
      </c>
      <c r="G291" s="20">
        <v>2020</v>
      </c>
      <c r="H291" s="9" t="s">
        <v>1577</v>
      </c>
      <c r="I291" s="10" t="s">
        <v>1578</v>
      </c>
      <c r="J291" s="11" t="s">
        <v>1031</v>
      </c>
      <c r="K291" s="12" t="s">
        <v>1579</v>
      </c>
      <c r="L291" s="13" t="s">
        <v>1580</v>
      </c>
      <c r="M291" s="14" t="s">
        <v>1581</v>
      </c>
    </row>
    <row r="292" spans="1:13" ht="16" x14ac:dyDescent="0.2">
      <c r="A292" s="8" t="s">
        <v>11</v>
      </c>
      <c r="B292" s="8" t="s">
        <v>26</v>
      </c>
      <c r="D292" s="18" t="s">
        <v>13</v>
      </c>
      <c r="E292" s="18" t="s">
        <v>12</v>
      </c>
      <c r="G292" s="20">
        <v>2020</v>
      </c>
      <c r="H292" s="9" t="s">
        <v>1582</v>
      </c>
      <c r="I292" s="10" t="s">
        <v>1583</v>
      </c>
      <c r="J292" s="11" t="s">
        <v>76</v>
      </c>
      <c r="K292" s="12" t="s">
        <v>1584</v>
      </c>
      <c r="L292" s="13" t="s">
        <v>1585</v>
      </c>
      <c r="M292" s="14" t="s">
        <v>1586</v>
      </c>
    </row>
    <row r="293" spans="1:13" ht="16" x14ac:dyDescent="0.2">
      <c r="A293" s="8" t="s">
        <v>11</v>
      </c>
      <c r="B293" s="8" t="s">
        <v>26</v>
      </c>
      <c r="D293" s="18" t="s">
        <v>13</v>
      </c>
      <c r="E293" s="18" t="s">
        <v>26</v>
      </c>
      <c r="G293" s="20">
        <v>1974</v>
      </c>
      <c r="H293" s="9" t="s">
        <v>1587</v>
      </c>
      <c r="I293" s="10" t="s">
        <v>1588</v>
      </c>
      <c r="J293" s="11" t="s">
        <v>1589</v>
      </c>
      <c r="K293" s="12" t="s">
        <v>103</v>
      </c>
      <c r="L293" s="13" t="s">
        <v>103</v>
      </c>
      <c r="M293" s="14" t="s">
        <v>1590</v>
      </c>
    </row>
    <row r="294" spans="1:13" ht="16" x14ac:dyDescent="0.2">
      <c r="A294" s="8" t="s">
        <v>11</v>
      </c>
      <c r="B294" s="8" t="s">
        <v>12</v>
      </c>
      <c r="D294" s="18" t="s">
        <v>13</v>
      </c>
      <c r="E294" s="18" t="s">
        <v>12</v>
      </c>
      <c r="G294" s="20">
        <v>2016</v>
      </c>
      <c r="H294" s="9" t="s">
        <v>1591</v>
      </c>
      <c r="I294" s="10" t="s">
        <v>1592</v>
      </c>
      <c r="J294" s="11" t="s">
        <v>259</v>
      </c>
      <c r="K294" s="12" t="s">
        <v>1593</v>
      </c>
      <c r="L294" s="13" t="s">
        <v>1594</v>
      </c>
      <c r="M294" s="14" t="s">
        <v>1595</v>
      </c>
    </row>
    <row r="295" spans="1:13" ht="16" x14ac:dyDescent="0.2">
      <c r="A295" s="8" t="s">
        <v>11</v>
      </c>
      <c r="B295" s="8" t="s">
        <v>26</v>
      </c>
      <c r="D295" s="18" t="s">
        <v>13</v>
      </c>
      <c r="E295" s="18" t="s">
        <v>26</v>
      </c>
      <c r="G295" s="20">
        <v>2015</v>
      </c>
      <c r="H295" s="9" t="s">
        <v>1596</v>
      </c>
      <c r="I295" s="10" t="s">
        <v>1597</v>
      </c>
      <c r="J295" s="11" t="s">
        <v>58</v>
      </c>
      <c r="K295" s="12" t="s">
        <v>1598</v>
      </c>
      <c r="L295" s="13" t="s">
        <v>1599</v>
      </c>
      <c r="M295" s="14" t="s">
        <v>1600</v>
      </c>
    </row>
    <row r="296" spans="1:13" ht="16" x14ac:dyDescent="0.2">
      <c r="A296" s="8" t="s">
        <v>11</v>
      </c>
      <c r="B296" s="8" t="s">
        <v>26</v>
      </c>
      <c r="D296" s="18" t="s">
        <v>13</v>
      </c>
      <c r="E296" s="18" t="s">
        <v>26</v>
      </c>
      <c r="G296" s="20">
        <v>2022</v>
      </c>
      <c r="H296" s="9" t="s">
        <v>1601</v>
      </c>
      <c r="I296" s="10" t="s">
        <v>1602</v>
      </c>
      <c r="J296" s="11" t="s">
        <v>360</v>
      </c>
      <c r="K296" s="12" t="s">
        <v>1603</v>
      </c>
      <c r="L296" s="13" t="s">
        <v>1604</v>
      </c>
      <c r="M296" s="14" t="s">
        <v>1605</v>
      </c>
    </row>
    <row r="297" spans="1:13" ht="16" x14ac:dyDescent="0.2">
      <c r="A297" s="8" t="s">
        <v>11</v>
      </c>
      <c r="B297" s="8" t="s">
        <v>26</v>
      </c>
      <c r="D297" s="18" t="s">
        <v>13</v>
      </c>
      <c r="E297" s="18" t="s">
        <v>26</v>
      </c>
      <c r="F297" s="18" t="s">
        <v>1051</v>
      </c>
      <c r="G297" s="20">
        <v>2020</v>
      </c>
      <c r="H297" s="9" t="s">
        <v>1606</v>
      </c>
      <c r="I297" s="10" t="s">
        <v>1607</v>
      </c>
      <c r="J297" s="11" t="s">
        <v>76</v>
      </c>
      <c r="K297" s="12" t="s">
        <v>1608</v>
      </c>
      <c r="L297" s="13" t="s">
        <v>1609</v>
      </c>
      <c r="M297" s="14" t="s">
        <v>1610</v>
      </c>
    </row>
    <row r="298" spans="1:13" ht="16" x14ac:dyDescent="0.2">
      <c r="A298" s="8" t="s">
        <v>11</v>
      </c>
      <c r="B298" s="8" t="s">
        <v>26</v>
      </c>
      <c r="D298" s="18" t="s">
        <v>13</v>
      </c>
      <c r="E298" s="18" t="s">
        <v>26</v>
      </c>
      <c r="G298" s="20">
        <v>2014</v>
      </c>
      <c r="H298" s="9" t="s">
        <v>1611</v>
      </c>
      <c r="I298" s="10" t="s">
        <v>1612</v>
      </c>
      <c r="J298" s="11" t="s">
        <v>231</v>
      </c>
      <c r="K298" s="12" t="s">
        <v>1613</v>
      </c>
      <c r="L298" s="13" t="s">
        <v>1614</v>
      </c>
      <c r="M298" s="14" t="s">
        <v>1615</v>
      </c>
    </row>
    <row r="299" spans="1:13" ht="16" x14ac:dyDescent="0.2">
      <c r="A299" s="8" t="s">
        <v>11</v>
      </c>
      <c r="B299" s="8" t="s">
        <v>26</v>
      </c>
      <c r="D299" s="18" t="s">
        <v>13</v>
      </c>
      <c r="E299" s="18" t="s">
        <v>26</v>
      </c>
      <c r="G299" s="20">
        <v>2021</v>
      </c>
      <c r="H299" s="9" t="s">
        <v>1616</v>
      </c>
      <c r="I299" s="10" t="s">
        <v>1617</v>
      </c>
      <c r="J299" s="11" t="s">
        <v>436</v>
      </c>
      <c r="K299" s="12" t="s">
        <v>1618</v>
      </c>
      <c r="L299" s="13" t="s">
        <v>1619</v>
      </c>
      <c r="M299" s="14" t="s">
        <v>1620</v>
      </c>
    </row>
    <row r="300" spans="1:13" ht="16" x14ac:dyDescent="0.2">
      <c r="A300" s="8" t="s">
        <v>11</v>
      </c>
      <c r="B300" s="8" t="s">
        <v>12</v>
      </c>
      <c r="D300" s="18" t="s">
        <v>13</v>
      </c>
      <c r="E300" s="18" t="s">
        <v>12</v>
      </c>
      <c r="G300" s="20">
        <v>2014</v>
      </c>
      <c r="H300" s="9" t="s">
        <v>1621</v>
      </c>
      <c r="I300" s="10" t="s">
        <v>1622</v>
      </c>
      <c r="J300" s="11" t="s">
        <v>200</v>
      </c>
      <c r="K300" s="12" t="s">
        <v>1623</v>
      </c>
      <c r="L300" s="13" t="s">
        <v>1624</v>
      </c>
      <c r="M300" s="14" t="s">
        <v>1625</v>
      </c>
    </row>
    <row r="301" spans="1:13" ht="16" x14ac:dyDescent="0.2">
      <c r="A301" s="8" t="s">
        <v>11</v>
      </c>
      <c r="B301" s="8" t="s">
        <v>26</v>
      </c>
      <c r="D301" s="18" t="s">
        <v>13</v>
      </c>
      <c r="E301" s="18" t="s">
        <v>12</v>
      </c>
      <c r="G301" s="20">
        <v>2020</v>
      </c>
      <c r="H301" s="9" t="s">
        <v>1626</v>
      </c>
      <c r="I301" s="10" t="s">
        <v>1627</v>
      </c>
      <c r="J301" s="11" t="s">
        <v>154</v>
      </c>
      <c r="K301" s="12" t="s">
        <v>1628</v>
      </c>
      <c r="L301" s="13" t="s">
        <v>1629</v>
      </c>
      <c r="M301" s="14" t="s">
        <v>1630</v>
      </c>
    </row>
    <row r="302" spans="1:13" ht="16" x14ac:dyDescent="0.2">
      <c r="A302" s="8" t="s">
        <v>11</v>
      </c>
      <c r="B302" s="8" t="s">
        <v>12</v>
      </c>
      <c r="D302" s="18" t="s">
        <v>13</v>
      </c>
      <c r="E302" s="18" t="s">
        <v>12</v>
      </c>
      <c r="G302" s="20">
        <v>2023</v>
      </c>
      <c r="H302" s="9" t="s">
        <v>1631</v>
      </c>
      <c r="I302" s="10" t="s">
        <v>1632</v>
      </c>
      <c r="J302" s="11" t="s">
        <v>76</v>
      </c>
      <c r="K302" s="12" t="s">
        <v>1633</v>
      </c>
      <c r="L302" s="13" t="s">
        <v>1634</v>
      </c>
      <c r="M302" s="14" t="s">
        <v>1635</v>
      </c>
    </row>
    <row r="303" spans="1:13" ht="16" x14ac:dyDescent="0.2">
      <c r="A303" s="8" t="s">
        <v>11</v>
      </c>
      <c r="B303" s="8" t="s">
        <v>12</v>
      </c>
      <c r="D303" s="18" t="s">
        <v>13</v>
      </c>
      <c r="E303" s="18" t="s">
        <v>12</v>
      </c>
      <c r="G303" s="20">
        <v>2021</v>
      </c>
      <c r="H303" s="9" t="s">
        <v>1636</v>
      </c>
      <c r="I303" s="10" t="s">
        <v>1637</v>
      </c>
      <c r="J303" s="11" t="s">
        <v>70</v>
      </c>
      <c r="K303" s="12" t="s">
        <v>1638</v>
      </c>
      <c r="L303" s="13" t="s">
        <v>1639</v>
      </c>
      <c r="M303" s="14" t="s">
        <v>1640</v>
      </c>
    </row>
    <row r="304" spans="1:13" ht="16" x14ac:dyDescent="0.2">
      <c r="A304" s="8" t="s">
        <v>11</v>
      </c>
      <c r="B304" s="8" t="s">
        <v>12</v>
      </c>
      <c r="D304" s="18" t="s">
        <v>13</v>
      </c>
      <c r="E304" s="18" t="s">
        <v>12</v>
      </c>
      <c r="G304" s="20">
        <v>2015</v>
      </c>
      <c r="H304" s="9" t="s">
        <v>1641</v>
      </c>
      <c r="I304" s="10" t="s">
        <v>1642</v>
      </c>
      <c r="J304" s="11" t="s">
        <v>22</v>
      </c>
      <c r="K304" s="12" t="s">
        <v>1643</v>
      </c>
      <c r="L304" s="13" t="s">
        <v>1644</v>
      </c>
      <c r="M304" s="14" t="s">
        <v>1645</v>
      </c>
    </row>
    <row r="305" spans="1:13" ht="16" x14ac:dyDescent="0.2">
      <c r="A305" s="8" t="s">
        <v>11</v>
      </c>
      <c r="B305" s="8" t="s">
        <v>26</v>
      </c>
      <c r="D305" s="18" t="s">
        <v>13</v>
      </c>
      <c r="E305" s="18" t="s">
        <v>12</v>
      </c>
      <c r="G305" s="20">
        <v>2013</v>
      </c>
      <c r="H305" s="9" t="s">
        <v>1646</v>
      </c>
      <c r="I305" s="10" t="s">
        <v>1647</v>
      </c>
      <c r="J305" s="11" t="s">
        <v>457</v>
      </c>
      <c r="K305" s="12" t="s">
        <v>1648</v>
      </c>
      <c r="L305" s="13" t="s">
        <v>1649</v>
      </c>
      <c r="M305" s="14" t="s">
        <v>1650</v>
      </c>
    </row>
    <row r="306" spans="1:13" ht="16" x14ac:dyDescent="0.2">
      <c r="A306" s="8" t="s">
        <v>11</v>
      </c>
      <c r="B306" s="8" t="s">
        <v>26</v>
      </c>
      <c r="D306" s="18" t="s">
        <v>13</v>
      </c>
      <c r="E306" s="18" t="s">
        <v>12</v>
      </c>
      <c r="G306" s="20">
        <v>1971</v>
      </c>
      <c r="H306" s="9" t="s">
        <v>1651</v>
      </c>
      <c r="I306" s="10" t="s">
        <v>1652</v>
      </c>
      <c r="J306" s="11" t="s">
        <v>1653</v>
      </c>
      <c r="K306" s="12" t="s">
        <v>1654</v>
      </c>
      <c r="L306" s="13" t="s">
        <v>103</v>
      </c>
      <c r="M306" s="14" t="s">
        <v>1655</v>
      </c>
    </row>
    <row r="307" spans="1:13" ht="16" x14ac:dyDescent="0.2">
      <c r="A307" s="8" t="s">
        <v>11</v>
      </c>
      <c r="B307" s="8" t="s">
        <v>26</v>
      </c>
      <c r="C307" s="8" t="s">
        <v>1656</v>
      </c>
      <c r="D307" s="18" t="s">
        <v>13</v>
      </c>
      <c r="E307" s="18" t="s">
        <v>26</v>
      </c>
      <c r="G307" s="20">
        <v>2021</v>
      </c>
      <c r="H307" s="9" t="s">
        <v>1657</v>
      </c>
      <c r="I307" s="10" t="s">
        <v>1658</v>
      </c>
      <c r="J307" s="11" t="s">
        <v>1659</v>
      </c>
      <c r="K307" s="12" t="s">
        <v>1660</v>
      </c>
      <c r="L307" s="13" t="s">
        <v>1661</v>
      </c>
      <c r="M307" s="14" t="s">
        <v>1662</v>
      </c>
    </row>
    <row r="308" spans="1:13" ht="16" x14ac:dyDescent="0.2">
      <c r="A308" s="8" t="s">
        <v>11</v>
      </c>
      <c r="B308" s="8" t="s">
        <v>26</v>
      </c>
      <c r="C308" s="8" t="s">
        <v>1656</v>
      </c>
      <c r="D308" s="18" t="s">
        <v>13</v>
      </c>
      <c r="E308" s="18" t="s">
        <v>26</v>
      </c>
      <c r="G308" s="20">
        <v>2023</v>
      </c>
      <c r="H308" s="9" t="s">
        <v>1663</v>
      </c>
      <c r="I308" s="10" t="s">
        <v>1664</v>
      </c>
      <c r="J308" s="11" t="s">
        <v>265</v>
      </c>
      <c r="K308" s="12" t="s">
        <v>1665</v>
      </c>
      <c r="L308" s="13" t="s">
        <v>1666</v>
      </c>
      <c r="M308" s="14" t="s">
        <v>1667</v>
      </c>
    </row>
    <row r="309" spans="1:13" ht="16" x14ac:dyDescent="0.2">
      <c r="A309" s="8" t="s">
        <v>11</v>
      </c>
      <c r="B309" s="8" t="s">
        <v>26</v>
      </c>
      <c r="C309" s="8" t="s">
        <v>751</v>
      </c>
      <c r="D309" s="18" t="s">
        <v>13</v>
      </c>
      <c r="E309" s="18" t="s">
        <v>26</v>
      </c>
      <c r="G309" s="20">
        <v>2020</v>
      </c>
      <c r="H309" s="9" t="s">
        <v>1668</v>
      </c>
      <c r="I309" s="10" t="s">
        <v>1669</v>
      </c>
      <c r="J309" s="11" t="s">
        <v>1670</v>
      </c>
      <c r="K309" s="12" t="s">
        <v>1671</v>
      </c>
      <c r="L309" s="13" t="s">
        <v>1672</v>
      </c>
      <c r="M309" s="14" t="s">
        <v>1673</v>
      </c>
    </row>
    <row r="310" spans="1:13" ht="16" x14ac:dyDescent="0.2">
      <c r="A310" s="8" t="s">
        <v>11</v>
      </c>
      <c r="B310" s="8" t="s">
        <v>26</v>
      </c>
      <c r="D310" s="18" t="s">
        <v>13</v>
      </c>
      <c r="E310" s="18" t="s">
        <v>12</v>
      </c>
      <c r="G310" s="20">
        <v>2008</v>
      </c>
      <c r="H310" s="9" t="s">
        <v>1674</v>
      </c>
      <c r="I310" s="10" t="s">
        <v>1675</v>
      </c>
      <c r="J310" s="11" t="s">
        <v>231</v>
      </c>
      <c r="K310" s="12" t="s">
        <v>1676</v>
      </c>
      <c r="L310" s="13" t="s">
        <v>1677</v>
      </c>
      <c r="M310" s="14" t="s">
        <v>1678</v>
      </c>
    </row>
    <row r="311" spans="1:13" ht="16" x14ac:dyDescent="0.2">
      <c r="A311" s="8" t="s">
        <v>11</v>
      </c>
      <c r="B311" s="8" t="s">
        <v>26</v>
      </c>
      <c r="C311" s="8" t="s">
        <v>751</v>
      </c>
      <c r="D311" s="18" t="s">
        <v>13</v>
      </c>
      <c r="E311" s="18" t="s">
        <v>12</v>
      </c>
      <c r="G311" s="20">
        <v>2023</v>
      </c>
      <c r="H311" s="9" t="s">
        <v>1679</v>
      </c>
      <c r="I311" s="10" t="s">
        <v>1680</v>
      </c>
      <c r="J311" s="11" t="s">
        <v>1090</v>
      </c>
      <c r="K311" s="12" t="s">
        <v>1681</v>
      </c>
      <c r="L311" s="13" t="s">
        <v>1682</v>
      </c>
      <c r="M311" s="14" t="s">
        <v>1683</v>
      </c>
    </row>
    <row r="312" spans="1:13" ht="16" x14ac:dyDescent="0.2">
      <c r="A312" s="8" t="s">
        <v>11</v>
      </c>
      <c r="B312" s="8" t="s">
        <v>26</v>
      </c>
      <c r="D312" s="18" t="s">
        <v>13</v>
      </c>
      <c r="E312" s="18" t="s">
        <v>26</v>
      </c>
      <c r="G312" s="20">
        <v>2016</v>
      </c>
      <c r="H312" s="9" t="s">
        <v>1684</v>
      </c>
      <c r="I312" s="10" t="s">
        <v>1685</v>
      </c>
      <c r="J312" s="11" t="s">
        <v>1686</v>
      </c>
      <c r="K312" s="12" t="s">
        <v>1687</v>
      </c>
      <c r="L312" s="13" t="s">
        <v>1688</v>
      </c>
      <c r="M312" s="14" t="s">
        <v>1689</v>
      </c>
    </row>
    <row r="313" spans="1:13" ht="16" x14ac:dyDescent="0.2">
      <c r="A313" s="8" t="s">
        <v>11</v>
      </c>
      <c r="B313" s="8" t="s">
        <v>26</v>
      </c>
      <c r="D313" s="18" t="s">
        <v>13</v>
      </c>
      <c r="E313" s="18" t="s">
        <v>26</v>
      </c>
      <c r="G313" s="20">
        <v>2019</v>
      </c>
      <c r="H313" s="9" t="s">
        <v>1690</v>
      </c>
      <c r="I313" s="10" t="s">
        <v>1691</v>
      </c>
      <c r="J313" s="11" t="s">
        <v>985</v>
      </c>
      <c r="K313" s="12" t="s">
        <v>1692</v>
      </c>
      <c r="L313" s="13" t="s">
        <v>1693</v>
      </c>
      <c r="M313" s="14" t="s">
        <v>1694</v>
      </c>
    </row>
    <row r="314" spans="1:13" ht="16" x14ac:dyDescent="0.2">
      <c r="A314" s="8" t="s">
        <v>11</v>
      </c>
      <c r="B314" s="8" t="s">
        <v>26</v>
      </c>
      <c r="D314" s="18" t="s">
        <v>13</v>
      </c>
      <c r="E314" s="18" t="s">
        <v>26</v>
      </c>
      <c r="G314" s="20">
        <v>2020</v>
      </c>
      <c r="H314" s="9" t="s">
        <v>1695</v>
      </c>
      <c r="I314" s="10" t="s">
        <v>1696</v>
      </c>
      <c r="J314" s="11" t="s">
        <v>114</v>
      </c>
      <c r="K314" s="12" t="s">
        <v>1697</v>
      </c>
      <c r="L314" s="13" t="s">
        <v>1698</v>
      </c>
      <c r="M314" s="14" t="s">
        <v>1699</v>
      </c>
    </row>
    <row r="315" spans="1:13" ht="16" x14ac:dyDescent="0.2">
      <c r="A315" s="8" t="s">
        <v>11</v>
      </c>
      <c r="B315" s="8" t="s">
        <v>26</v>
      </c>
      <c r="D315" s="18" t="s">
        <v>13</v>
      </c>
      <c r="E315" s="18" t="s">
        <v>26</v>
      </c>
      <c r="G315" s="20">
        <v>2019</v>
      </c>
      <c r="H315" s="9" t="s">
        <v>1700</v>
      </c>
      <c r="I315" s="10" t="s">
        <v>1701</v>
      </c>
      <c r="J315" s="11" t="s">
        <v>289</v>
      </c>
      <c r="K315" s="12" t="s">
        <v>1702</v>
      </c>
      <c r="L315" s="13" t="s">
        <v>1703</v>
      </c>
      <c r="M315" s="14" t="s">
        <v>1704</v>
      </c>
    </row>
    <row r="316" spans="1:13" ht="16" x14ac:dyDescent="0.2">
      <c r="A316" s="8" t="s">
        <v>11</v>
      </c>
      <c r="B316" s="8" t="s">
        <v>12</v>
      </c>
      <c r="D316" s="18" t="s">
        <v>13</v>
      </c>
      <c r="E316" s="18" t="s">
        <v>12</v>
      </c>
      <c r="G316" s="20">
        <v>2022</v>
      </c>
      <c r="H316" s="9" t="s">
        <v>1705</v>
      </c>
      <c r="I316" s="10" t="s">
        <v>1706</v>
      </c>
      <c r="J316" s="11" t="s">
        <v>259</v>
      </c>
      <c r="K316" s="12" t="s">
        <v>1707</v>
      </c>
      <c r="L316" s="13" t="s">
        <v>1708</v>
      </c>
      <c r="M316" s="14" t="s">
        <v>1709</v>
      </c>
    </row>
    <row r="317" spans="1:13" ht="16" x14ac:dyDescent="0.2">
      <c r="A317" s="8" t="s">
        <v>11</v>
      </c>
      <c r="B317" s="8" t="s">
        <v>12</v>
      </c>
      <c r="D317" s="18" t="s">
        <v>13</v>
      </c>
      <c r="E317" s="18" t="s">
        <v>12</v>
      </c>
      <c r="G317" s="20">
        <v>2019</v>
      </c>
      <c r="H317" s="9" t="s">
        <v>1710</v>
      </c>
      <c r="I317" s="10" t="s">
        <v>1711</v>
      </c>
      <c r="J317" s="11" t="s">
        <v>1712</v>
      </c>
      <c r="K317" s="12" t="s">
        <v>1713</v>
      </c>
      <c r="L317" s="13" t="s">
        <v>1714</v>
      </c>
      <c r="M317" s="14" t="s">
        <v>1715</v>
      </c>
    </row>
    <row r="318" spans="1:13" ht="16" x14ac:dyDescent="0.2">
      <c r="A318" s="8" t="s">
        <v>11</v>
      </c>
      <c r="B318" s="8" t="s">
        <v>26</v>
      </c>
      <c r="D318" s="18" t="s">
        <v>13</v>
      </c>
      <c r="E318" s="18" t="s">
        <v>26</v>
      </c>
      <c r="G318" s="20">
        <v>2019</v>
      </c>
      <c r="H318" s="9" t="s">
        <v>1716</v>
      </c>
      <c r="I318" s="10" t="s">
        <v>1717</v>
      </c>
      <c r="J318" s="11" t="s">
        <v>1718</v>
      </c>
      <c r="K318" s="12" t="s">
        <v>1719</v>
      </c>
      <c r="L318" s="13" t="s">
        <v>1720</v>
      </c>
      <c r="M318" s="14" t="s">
        <v>1721</v>
      </c>
    </row>
    <row r="319" spans="1:13" ht="16" x14ac:dyDescent="0.2">
      <c r="A319" s="8" t="s">
        <v>11</v>
      </c>
      <c r="B319" s="8" t="s">
        <v>26</v>
      </c>
      <c r="D319" s="18" t="s">
        <v>13</v>
      </c>
      <c r="E319" s="18" t="s">
        <v>26</v>
      </c>
      <c r="G319" s="20">
        <v>2020</v>
      </c>
      <c r="H319" s="9" t="s">
        <v>1722</v>
      </c>
      <c r="I319" s="10" t="s">
        <v>1723</v>
      </c>
      <c r="J319" s="11" t="s">
        <v>1724</v>
      </c>
      <c r="K319" s="12" t="s">
        <v>1725</v>
      </c>
      <c r="L319" s="13" t="s">
        <v>1726</v>
      </c>
      <c r="M319" s="14" t="s">
        <v>1727</v>
      </c>
    </row>
    <row r="320" spans="1:13" ht="16" x14ac:dyDescent="0.2">
      <c r="A320" s="8" t="s">
        <v>11</v>
      </c>
      <c r="B320" s="8" t="s">
        <v>26</v>
      </c>
      <c r="D320" s="18" t="s">
        <v>13</v>
      </c>
      <c r="E320" s="18" t="s">
        <v>12</v>
      </c>
      <c r="G320" s="20">
        <v>2021</v>
      </c>
      <c r="H320" s="9" t="s">
        <v>1728</v>
      </c>
      <c r="I320" s="10" t="s">
        <v>1729</v>
      </c>
      <c r="J320" s="11" t="s">
        <v>1090</v>
      </c>
      <c r="K320" s="12" t="s">
        <v>1730</v>
      </c>
      <c r="L320" s="13" t="s">
        <v>1731</v>
      </c>
      <c r="M320" s="14" t="s">
        <v>1732</v>
      </c>
    </row>
    <row r="321" spans="1:13" ht="16" x14ac:dyDescent="0.2">
      <c r="A321" s="8" t="s">
        <v>11</v>
      </c>
      <c r="B321" s="8" t="s">
        <v>26</v>
      </c>
      <c r="D321" s="18" t="s">
        <v>13</v>
      </c>
      <c r="E321" s="18" t="s">
        <v>12</v>
      </c>
      <c r="G321" s="20">
        <v>2023</v>
      </c>
      <c r="H321" s="9" t="s">
        <v>1733</v>
      </c>
      <c r="I321" s="10" t="s">
        <v>1734</v>
      </c>
      <c r="J321" s="11" t="s">
        <v>36</v>
      </c>
      <c r="K321" s="12" t="s">
        <v>1735</v>
      </c>
      <c r="L321" s="13" t="s">
        <v>1736</v>
      </c>
      <c r="M321" s="14" t="s">
        <v>1737</v>
      </c>
    </row>
    <row r="322" spans="1:13" ht="16" x14ac:dyDescent="0.2">
      <c r="A322" s="8" t="s">
        <v>11</v>
      </c>
      <c r="B322" s="8" t="s">
        <v>26</v>
      </c>
      <c r="D322" s="18" t="s">
        <v>13</v>
      </c>
      <c r="E322" s="18" t="s">
        <v>26</v>
      </c>
      <c r="G322" s="20">
        <v>2019</v>
      </c>
      <c r="H322" s="9" t="s">
        <v>1738</v>
      </c>
      <c r="I322" s="10" t="s">
        <v>1739</v>
      </c>
      <c r="J322" s="11" t="s">
        <v>436</v>
      </c>
      <c r="K322" s="12" t="s">
        <v>1740</v>
      </c>
      <c r="L322" s="13" t="s">
        <v>1741</v>
      </c>
      <c r="M322" s="14" t="s">
        <v>1742</v>
      </c>
    </row>
    <row r="323" spans="1:13" ht="16" x14ac:dyDescent="0.2">
      <c r="A323" s="8" t="s">
        <v>11</v>
      </c>
      <c r="B323" s="8" t="s">
        <v>26</v>
      </c>
      <c r="D323" s="18" t="s">
        <v>13</v>
      </c>
      <c r="E323" s="18" t="s">
        <v>26</v>
      </c>
      <c r="G323" s="20">
        <v>2017</v>
      </c>
      <c r="H323" s="9" t="s">
        <v>1743</v>
      </c>
      <c r="I323" s="10" t="s">
        <v>1744</v>
      </c>
      <c r="J323" s="11" t="s">
        <v>874</v>
      </c>
      <c r="K323" s="12" t="s">
        <v>1745</v>
      </c>
      <c r="L323" s="13" t="s">
        <v>1746</v>
      </c>
      <c r="M323" s="14" t="s">
        <v>1747</v>
      </c>
    </row>
    <row r="324" spans="1:13" ht="16" x14ac:dyDescent="0.2">
      <c r="A324" s="8" t="s">
        <v>11</v>
      </c>
      <c r="B324" s="8" t="s">
        <v>26</v>
      </c>
      <c r="D324" s="18" t="s">
        <v>13</v>
      </c>
      <c r="E324" s="18" t="s">
        <v>26</v>
      </c>
      <c r="G324" s="20">
        <v>2018</v>
      </c>
      <c r="H324" s="9" t="s">
        <v>1748</v>
      </c>
      <c r="I324" s="10" t="s">
        <v>1749</v>
      </c>
      <c r="J324" s="11" t="s">
        <v>1750</v>
      </c>
      <c r="K324" s="12" t="s">
        <v>1751</v>
      </c>
      <c r="L324" s="13" t="s">
        <v>1752</v>
      </c>
      <c r="M324" s="14" t="s">
        <v>1753</v>
      </c>
    </row>
    <row r="325" spans="1:13" ht="16" x14ac:dyDescent="0.2">
      <c r="A325" s="8" t="s">
        <v>11</v>
      </c>
      <c r="B325" s="8" t="s">
        <v>26</v>
      </c>
      <c r="D325" s="18" t="s">
        <v>13</v>
      </c>
      <c r="E325" s="18" t="s">
        <v>12</v>
      </c>
      <c r="G325" s="20">
        <v>2016</v>
      </c>
      <c r="H325" s="9" t="s">
        <v>1754</v>
      </c>
      <c r="I325" s="10" t="s">
        <v>1755</v>
      </c>
      <c r="J325" s="11" t="s">
        <v>1756</v>
      </c>
      <c r="K325" s="12" t="s">
        <v>1757</v>
      </c>
      <c r="L325" s="13" t="s">
        <v>1758</v>
      </c>
      <c r="M325" s="14" t="s">
        <v>1759</v>
      </c>
    </row>
    <row r="326" spans="1:13" ht="16" x14ac:dyDescent="0.2">
      <c r="A326" s="8" t="s">
        <v>11</v>
      </c>
      <c r="B326" s="8" t="s">
        <v>26</v>
      </c>
      <c r="D326" s="18" t="s">
        <v>13</v>
      </c>
      <c r="E326" s="18" t="s">
        <v>26</v>
      </c>
      <c r="F326" s="18" t="s">
        <v>1760</v>
      </c>
      <c r="G326" s="20">
        <v>2022</v>
      </c>
      <c r="H326" s="9" t="s">
        <v>1761</v>
      </c>
      <c r="I326" s="10" t="s">
        <v>1762</v>
      </c>
      <c r="J326" s="11" t="s">
        <v>1763</v>
      </c>
      <c r="K326" s="12" t="s">
        <v>1764</v>
      </c>
      <c r="L326" s="13" t="s">
        <v>1765</v>
      </c>
      <c r="M326" s="14" t="s">
        <v>1766</v>
      </c>
    </row>
    <row r="327" spans="1:13" ht="16" x14ac:dyDescent="0.2">
      <c r="A327" s="8" t="s">
        <v>11</v>
      </c>
      <c r="B327" s="8" t="s">
        <v>26</v>
      </c>
      <c r="D327" s="18" t="s">
        <v>13</v>
      </c>
      <c r="E327" s="18" t="s">
        <v>26</v>
      </c>
      <c r="F327" s="18" t="s">
        <v>87</v>
      </c>
      <c r="G327" s="20">
        <v>2016</v>
      </c>
      <c r="H327" s="9" t="s">
        <v>1767</v>
      </c>
      <c r="I327" s="10" t="s">
        <v>1768</v>
      </c>
      <c r="J327" s="11" t="s">
        <v>76</v>
      </c>
      <c r="K327" s="12" t="s">
        <v>1769</v>
      </c>
      <c r="L327" s="13" t="s">
        <v>1770</v>
      </c>
      <c r="M327" s="14" t="s">
        <v>1771</v>
      </c>
    </row>
    <row r="328" spans="1:13" ht="16" x14ac:dyDescent="0.2">
      <c r="A328" s="8" t="s">
        <v>11</v>
      </c>
      <c r="B328" s="8" t="s">
        <v>26</v>
      </c>
      <c r="D328" s="18" t="s">
        <v>13</v>
      </c>
      <c r="E328" s="18" t="s">
        <v>12</v>
      </c>
      <c r="G328" s="20">
        <v>2021</v>
      </c>
      <c r="H328" s="9" t="s">
        <v>1772</v>
      </c>
      <c r="I328" s="10" t="s">
        <v>1773</v>
      </c>
      <c r="J328" s="11" t="s">
        <v>76</v>
      </c>
      <c r="K328" s="12" t="s">
        <v>1774</v>
      </c>
      <c r="L328" s="13" t="s">
        <v>1775</v>
      </c>
      <c r="M328" s="14" t="s">
        <v>1776</v>
      </c>
    </row>
    <row r="329" spans="1:13" ht="16" x14ac:dyDescent="0.2">
      <c r="A329" s="8" t="s">
        <v>11</v>
      </c>
      <c r="B329" s="8" t="s">
        <v>12</v>
      </c>
      <c r="D329" s="18" t="s">
        <v>13</v>
      </c>
      <c r="E329" s="18" t="s">
        <v>12</v>
      </c>
      <c r="G329" s="20">
        <v>2009</v>
      </c>
      <c r="H329" s="9" t="s">
        <v>1777</v>
      </c>
      <c r="I329" s="10" t="s">
        <v>1778</v>
      </c>
      <c r="J329" s="11" t="s">
        <v>22</v>
      </c>
      <c r="K329" s="12" t="s">
        <v>1779</v>
      </c>
      <c r="L329" s="13" t="s">
        <v>103</v>
      </c>
      <c r="M329" s="14" t="s">
        <v>1780</v>
      </c>
    </row>
    <row r="330" spans="1:13" ht="16" x14ac:dyDescent="0.2">
      <c r="A330" s="8" t="s">
        <v>11</v>
      </c>
      <c r="B330" s="8" t="s">
        <v>26</v>
      </c>
      <c r="D330" s="18" t="s">
        <v>13</v>
      </c>
      <c r="E330" s="18" t="s">
        <v>12</v>
      </c>
      <c r="G330" s="20">
        <v>2012</v>
      </c>
      <c r="H330" s="9" t="s">
        <v>1781</v>
      </c>
      <c r="I330" s="10" t="s">
        <v>1782</v>
      </c>
      <c r="J330" s="11" t="s">
        <v>22</v>
      </c>
      <c r="K330" s="12" t="s">
        <v>1783</v>
      </c>
      <c r="L330" s="13" t="s">
        <v>1784</v>
      </c>
      <c r="M330" s="14" t="s">
        <v>1785</v>
      </c>
    </row>
    <row r="331" spans="1:13" ht="16" x14ac:dyDescent="0.2">
      <c r="A331" s="8" t="s">
        <v>11</v>
      </c>
      <c r="B331" s="8" t="s">
        <v>26</v>
      </c>
      <c r="D331" s="18" t="s">
        <v>13</v>
      </c>
      <c r="E331" s="18" t="s">
        <v>26</v>
      </c>
      <c r="G331" s="20">
        <v>2009</v>
      </c>
      <c r="H331" s="9" t="s">
        <v>1786</v>
      </c>
      <c r="I331" s="10" t="s">
        <v>1787</v>
      </c>
      <c r="J331" s="11" t="s">
        <v>843</v>
      </c>
      <c r="K331" s="12" t="s">
        <v>1788</v>
      </c>
      <c r="L331" s="13" t="s">
        <v>1789</v>
      </c>
      <c r="M331" s="14" t="s">
        <v>1790</v>
      </c>
    </row>
    <row r="332" spans="1:13" ht="16" x14ac:dyDescent="0.2">
      <c r="A332" s="8" t="s">
        <v>11</v>
      </c>
      <c r="B332" s="8" t="s">
        <v>26</v>
      </c>
      <c r="D332" s="18" t="s">
        <v>13</v>
      </c>
      <c r="E332" s="18" t="s">
        <v>26</v>
      </c>
      <c r="G332" s="20">
        <v>2020</v>
      </c>
      <c r="H332" s="9" t="s">
        <v>1791</v>
      </c>
      <c r="I332" s="10" t="s">
        <v>1792</v>
      </c>
      <c r="J332" s="11" t="s">
        <v>277</v>
      </c>
      <c r="K332" s="12" t="s">
        <v>1793</v>
      </c>
      <c r="L332" s="13" t="s">
        <v>1794</v>
      </c>
      <c r="M332" s="14" t="s">
        <v>1795</v>
      </c>
    </row>
    <row r="333" spans="1:13" ht="16" x14ac:dyDescent="0.2">
      <c r="A333" s="8" t="s">
        <v>11</v>
      </c>
      <c r="B333" s="8" t="s">
        <v>12</v>
      </c>
      <c r="D333" s="18" t="s">
        <v>13</v>
      </c>
      <c r="E333" s="18" t="s">
        <v>12</v>
      </c>
      <c r="G333" s="20">
        <v>2021</v>
      </c>
      <c r="H333" s="9" t="s">
        <v>1796</v>
      </c>
      <c r="I333" s="10" t="s">
        <v>1797</v>
      </c>
      <c r="J333" s="11" t="s">
        <v>36</v>
      </c>
      <c r="K333" s="12" t="s">
        <v>1798</v>
      </c>
      <c r="L333" s="13" t="s">
        <v>1799</v>
      </c>
      <c r="M333" s="14" t="s">
        <v>1800</v>
      </c>
    </row>
    <row r="334" spans="1:13" ht="16" x14ac:dyDescent="0.2">
      <c r="A334" s="8" t="s">
        <v>11</v>
      </c>
      <c r="B334" s="8" t="s">
        <v>26</v>
      </c>
      <c r="D334" s="18" t="s">
        <v>13</v>
      </c>
      <c r="E334" s="18" t="s">
        <v>12</v>
      </c>
      <c r="G334" s="20">
        <v>2021</v>
      </c>
      <c r="H334" s="9" t="s">
        <v>1801</v>
      </c>
      <c r="I334" s="10" t="s">
        <v>1802</v>
      </c>
      <c r="J334" s="11" t="s">
        <v>36</v>
      </c>
      <c r="K334" s="12" t="s">
        <v>1803</v>
      </c>
      <c r="L334" s="13" t="s">
        <v>1804</v>
      </c>
      <c r="M334" s="14" t="s">
        <v>1805</v>
      </c>
    </row>
    <row r="335" spans="1:13" ht="16" x14ac:dyDescent="0.2">
      <c r="A335" s="8" t="s">
        <v>11</v>
      </c>
      <c r="B335" s="8" t="s">
        <v>26</v>
      </c>
      <c r="D335" s="18" t="s">
        <v>13</v>
      </c>
      <c r="E335" s="18" t="s">
        <v>26</v>
      </c>
      <c r="G335" s="20">
        <v>2016</v>
      </c>
      <c r="H335" s="9" t="s">
        <v>1806</v>
      </c>
      <c r="I335" s="10" t="s">
        <v>1807</v>
      </c>
      <c r="J335" s="11" t="s">
        <v>1808</v>
      </c>
      <c r="K335" s="12" t="s">
        <v>1809</v>
      </c>
      <c r="L335" s="13" t="s">
        <v>1810</v>
      </c>
      <c r="M335" s="14" t="s">
        <v>1811</v>
      </c>
    </row>
    <row r="336" spans="1:13" ht="16" x14ac:dyDescent="0.2">
      <c r="A336" s="8" t="s">
        <v>11</v>
      </c>
      <c r="B336" s="8" t="s">
        <v>26</v>
      </c>
      <c r="D336" s="18" t="s">
        <v>13</v>
      </c>
      <c r="E336" s="18" t="s">
        <v>26</v>
      </c>
      <c r="G336" s="20">
        <v>2014</v>
      </c>
      <c r="H336" s="9" t="s">
        <v>1812</v>
      </c>
      <c r="I336" s="10" t="s">
        <v>1813</v>
      </c>
      <c r="J336" s="11" t="s">
        <v>231</v>
      </c>
      <c r="K336" s="12" t="s">
        <v>1814</v>
      </c>
      <c r="L336" s="13" t="s">
        <v>1815</v>
      </c>
      <c r="M336" s="14" t="s">
        <v>1816</v>
      </c>
    </row>
    <row r="337" spans="1:13" ht="16" x14ac:dyDescent="0.2">
      <c r="A337" s="8" t="s">
        <v>11</v>
      </c>
      <c r="B337" s="8" t="s">
        <v>26</v>
      </c>
      <c r="D337" s="18" t="s">
        <v>13</v>
      </c>
      <c r="E337" s="18" t="s">
        <v>26</v>
      </c>
      <c r="F337" s="18" t="s">
        <v>1760</v>
      </c>
      <c r="G337" s="20">
        <v>2020</v>
      </c>
      <c r="H337" s="9" t="s">
        <v>1817</v>
      </c>
      <c r="I337" s="10" t="s">
        <v>1818</v>
      </c>
      <c r="J337" s="11" t="s">
        <v>114</v>
      </c>
      <c r="K337" s="12" t="s">
        <v>1819</v>
      </c>
      <c r="L337" s="13" t="s">
        <v>1820</v>
      </c>
      <c r="M337" s="14" t="s">
        <v>1821</v>
      </c>
    </row>
    <row r="338" spans="1:13" ht="16" x14ac:dyDescent="0.2">
      <c r="A338" s="8" t="s">
        <v>11</v>
      </c>
      <c r="B338" s="8" t="s">
        <v>26</v>
      </c>
      <c r="D338" s="18" t="s">
        <v>13</v>
      </c>
      <c r="E338" s="18" t="s">
        <v>26</v>
      </c>
      <c r="G338" s="20">
        <v>2016</v>
      </c>
      <c r="H338" s="9" t="s">
        <v>1822</v>
      </c>
      <c r="I338" s="10" t="s">
        <v>1823</v>
      </c>
      <c r="J338" s="11" t="s">
        <v>1824</v>
      </c>
      <c r="K338" s="12" t="s">
        <v>1825</v>
      </c>
      <c r="L338" s="13" t="s">
        <v>1826</v>
      </c>
      <c r="M338" s="14" t="s">
        <v>1827</v>
      </c>
    </row>
    <row r="339" spans="1:13" ht="16" x14ac:dyDescent="0.2">
      <c r="A339" s="8" t="s">
        <v>11</v>
      </c>
      <c r="B339" s="8" t="s">
        <v>26</v>
      </c>
      <c r="D339" s="18" t="s">
        <v>13</v>
      </c>
      <c r="E339" s="18" t="s">
        <v>26</v>
      </c>
      <c r="G339" s="20">
        <v>2014</v>
      </c>
      <c r="H339" s="9" t="s">
        <v>1828</v>
      </c>
      <c r="I339" s="10" t="s">
        <v>1829</v>
      </c>
      <c r="J339" s="11" t="s">
        <v>70</v>
      </c>
      <c r="K339" s="12" t="s">
        <v>1830</v>
      </c>
      <c r="L339" s="13" t="s">
        <v>1831</v>
      </c>
      <c r="M339" s="14" t="s">
        <v>1832</v>
      </c>
    </row>
    <row r="340" spans="1:13" ht="16" x14ac:dyDescent="0.2">
      <c r="A340" s="8" t="s">
        <v>11</v>
      </c>
      <c r="B340" s="8" t="s">
        <v>26</v>
      </c>
      <c r="D340" s="18" t="s">
        <v>13</v>
      </c>
      <c r="E340" s="18" t="s">
        <v>12</v>
      </c>
      <c r="G340" s="20">
        <v>2019</v>
      </c>
      <c r="H340" s="9" t="s">
        <v>1833</v>
      </c>
      <c r="I340" s="10" t="s">
        <v>1834</v>
      </c>
      <c r="J340" s="11" t="s">
        <v>231</v>
      </c>
      <c r="K340" s="12" t="s">
        <v>1835</v>
      </c>
      <c r="L340" s="13" t="s">
        <v>1836</v>
      </c>
      <c r="M340" s="14" t="s">
        <v>1837</v>
      </c>
    </row>
    <row r="341" spans="1:13" ht="16" x14ac:dyDescent="0.2">
      <c r="A341" s="8" t="s">
        <v>11</v>
      </c>
      <c r="B341" s="8" t="s">
        <v>26</v>
      </c>
      <c r="D341" s="18" t="s">
        <v>13</v>
      </c>
      <c r="E341" s="18" t="s">
        <v>12</v>
      </c>
      <c r="F341" s="18" t="s">
        <v>1838</v>
      </c>
      <c r="G341" s="20">
        <v>1982</v>
      </c>
      <c r="H341" s="9" t="s">
        <v>1839</v>
      </c>
      <c r="I341" s="10" t="s">
        <v>1840</v>
      </c>
      <c r="J341" s="11" t="s">
        <v>1048</v>
      </c>
      <c r="K341" s="12" t="s">
        <v>103</v>
      </c>
      <c r="L341" s="13" t="s">
        <v>103</v>
      </c>
      <c r="M341" s="14" t="s">
        <v>1841</v>
      </c>
    </row>
    <row r="342" spans="1:13" ht="16" x14ac:dyDescent="0.2">
      <c r="A342" s="8" t="s">
        <v>11</v>
      </c>
      <c r="B342" s="8" t="s">
        <v>12</v>
      </c>
      <c r="D342" s="18" t="s">
        <v>13</v>
      </c>
      <c r="E342" s="18" t="s">
        <v>12</v>
      </c>
      <c r="G342" s="20">
        <v>2019</v>
      </c>
      <c r="H342" s="9" t="s">
        <v>1842</v>
      </c>
      <c r="I342" s="10" t="s">
        <v>1843</v>
      </c>
      <c r="J342" s="11" t="s">
        <v>289</v>
      </c>
      <c r="K342" s="12" t="s">
        <v>1844</v>
      </c>
      <c r="L342" s="13" t="s">
        <v>1845</v>
      </c>
      <c r="M342" s="14" t="s">
        <v>1846</v>
      </c>
    </row>
    <row r="343" spans="1:13" ht="16" x14ac:dyDescent="0.2">
      <c r="A343" s="8" t="s">
        <v>11</v>
      </c>
      <c r="B343" s="8" t="s">
        <v>26</v>
      </c>
      <c r="D343" s="18" t="s">
        <v>13</v>
      </c>
      <c r="E343" s="18" t="s">
        <v>12</v>
      </c>
      <c r="G343" s="20">
        <v>2022</v>
      </c>
      <c r="H343" s="9" t="s">
        <v>1847</v>
      </c>
      <c r="I343" s="10" t="s">
        <v>1848</v>
      </c>
      <c r="J343" s="11" t="s">
        <v>1849</v>
      </c>
      <c r="K343" s="12" t="s">
        <v>1850</v>
      </c>
      <c r="L343" s="13" t="s">
        <v>1851</v>
      </c>
      <c r="M343" s="14" t="s">
        <v>1852</v>
      </c>
    </row>
    <row r="344" spans="1:13" ht="16" x14ac:dyDescent="0.2">
      <c r="A344" s="8" t="s">
        <v>11</v>
      </c>
      <c r="B344" s="8" t="s">
        <v>26</v>
      </c>
      <c r="D344" s="18" t="s">
        <v>13</v>
      </c>
      <c r="E344" s="18" t="s">
        <v>12</v>
      </c>
      <c r="G344" s="20">
        <v>2018</v>
      </c>
      <c r="H344" s="9" t="s">
        <v>1853</v>
      </c>
      <c r="I344" s="10" t="s">
        <v>1854</v>
      </c>
      <c r="J344" s="11" t="s">
        <v>1031</v>
      </c>
      <c r="K344" s="12" t="s">
        <v>1855</v>
      </c>
      <c r="L344" s="13" t="s">
        <v>1856</v>
      </c>
      <c r="M344" s="14" t="s">
        <v>1857</v>
      </c>
    </row>
    <row r="345" spans="1:13" ht="16" x14ac:dyDescent="0.2">
      <c r="A345" s="8" t="s">
        <v>11</v>
      </c>
      <c r="B345" s="8" t="s">
        <v>12</v>
      </c>
      <c r="D345" s="18" t="s">
        <v>13</v>
      </c>
      <c r="E345" s="18" t="s">
        <v>12</v>
      </c>
      <c r="G345" s="20">
        <v>2001</v>
      </c>
      <c r="H345" s="9" t="s">
        <v>1858</v>
      </c>
      <c r="I345" s="10" t="s">
        <v>1859</v>
      </c>
      <c r="J345" s="11" t="s">
        <v>114</v>
      </c>
      <c r="K345" s="12" t="s">
        <v>1860</v>
      </c>
      <c r="L345" s="13" t="s">
        <v>1861</v>
      </c>
      <c r="M345" s="14" t="s">
        <v>1862</v>
      </c>
    </row>
    <row r="346" spans="1:13" ht="16" x14ac:dyDescent="0.2">
      <c r="A346" s="8" t="s">
        <v>11</v>
      </c>
      <c r="B346" s="8" t="s">
        <v>26</v>
      </c>
      <c r="D346" s="18" t="s">
        <v>13</v>
      </c>
      <c r="E346" s="18" t="s">
        <v>12</v>
      </c>
      <c r="G346" s="20">
        <v>2001</v>
      </c>
      <c r="H346" s="9" t="s">
        <v>1863</v>
      </c>
      <c r="I346" s="10" t="s">
        <v>1864</v>
      </c>
      <c r="J346" s="11" t="s">
        <v>108</v>
      </c>
      <c r="K346" s="12" t="s">
        <v>1865</v>
      </c>
      <c r="L346" s="13" t="s">
        <v>1866</v>
      </c>
      <c r="M346" s="14" t="s">
        <v>1867</v>
      </c>
    </row>
    <row r="347" spans="1:13" ht="16" x14ac:dyDescent="0.2">
      <c r="A347" s="8" t="s">
        <v>11</v>
      </c>
      <c r="B347" s="8" t="s">
        <v>26</v>
      </c>
      <c r="D347" s="18" t="s">
        <v>13</v>
      </c>
      <c r="E347" s="18" t="s">
        <v>26</v>
      </c>
      <c r="F347" s="18" t="s">
        <v>1760</v>
      </c>
      <c r="G347" s="20">
        <v>2015</v>
      </c>
      <c r="H347" s="9" t="s">
        <v>1868</v>
      </c>
      <c r="I347" s="10" t="s">
        <v>1869</v>
      </c>
      <c r="J347" s="11" t="s">
        <v>1870</v>
      </c>
      <c r="K347" s="12" t="s">
        <v>1871</v>
      </c>
      <c r="L347" s="13" t="s">
        <v>1872</v>
      </c>
      <c r="M347" s="14" t="s">
        <v>1873</v>
      </c>
    </row>
    <row r="348" spans="1:13" ht="16" x14ac:dyDescent="0.2">
      <c r="A348" s="8" t="s">
        <v>11</v>
      </c>
      <c r="B348" s="8" t="s">
        <v>26</v>
      </c>
      <c r="D348" s="18" t="s">
        <v>13</v>
      </c>
      <c r="E348" s="18" t="s">
        <v>26</v>
      </c>
      <c r="G348" s="20">
        <v>2018</v>
      </c>
      <c r="H348" s="9" t="s">
        <v>1874</v>
      </c>
      <c r="I348" s="10" t="s">
        <v>1875</v>
      </c>
      <c r="J348" s="11" t="s">
        <v>880</v>
      </c>
      <c r="K348" s="12" t="s">
        <v>1876</v>
      </c>
      <c r="L348" s="13" t="s">
        <v>1877</v>
      </c>
      <c r="M348" s="14" t="s">
        <v>1878</v>
      </c>
    </row>
    <row r="349" spans="1:13" ht="16" x14ac:dyDescent="0.2">
      <c r="A349" s="8" t="s">
        <v>11</v>
      </c>
      <c r="B349" s="8" t="s">
        <v>12</v>
      </c>
      <c r="D349" s="18" t="s">
        <v>13</v>
      </c>
      <c r="E349" s="18" t="s">
        <v>12</v>
      </c>
      <c r="G349" s="20">
        <v>2022</v>
      </c>
      <c r="H349" s="9" t="s">
        <v>1879</v>
      </c>
      <c r="I349" s="10" t="s">
        <v>1880</v>
      </c>
      <c r="J349" s="11" t="s">
        <v>58</v>
      </c>
      <c r="K349" s="12" t="s">
        <v>1881</v>
      </c>
      <c r="L349" s="13" t="s">
        <v>1882</v>
      </c>
      <c r="M349" s="14" t="s">
        <v>1883</v>
      </c>
    </row>
    <row r="350" spans="1:13" ht="16" x14ac:dyDescent="0.2">
      <c r="A350" s="8" t="s">
        <v>11</v>
      </c>
      <c r="B350" s="8" t="s">
        <v>26</v>
      </c>
      <c r="D350" s="18" t="s">
        <v>13</v>
      </c>
      <c r="E350" s="18" t="s">
        <v>26</v>
      </c>
      <c r="G350" s="20">
        <v>2004</v>
      </c>
      <c r="H350" s="9" t="s">
        <v>1884</v>
      </c>
      <c r="I350" s="10" t="s">
        <v>1885</v>
      </c>
      <c r="J350" s="11" t="s">
        <v>1886</v>
      </c>
      <c r="K350" s="12" t="s">
        <v>1887</v>
      </c>
      <c r="L350" s="13" t="s">
        <v>103</v>
      </c>
      <c r="M350" s="14" t="s">
        <v>1888</v>
      </c>
    </row>
    <row r="351" spans="1:13" ht="16" x14ac:dyDescent="0.2">
      <c r="A351" s="8" t="s">
        <v>11</v>
      </c>
      <c r="B351" s="8" t="s">
        <v>26</v>
      </c>
      <c r="C351" s="8" t="s">
        <v>751</v>
      </c>
      <c r="D351" s="18" t="s">
        <v>13</v>
      </c>
      <c r="E351" s="18" t="s">
        <v>26</v>
      </c>
      <c r="F351" s="18" t="s">
        <v>1760</v>
      </c>
      <c r="G351" s="20">
        <v>2012</v>
      </c>
      <c r="H351" s="9" t="s">
        <v>1889</v>
      </c>
      <c r="I351" s="10" t="s">
        <v>1890</v>
      </c>
      <c r="J351" s="11" t="s">
        <v>114</v>
      </c>
      <c r="K351" s="12" t="s">
        <v>1891</v>
      </c>
      <c r="L351" s="13" t="s">
        <v>1892</v>
      </c>
      <c r="M351" s="14" t="s">
        <v>1893</v>
      </c>
    </row>
    <row r="352" spans="1:13" ht="16" x14ac:dyDescent="0.2">
      <c r="A352" s="8" t="s">
        <v>11</v>
      </c>
      <c r="B352" s="8" t="s">
        <v>26</v>
      </c>
      <c r="C352" s="8" t="s">
        <v>751</v>
      </c>
      <c r="D352" s="18" t="s">
        <v>13</v>
      </c>
      <c r="E352" s="18" t="s">
        <v>1894</v>
      </c>
      <c r="G352" s="20">
        <v>2020</v>
      </c>
      <c r="H352" s="9" t="s">
        <v>1895</v>
      </c>
      <c r="I352" s="10" t="s">
        <v>1896</v>
      </c>
      <c r="J352" s="11" t="s">
        <v>571</v>
      </c>
      <c r="K352" s="12" t="s">
        <v>1897</v>
      </c>
      <c r="L352" s="13" t="s">
        <v>1898</v>
      </c>
      <c r="M352" s="14" t="s">
        <v>1899</v>
      </c>
    </row>
    <row r="353" spans="1:13" ht="16" x14ac:dyDescent="0.2">
      <c r="A353" s="8" t="s">
        <v>11</v>
      </c>
      <c r="B353" s="8" t="s">
        <v>26</v>
      </c>
      <c r="D353" s="18" t="s">
        <v>13</v>
      </c>
      <c r="E353" s="18" t="s">
        <v>26</v>
      </c>
      <c r="G353" s="20">
        <v>2022</v>
      </c>
      <c r="H353" s="9" t="s">
        <v>1900</v>
      </c>
      <c r="I353" s="10" t="s">
        <v>1901</v>
      </c>
      <c r="J353" s="11" t="s">
        <v>661</v>
      </c>
      <c r="K353" s="12" t="s">
        <v>1902</v>
      </c>
      <c r="L353" s="13" t="s">
        <v>1903</v>
      </c>
      <c r="M353" s="14" t="s">
        <v>1904</v>
      </c>
    </row>
    <row r="354" spans="1:13" ht="16" x14ac:dyDescent="0.2">
      <c r="A354" s="8" t="s">
        <v>11</v>
      </c>
      <c r="B354" s="8" t="s">
        <v>26</v>
      </c>
      <c r="D354" s="18" t="s">
        <v>13</v>
      </c>
      <c r="E354" s="18" t="s">
        <v>26</v>
      </c>
      <c r="G354" s="20">
        <v>2008</v>
      </c>
      <c r="H354" s="9" t="s">
        <v>1905</v>
      </c>
      <c r="I354" s="10" t="s">
        <v>1906</v>
      </c>
      <c r="J354" s="11" t="s">
        <v>70</v>
      </c>
      <c r="K354" s="12" t="s">
        <v>1907</v>
      </c>
      <c r="L354" s="13" t="s">
        <v>1908</v>
      </c>
      <c r="M354" s="14" t="s">
        <v>1909</v>
      </c>
    </row>
    <row r="355" spans="1:13" ht="16" x14ac:dyDescent="0.2">
      <c r="A355" s="8" t="s">
        <v>11</v>
      </c>
      <c r="B355" s="8" t="s">
        <v>26</v>
      </c>
      <c r="D355" s="18" t="s">
        <v>13</v>
      </c>
      <c r="E355" s="18" t="s">
        <v>26</v>
      </c>
      <c r="G355" s="20">
        <v>2022</v>
      </c>
      <c r="H355" s="9" t="s">
        <v>1910</v>
      </c>
      <c r="I355" s="10" t="s">
        <v>1911</v>
      </c>
      <c r="J355" s="11" t="s">
        <v>354</v>
      </c>
      <c r="K355" s="12" t="s">
        <v>1912</v>
      </c>
      <c r="L355" s="13" t="s">
        <v>1913</v>
      </c>
      <c r="M355" s="14" t="s">
        <v>1914</v>
      </c>
    </row>
    <row r="356" spans="1:13" ht="16" x14ac:dyDescent="0.2">
      <c r="A356" s="8" t="s">
        <v>11</v>
      </c>
      <c r="B356" s="8" t="s">
        <v>26</v>
      </c>
      <c r="D356" s="18" t="s">
        <v>13</v>
      </c>
      <c r="E356" s="18" t="s">
        <v>26</v>
      </c>
      <c r="F356" s="18" t="s">
        <v>1915</v>
      </c>
      <c r="G356" s="20">
        <v>2018</v>
      </c>
      <c r="H356" s="9" t="s">
        <v>1916</v>
      </c>
      <c r="I356" s="10" t="s">
        <v>1917</v>
      </c>
      <c r="J356" s="11" t="s">
        <v>1918</v>
      </c>
      <c r="K356" s="12" t="s">
        <v>1919</v>
      </c>
      <c r="L356" s="13" t="s">
        <v>103</v>
      </c>
      <c r="M356" s="14" t="s">
        <v>1920</v>
      </c>
    </row>
    <row r="357" spans="1:13" ht="16" x14ac:dyDescent="0.2">
      <c r="A357" s="8" t="s">
        <v>11</v>
      </c>
      <c r="B357" s="8" t="s">
        <v>26</v>
      </c>
      <c r="D357" s="18" t="s">
        <v>13</v>
      </c>
      <c r="E357" s="18" t="s">
        <v>26</v>
      </c>
      <c r="F357" s="18" t="s">
        <v>87</v>
      </c>
      <c r="G357" s="20">
        <v>2011</v>
      </c>
      <c r="H357" s="9" t="s">
        <v>1921</v>
      </c>
      <c r="I357" s="10" t="s">
        <v>1922</v>
      </c>
      <c r="J357" s="11" t="s">
        <v>1226</v>
      </c>
      <c r="K357" s="12" t="s">
        <v>1923</v>
      </c>
      <c r="L357" s="13" t="s">
        <v>1924</v>
      </c>
      <c r="M357" s="14" t="s">
        <v>1925</v>
      </c>
    </row>
    <row r="358" spans="1:13" ht="16" x14ac:dyDescent="0.2">
      <c r="A358" s="8" t="s">
        <v>11</v>
      </c>
      <c r="B358" s="8" t="s">
        <v>26</v>
      </c>
      <c r="D358" s="18" t="s">
        <v>13</v>
      </c>
      <c r="E358" s="18" t="s">
        <v>26</v>
      </c>
      <c r="G358" s="20">
        <v>2021</v>
      </c>
      <c r="H358" s="9" t="s">
        <v>1926</v>
      </c>
      <c r="I358" s="10" t="s">
        <v>1927</v>
      </c>
      <c r="J358" s="11" t="s">
        <v>985</v>
      </c>
      <c r="K358" s="12" t="s">
        <v>1928</v>
      </c>
      <c r="L358" s="13" t="s">
        <v>1929</v>
      </c>
      <c r="M358" s="14" t="s">
        <v>1930</v>
      </c>
    </row>
    <row r="359" spans="1:13" ht="16" x14ac:dyDescent="0.2">
      <c r="A359" s="8" t="s">
        <v>11</v>
      </c>
      <c r="B359" s="8" t="s">
        <v>26</v>
      </c>
      <c r="D359" s="18" t="s">
        <v>13</v>
      </c>
      <c r="E359" s="18" t="s">
        <v>26</v>
      </c>
      <c r="G359" s="20">
        <v>2011</v>
      </c>
      <c r="H359" s="9" t="s">
        <v>1931</v>
      </c>
      <c r="I359" s="10" t="s">
        <v>1932</v>
      </c>
      <c r="J359" s="11" t="s">
        <v>166</v>
      </c>
      <c r="K359" s="12" t="s">
        <v>1933</v>
      </c>
      <c r="L359" s="13" t="s">
        <v>1934</v>
      </c>
      <c r="M359" s="14" t="s">
        <v>1935</v>
      </c>
    </row>
    <row r="360" spans="1:13" ht="16" x14ac:dyDescent="0.2">
      <c r="A360" s="8" t="s">
        <v>11</v>
      </c>
      <c r="B360" s="8" t="s">
        <v>26</v>
      </c>
      <c r="D360" s="18" t="s">
        <v>13</v>
      </c>
      <c r="E360" s="18" t="s">
        <v>26</v>
      </c>
      <c r="F360" s="18" t="s">
        <v>1936</v>
      </c>
      <c r="G360" s="20">
        <v>2020</v>
      </c>
      <c r="H360" s="9" t="s">
        <v>1937</v>
      </c>
      <c r="I360" s="10" t="s">
        <v>1938</v>
      </c>
      <c r="J360" s="11" t="s">
        <v>76</v>
      </c>
      <c r="K360" s="12" t="s">
        <v>1939</v>
      </c>
      <c r="L360" s="13" t="s">
        <v>1940</v>
      </c>
      <c r="M360" s="14" t="s">
        <v>1941</v>
      </c>
    </row>
    <row r="361" spans="1:13" ht="16" x14ac:dyDescent="0.2">
      <c r="A361" s="8" t="s">
        <v>11</v>
      </c>
      <c r="B361" s="8" t="s">
        <v>26</v>
      </c>
      <c r="D361" s="18" t="s">
        <v>13</v>
      </c>
      <c r="E361" s="18" t="s">
        <v>12</v>
      </c>
      <c r="G361" s="20">
        <v>2006</v>
      </c>
      <c r="H361" s="9" t="s">
        <v>1942</v>
      </c>
      <c r="I361" s="10" t="s">
        <v>1943</v>
      </c>
      <c r="J361" s="11" t="s">
        <v>1944</v>
      </c>
      <c r="K361" s="12" t="s">
        <v>103</v>
      </c>
      <c r="L361" s="13" t="s">
        <v>1945</v>
      </c>
      <c r="M361" s="14" t="s">
        <v>1946</v>
      </c>
    </row>
    <row r="362" spans="1:13" ht="16" x14ac:dyDescent="0.2">
      <c r="A362" s="8" t="s">
        <v>11</v>
      </c>
      <c r="B362" s="8" t="s">
        <v>26</v>
      </c>
      <c r="D362" s="18" t="s">
        <v>13</v>
      </c>
      <c r="E362" s="18" t="s">
        <v>12</v>
      </c>
      <c r="G362" s="20">
        <v>1988</v>
      </c>
      <c r="H362" s="9" t="s">
        <v>1947</v>
      </c>
      <c r="I362" s="10" t="s">
        <v>1948</v>
      </c>
      <c r="J362" s="11" t="s">
        <v>289</v>
      </c>
      <c r="K362" s="12" t="s">
        <v>1949</v>
      </c>
      <c r="L362" s="13" t="s">
        <v>1950</v>
      </c>
      <c r="M362" s="14" t="s">
        <v>1951</v>
      </c>
    </row>
    <row r="363" spans="1:13" ht="16" x14ac:dyDescent="0.2">
      <c r="A363" s="8" t="s">
        <v>11</v>
      </c>
      <c r="B363" s="8" t="s">
        <v>26</v>
      </c>
      <c r="D363" s="18" t="s">
        <v>13</v>
      </c>
      <c r="E363" s="18" t="s">
        <v>12</v>
      </c>
      <c r="G363" s="20">
        <v>2021</v>
      </c>
      <c r="H363" s="9" t="s">
        <v>1952</v>
      </c>
      <c r="I363" s="10" t="s">
        <v>1953</v>
      </c>
      <c r="J363" s="11" t="s">
        <v>114</v>
      </c>
      <c r="K363" s="12" t="s">
        <v>1954</v>
      </c>
      <c r="L363" s="13" t="s">
        <v>1955</v>
      </c>
      <c r="M363" s="14" t="s">
        <v>1956</v>
      </c>
    </row>
    <row r="364" spans="1:13" ht="16" x14ac:dyDescent="0.2">
      <c r="A364" s="8" t="s">
        <v>11</v>
      </c>
      <c r="B364" s="8" t="s">
        <v>26</v>
      </c>
      <c r="D364" s="18" t="s">
        <v>13</v>
      </c>
      <c r="E364" s="18" t="s">
        <v>12</v>
      </c>
      <c r="G364" s="20">
        <v>2015</v>
      </c>
      <c r="H364" s="9" t="s">
        <v>1957</v>
      </c>
      <c r="I364" s="10" t="s">
        <v>1958</v>
      </c>
      <c r="J364" s="11" t="s">
        <v>16</v>
      </c>
      <c r="K364" s="12" t="s">
        <v>1959</v>
      </c>
      <c r="L364" s="13" t="s">
        <v>1960</v>
      </c>
      <c r="M364" s="14" t="s">
        <v>1961</v>
      </c>
    </row>
    <row r="365" spans="1:13" ht="16" x14ac:dyDescent="0.2">
      <c r="A365" s="8" t="s">
        <v>11</v>
      </c>
      <c r="B365" s="8" t="s">
        <v>12</v>
      </c>
      <c r="D365" s="18" t="s">
        <v>13</v>
      </c>
      <c r="E365" s="18" t="s">
        <v>26</v>
      </c>
      <c r="G365" s="20">
        <v>2018</v>
      </c>
      <c r="H365" s="9" t="s">
        <v>1962</v>
      </c>
      <c r="I365" s="10" t="s">
        <v>1963</v>
      </c>
      <c r="J365" s="11" t="s">
        <v>360</v>
      </c>
      <c r="K365" s="12" t="s">
        <v>1964</v>
      </c>
      <c r="L365" s="13" t="s">
        <v>1965</v>
      </c>
      <c r="M365" s="14" t="s">
        <v>1966</v>
      </c>
    </row>
    <row r="366" spans="1:13" ht="16" x14ac:dyDescent="0.2">
      <c r="A366" s="8" t="s">
        <v>11</v>
      </c>
      <c r="B366" s="8" t="s">
        <v>26</v>
      </c>
      <c r="D366" s="18" t="s">
        <v>13</v>
      </c>
      <c r="E366" s="18" t="s">
        <v>26</v>
      </c>
      <c r="F366" s="18" t="s">
        <v>1760</v>
      </c>
      <c r="G366" s="20">
        <v>2021</v>
      </c>
      <c r="H366" s="9" t="s">
        <v>1967</v>
      </c>
      <c r="I366" s="10" t="s">
        <v>1968</v>
      </c>
      <c r="J366" s="11" t="s">
        <v>436</v>
      </c>
      <c r="K366" s="12" t="s">
        <v>1969</v>
      </c>
      <c r="L366" s="13" t="s">
        <v>1970</v>
      </c>
      <c r="M366" s="14" t="s">
        <v>1971</v>
      </c>
    </row>
    <row r="367" spans="1:13" ht="16" x14ac:dyDescent="0.2">
      <c r="A367" s="8" t="s">
        <v>11</v>
      </c>
      <c r="B367" s="8" t="s">
        <v>12</v>
      </c>
      <c r="D367" s="18" t="s">
        <v>13</v>
      </c>
      <c r="E367" s="18" t="s">
        <v>12</v>
      </c>
      <c r="G367" s="20">
        <v>2014</v>
      </c>
      <c r="H367" s="9" t="s">
        <v>1972</v>
      </c>
      <c r="I367" s="10" t="s">
        <v>1973</v>
      </c>
      <c r="J367" s="11" t="s">
        <v>1763</v>
      </c>
      <c r="K367" s="12" t="s">
        <v>1974</v>
      </c>
      <c r="L367" s="13" t="s">
        <v>1975</v>
      </c>
      <c r="M367" s="14" t="s">
        <v>1976</v>
      </c>
    </row>
    <row r="368" spans="1:13" ht="16" x14ac:dyDescent="0.2">
      <c r="A368" s="8" t="s">
        <v>11</v>
      </c>
      <c r="B368" s="8" t="s">
        <v>12</v>
      </c>
      <c r="D368" s="18" t="s">
        <v>13</v>
      </c>
      <c r="E368" s="18" t="s">
        <v>12</v>
      </c>
      <c r="G368" s="20">
        <v>2010</v>
      </c>
      <c r="H368" s="9" t="s">
        <v>1977</v>
      </c>
      <c r="I368" s="10" t="s">
        <v>1978</v>
      </c>
      <c r="J368" s="11" t="s">
        <v>231</v>
      </c>
      <c r="K368" s="12" t="s">
        <v>1979</v>
      </c>
      <c r="L368" s="13" t="s">
        <v>1980</v>
      </c>
      <c r="M368" s="14" t="s">
        <v>1981</v>
      </c>
    </row>
    <row r="369" spans="1:13" ht="16" x14ac:dyDescent="0.2">
      <c r="A369" s="8" t="s">
        <v>11</v>
      </c>
      <c r="B369" s="8" t="s">
        <v>26</v>
      </c>
      <c r="D369" s="18" t="s">
        <v>13</v>
      </c>
      <c r="E369" s="18" t="s">
        <v>26</v>
      </c>
      <c r="G369" s="20">
        <v>2020</v>
      </c>
      <c r="H369" s="9" t="s">
        <v>1982</v>
      </c>
      <c r="I369" s="10" t="s">
        <v>1983</v>
      </c>
      <c r="J369" s="11" t="s">
        <v>436</v>
      </c>
      <c r="K369" s="12" t="s">
        <v>1984</v>
      </c>
      <c r="L369" s="13" t="s">
        <v>1985</v>
      </c>
      <c r="M369" s="14" t="s">
        <v>1986</v>
      </c>
    </row>
    <row r="370" spans="1:13" ht="16" x14ac:dyDescent="0.2">
      <c r="A370" s="8" t="s">
        <v>11</v>
      </c>
      <c r="B370" s="8" t="s">
        <v>26</v>
      </c>
      <c r="D370" s="18" t="s">
        <v>13</v>
      </c>
      <c r="E370" s="18" t="s">
        <v>26</v>
      </c>
      <c r="F370" s="18" t="s">
        <v>1987</v>
      </c>
      <c r="G370" s="20">
        <v>2019</v>
      </c>
      <c r="H370" s="9" t="s">
        <v>1988</v>
      </c>
      <c r="I370" s="10" t="s">
        <v>1989</v>
      </c>
      <c r="J370" s="11" t="s">
        <v>436</v>
      </c>
      <c r="K370" s="12" t="s">
        <v>1990</v>
      </c>
      <c r="L370" s="13" t="s">
        <v>1991</v>
      </c>
      <c r="M370" s="14" t="s">
        <v>1992</v>
      </c>
    </row>
    <row r="371" spans="1:13" ht="16" x14ac:dyDescent="0.2">
      <c r="A371" s="8" t="s">
        <v>11</v>
      </c>
      <c r="B371" s="8" t="s">
        <v>12</v>
      </c>
      <c r="D371" s="18" t="s">
        <v>13</v>
      </c>
      <c r="E371" s="18" t="s">
        <v>12</v>
      </c>
      <c r="G371" s="20">
        <v>2019</v>
      </c>
      <c r="H371" s="9" t="s">
        <v>1993</v>
      </c>
      <c r="I371" s="10" t="s">
        <v>1994</v>
      </c>
      <c r="J371" s="11" t="s">
        <v>36</v>
      </c>
      <c r="K371" s="12" t="s">
        <v>1995</v>
      </c>
      <c r="L371" s="13" t="s">
        <v>1996</v>
      </c>
      <c r="M371" s="14" t="s">
        <v>1997</v>
      </c>
    </row>
    <row r="372" spans="1:13" ht="16" x14ac:dyDescent="0.2">
      <c r="A372" s="8" t="s">
        <v>11</v>
      </c>
      <c r="B372" s="8" t="s">
        <v>12</v>
      </c>
      <c r="D372" s="18" t="s">
        <v>13</v>
      </c>
      <c r="E372" s="18" t="s">
        <v>12</v>
      </c>
      <c r="G372" s="20">
        <v>2023</v>
      </c>
      <c r="H372" s="9" t="s">
        <v>1998</v>
      </c>
      <c r="I372" s="10" t="s">
        <v>1999</v>
      </c>
      <c r="J372" s="11" t="s">
        <v>76</v>
      </c>
      <c r="K372" s="12" t="s">
        <v>2000</v>
      </c>
      <c r="L372" s="13" t="s">
        <v>2001</v>
      </c>
      <c r="M372" s="14" t="s">
        <v>2002</v>
      </c>
    </row>
    <row r="373" spans="1:13" ht="16" x14ac:dyDescent="0.2">
      <c r="A373" s="8" t="s">
        <v>11</v>
      </c>
      <c r="B373" s="8" t="s">
        <v>26</v>
      </c>
      <c r="D373" s="18" t="s">
        <v>13</v>
      </c>
      <c r="E373" s="18" t="s">
        <v>12</v>
      </c>
      <c r="G373" s="20">
        <v>1992</v>
      </c>
      <c r="H373" s="9" t="s">
        <v>2003</v>
      </c>
      <c r="I373" s="10" t="s">
        <v>2004</v>
      </c>
      <c r="J373" s="11" t="s">
        <v>2005</v>
      </c>
      <c r="K373" s="12" t="s">
        <v>103</v>
      </c>
      <c r="L373" s="13" t="s">
        <v>2006</v>
      </c>
      <c r="M373" s="14" t="s">
        <v>2007</v>
      </c>
    </row>
    <row r="374" spans="1:13" ht="16" x14ac:dyDescent="0.2">
      <c r="A374" s="8" t="s">
        <v>11</v>
      </c>
      <c r="B374" s="8" t="s">
        <v>26</v>
      </c>
      <c r="D374" s="18" t="s">
        <v>13</v>
      </c>
      <c r="E374" s="18" t="s">
        <v>12</v>
      </c>
      <c r="G374" s="20">
        <v>2010</v>
      </c>
      <c r="H374" s="9" t="s">
        <v>2008</v>
      </c>
      <c r="I374" s="10" t="s">
        <v>2009</v>
      </c>
      <c r="J374" s="11" t="s">
        <v>36</v>
      </c>
      <c r="K374" s="12" t="s">
        <v>2010</v>
      </c>
      <c r="L374" s="13" t="s">
        <v>2011</v>
      </c>
      <c r="M374" s="14" t="s">
        <v>2012</v>
      </c>
    </row>
    <row r="375" spans="1:13" ht="16" x14ac:dyDescent="0.2">
      <c r="A375" s="8" t="s">
        <v>11</v>
      </c>
      <c r="B375" s="8" t="s">
        <v>26</v>
      </c>
      <c r="D375" s="18" t="s">
        <v>13</v>
      </c>
      <c r="E375" s="18" t="s">
        <v>12</v>
      </c>
      <c r="G375" s="20">
        <v>2023</v>
      </c>
      <c r="H375" s="9" t="s">
        <v>2013</v>
      </c>
      <c r="I375" s="10" t="s">
        <v>2014</v>
      </c>
      <c r="J375" s="11" t="s">
        <v>1079</v>
      </c>
      <c r="K375" s="12" t="s">
        <v>2015</v>
      </c>
      <c r="L375" s="13" t="s">
        <v>2016</v>
      </c>
      <c r="M375" s="14" t="s">
        <v>2017</v>
      </c>
    </row>
    <row r="376" spans="1:13" ht="16" x14ac:dyDescent="0.2">
      <c r="A376" s="8" t="s">
        <v>11</v>
      </c>
      <c r="B376" s="8" t="s">
        <v>26</v>
      </c>
      <c r="D376" s="18" t="s">
        <v>13</v>
      </c>
      <c r="E376" s="18" t="s">
        <v>12</v>
      </c>
      <c r="G376" s="20">
        <v>2021</v>
      </c>
      <c r="H376" s="9" t="s">
        <v>2018</v>
      </c>
      <c r="I376" s="10" t="s">
        <v>2019</v>
      </c>
      <c r="J376" s="11" t="s">
        <v>58</v>
      </c>
      <c r="K376" s="12" t="s">
        <v>2020</v>
      </c>
      <c r="L376" s="13" t="s">
        <v>2021</v>
      </c>
      <c r="M376" s="14" t="s">
        <v>2022</v>
      </c>
    </row>
    <row r="377" spans="1:13" ht="16" x14ac:dyDescent="0.2">
      <c r="A377" s="8" t="s">
        <v>11</v>
      </c>
      <c r="B377" s="8" t="s">
        <v>26</v>
      </c>
      <c r="D377" s="18" t="s">
        <v>13</v>
      </c>
      <c r="E377" s="18" t="s">
        <v>12</v>
      </c>
      <c r="G377" s="20">
        <v>2019</v>
      </c>
      <c r="H377" s="9" t="s">
        <v>2023</v>
      </c>
      <c r="I377" s="10" t="s">
        <v>2024</v>
      </c>
      <c r="J377" s="11" t="s">
        <v>935</v>
      </c>
      <c r="K377" s="12" t="s">
        <v>2025</v>
      </c>
      <c r="L377" s="13" t="s">
        <v>2026</v>
      </c>
      <c r="M377" s="14" t="s">
        <v>2027</v>
      </c>
    </row>
    <row r="378" spans="1:13" ht="16" x14ac:dyDescent="0.2">
      <c r="A378" s="8" t="s">
        <v>11</v>
      </c>
      <c r="B378" s="8" t="s">
        <v>26</v>
      </c>
      <c r="D378" s="18" t="s">
        <v>13</v>
      </c>
      <c r="E378" s="18" t="s">
        <v>12</v>
      </c>
      <c r="G378" s="20">
        <v>2018</v>
      </c>
      <c r="H378" s="9" t="s">
        <v>2028</v>
      </c>
      <c r="I378" s="10" t="s">
        <v>2029</v>
      </c>
      <c r="J378" s="11" t="s">
        <v>289</v>
      </c>
      <c r="K378" s="12" t="s">
        <v>2030</v>
      </c>
      <c r="L378" s="13" t="s">
        <v>2031</v>
      </c>
      <c r="M378" s="14" t="s">
        <v>2032</v>
      </c>
    </row>
    <row r="379" spans="1:13" ht="16" x14ac:dyDescent="0.2">
      <c r="A379" s="8" t="s">
        <v>11</v>
      </c>
      <c r="B379" s="8" t="s">
        <v>12</v>
      </c>
      <c r="D379" s="18" t="s">
        <v>13</v>
      </c>
      <c r="E379" s="18" t="s">
        <v>12</v>
      </c>
      <c r="G379" s="20">
        <v>2013</v>
      </c>
      <c r="H379" s="9" t="s">
        <v>2033</v>
      </c>
      <c r="I379" s="10" t="s">
        <v>2034</v>
      </c>
      <c r="J379" s="11" t="s">
        <v>22</v>
      </c>
      <c r="K379" s="12" t="s">
        <v>2035</v>
      </c>
      <c r="L379" s="13" t="s">
        <v>2036</v>
      </c>
      <c r="M379" s="14" t="s">
        <v>2037</v>
      </c>
    </row>
    <row r="380" spans="1:13" ht="16" x14ac:dyDescent="0.2">
      <c r="A380" s="8" t="s">
        <v>11</v>
      </c>
      <c r="B380" s="8" t="s">
        <v>12</v>
      </c>
      <c r="D380" s="18" t="s">
        <v>13</v>
      </c>
      <c r="E380" s="18" t="s">
        <v>12</v>
      </c>
      <c r="G380" s="20">
        <v>2019</v>
      </c>
      <c r="H380" s="9" t="s">
        <v>2038</v>
      </c>
      <c r="I380" s="10" t="s">
        <v>2039</v>
      </c>
      <c r="J380" s="11" t="s">
        <v>436</v>
      </c>
      <c r="K380" s="12" t="s">
        <v>2040</v>
      </c>
      <c r="L380" s="13" t="s">
        <v>2041</v>
      </c>
      <c r="M380" s="14" t="s">
        <v>2042</v>
      </c>
    </row>
    <row r="381" spans="1:13" ht="16" x14ac:dyDescent="0.2">
      <c r="A381" s="8" t="s">
        <v>11</v>
      </c>
      <c r="B381" s="8" t="s">
        <v>12</v>
      </c>
      <c r="D381" s="18" t="s">
        <v>13</v>
      </c>
      <c r="E381" s="18" t="s">
        <v>12</v>
      </c>
      <c r="G381" s="20">
        <v>2018</v>
      </c>
      <c r="H381" s="9" t="s">
        <v>2043</v>
      </c>
      <c r="I381" s="10" t="s">
        <v>2044</v>
      </c>
      <c r="J381" s="11" t="s">
        <v>126</v>
      </c>
      <c r="K381" s="12" t="s">
        <v>2045</v>
      </c>
      <c r="L381" s="13" t="s">
        <v>2046</v>
      </c>
      <c r="M381" s="14" t="s">
        <v>2047</v>
      </c>
    </row>
    <row r="382" spans="1:13" ht="16" x14ac:dyDescent="0.2">
      <c r="A382" s="8" t="s">
        <v>11</v>
      </c>
      <c r="B382" s="8" t="s">
        <v>26</v>
      </c>
      <c r="D382" s="18" t="s">
        <v>13</v>
      </c>
      <c r="E382" s="18" t="s">
        <v>26</v>
      </c>
      <c r="F382" s="18" t="s">
        <v>1760</v>
      </c>
      <c r="G382" s="20">
        <v>2017</v>
      </c>
      <c r="H382" s="9" t="s">
        <v>2048</v>
      </c>
      <c r="I382" s="10" t="s">
        <v>2049</v>
      </c>
      <c r="J382" s="11" t="s">
        <v>759</v>
      </c>
      <c r="K382" s="12" t="s">
        <v>2050</v>
      </c>
      <c r="L382" s="13" t="s">
        <v>2051</v>
      </c>
      <c r="M382" s="14" t="s">
        <v>2052</v>
      </c>
    </row>
    <row r="383" spans="1:13" ht="16" x14ac:dyDescent="0.2">
      <c r="A383" s="8" t="s">
        <v>11</v>
      </c>
      <c r="B383" s="8" t="s">
        <v>26</v>
      </c>
      <c r="D383" s="18" t="s">
        <v>13</v>
      </c>
      <c r="E383" s="18" t="s">
        <v>26</v>
      </c>
      <c r="G383" s="20">
        <v>2017</v>
      </c>
      <c r="H383" s="9" t="s">
        <v>2053</v>
      </c>
      <c r="I383" s="10" t="s">
        <v>2054</v>
      </c>
      <c r="J383" s="11" t="s">
        <v>759</v>
      </c>
      <c r="K383" s="12" t="s">
        <v>2055</v>
      </c>
      <c r="L383" s="13" t="s">
        <v>2056</v>
      </c>
      <c r="M383" s="14" t="s">
        <v>2057</v>
      </c>
    </row>
    <row r="384" spans="1:13" ht="16" x14ac:dyDescent="0.2">
      <c r="A384" s="8" t="s">
        <v>11</v>
      </c>
      <c r="B384" s="8" t="s">
        <v>26</v>
      </c>
      <c r="D384" s="18" t="s">
        <v>13</v>
      </c>
      <c r="E384" s="18" t="s">
        <v>26</v>
      </c>
      <c r="F384" s="18" t="s">
        <v>1760</v>
      </c>
      <c r="G384" s="20">
        <v>2023</v>
      </c>
      <c r="H384" s="9" t="s">
        <v>2058</v>
      </c>
      <c r="I384" s="10" t="s">
        <v>2059</v>
      </c>
      <c r="J384" s="11" t="s">
        <v>1007</v>
      </c>
      <c r="K384" s="12" t="s">
        <v>2060</v>
      </c>
      <c r="L384" s="13" t="s">
        <v>2061</v>
      </c>
      <c r="M384" s="14" t="s">
        <v>2062</v>
      </c>
    </row>
    <row r="385" spans="1:13" ht="16" x14ac:dyDescent="0.2">
      <c r="A385" s="8" t="s">
        <v>11</v>
      </c>
      <c r="B385" s="8" t="s">
        <v>12</v>
      </c>
      <c r="D385" s="18" t="s">
        <v>13</v>
      </c>
      <c r="E385" s="18" t="s">
        <v>12</v>
      </c>
      <c r="G385" s="20">
        <v>2009</v>
      </c>
      <c r="H385" s="9" t="s">
        <v>2063</v>
      </c>
      <c r="I385" s="10" t="s">
        <v>2064</v>
      </c>
      <c r="J385" s="11" t="s">
        <v>360</v>
      </c>
      <c r="K385" s="12" t="s">
        <v>2065</v>
      </c>
      <c r="L385" s="13" t="s">
        <v>2066</v>
      </c>
      <c r="M385" s="14" t="s">
        <v>2067</v>
      </c>
    </row>
    <row r="386" spans="1:13" ht="16" x14ac:dyDescent="0.2">
      <c r="A386" s="8" t="s">
        <v>11</v>
      </c>
      <c r="B386" s="8" t="s">
        <v>12</v>
      </c>
      <c r="D386" s="18" t="s">
        <v>13</v>
      </c>
      <c r="E386" s="18" t="s">
        <v>12</v>
      </c>
      <c r="G386" s="20">
        <v>2015</v>
      </c>
      <c r="H386" s="9" t="s">
        <v>2068</v>
      </c>
      <c r="I386" s="10" t="s">
        <v>2069</v>
      </c>
      <c r="J386" s="11" t="s">
        <v>1031</v>
      </c>
      <c r="K386" s="12" t="s">
        <v>2070</v>
      </c>
      <c r="L386" s="13" t="s">
        <v>2071</v>
      </c>
      <c r="M386" s="14" t="s">
        <v>2072</v>
      </c>
    </row>
    <row r="387" spans="1:13" ht="16" x14ac:dyDescent="0.2">
      <c r="A387" s="8" t="s">
        <v>11</v>
      </c>
      <c r="B387" s="8" t="s">
        <v>26</v>
      </c>
      <c r="D387" s="18" t="s">
        <v>13</v>
      </c>
      <c r="E387" s="18" t="s">
        <v>12</v>
      </c>
      <c r="G387" s="20">
        <v>2020</v>
      </c>
      <c r="H387" s="9" t="s">
        <v>2073</v>
      </c>
      <c r="I387" s="10" t="s">
        <v>2074</v>
      </c>
      <c r="J387" s="11" t="s">
        <v>103</v>
      </c>
      <c r="K387" s="12" t="s">
        <v>103</v>
      </c>
      <c r="L387" s="13" t="s">
        <v>2075</v>
      </c>
      <c r="M387" s="14" t="s">
        <v>2076</v>
      </c>
    </row>
    <row r="388" spans="1:13" ht="16" x14ac:dyDescent="0.2">
      <c r="A388" s="8" t="s">
        <v>11</v>
      </c>
      <c r="B388" s="8" t="s">
        <v>26</v>
      </c>
      <c r="D388" s="18" t="s">
        <v>13</v>
      </c>
      <c r="E388" s="18" t="s">
        <v>26</v>
      </c>
      <c r="F388" s="18" t="s">
        <v>1760</v>
      </c>
      <c r="G388" s="20">
        <v>2017</v>
      </c>
      <c r="H388" s="9" t="s">
        <v>2077</v>
      </c>
      <c r="I388" s="10" t="s">
        <v>2078</v>
      </c>
      <c r="J388" s="11" t="s">
        <v>720</v>
      </c>
      <c r="K388" s="12" t="s">
        <v>2079</v>
      </c>
      <c r="L388" s="13" t="s">
        <v>2080</v>
      </c>
      <c r="M388" s="14" t="s">
        <v>2081</v>
      </c>
    </row>
    <row r="389" spans="1:13" ht="16" x14ac:dyDescent="0.2">
      <c r="A389" s="8" t="s">
        <v>11</v>
      </c>
      <c r="B389" s="8" t="s">
        <v>12</v>
      </c>
      <c r="D389" s="18" t="s">
        <v>13</v>
      </c>
      <c r="E389" s="18" t="s">
        <v>12</v>
      </c>
      <c r="G389" s="20">
        <v>2018</v>
      </c>
      <c r="H389" s="9" t="s">
        <v>2082</v>
      </c>
      <c r="I389" s="10" t="s">
        <v>2083</v>
      </c>
      <c r="J389" s="11" t="s">
        <v>2084</v>
      </c>
      <c r="K389" s="12" t="s">
        <v>103</v>
      </c>
      <c r="L389" s="13" t="s">
        <v>2085</v>
      </c>
      <c r="M389" s="14" t="s">
        <v>2086</v>
      </c>
    </row>
    <row r="390" spans="1:13" ht="16" x14ac:dyDescent="0.2">
      <c r="A390" s="8" t="s">
        <v>11</v>
      </c>
      <c r="B390" s="8" t="s">
        <v>26</v>
      </c>
      <c r="D390" s="18" t="s">
        <v>13</v>
      </c>
      <c r="E390" s="18" t="s">
        <v>12</v>
      </c>
      <c r="G390" s="20">
        <v>2020</v>
      </c>
      <c r="H390" s="9" t="s">
        <v>2087</v>
      </c>
      <c r="I390" s="10" t="s">
        <v>2088</v>
      </c>
      <c r="J390" s="11" t="s">
        <v>126</v>
      </c>
      <c r="K390" s="12" t="s">
        <v>2089</v>
      </c>
      <c r="L390" s="13" t="s">
        <v>2090</v>
      </c>
      <c r="M390" s="14" t="s">
        <v>2091</v>
      </c>
    </row>
    <row r="391" spans="1:13" ht="16" x14ac:dyDescent="0.2">
      <c r="A391" s="8" t="s">
        <v>11</v>
      </c>
      <c r="B391" s="8" t="s">
        <v>26</v>
      </c>
      <c r="C391" s="8" t="s">
        <v>2092</v>
      </c>
      <c r="D391" s="18" t="s">
        <v>13</v>
      </c>
      <c r="E391" s="18" t="s">
        <v>2092</v>
      </c>
      <c r="G391" s="20">
        <v>2020</v>
      </c>
      <c r="H391" s="9" t="s">
        <v>2093</v>
      </c>
      <c r="I391" s="10" t="s">
        <v>2094</v>
      </c>
      <c r="J391" s="11" t="s">
        <v>126</v>
      </c>
      <c r="K391" s="12" t="s">
        <v>2095</v>
      </c>
      <c r="L391" s="13" t="s">
        <v>2096</v>
      </c>
      <c r="M391" s="14" t="s">
        <v>2097</v>
      </c>
    </row>
    <row r="392" spans="1:13" ht="16" x14ac:dyDescent="0.2">
      <c r="A392" s="8" t="s">
        <v>11</v>
      </c>
      <c r="B392" s="8" t="s">
        <v>26</v>
      </c>
      <c r="D392" s="18" t="s">
        <v>13</v>
      </c>
      <c r="E392" s="18" t="s">
        <v>12</v>
      </c>
      <c r="G392" s="20">
        <v>2021</v>
      </c>
      <c r="H392" s="9" t="s">
        <v>2098</v>
      </c>
      <c r="I392" s="10" t="s">
        <v>2099</v>
      </c>
      <c r="J392" s="11" t="s">
        <v>114</v>
      </c>
      <c r="K392" s="12" t="s">
        <v>2100</v>
      </c>
      <c r="L392" s="13" t="s">
        <v>2101</v>
      </c>
      <c r="M392" s="14" t="s">
        <v>2102</v>
      </c>
    </row>
    <row r="393" spans="1:13" ht="16" x14ac:dyDescent="0.2">
      <c r="A393" s="8" t="s">
        <v>11</v>
      </c>
      <c r="B393" s="8" t="s">
        <v>12</v>
      </c>
      <c r="D393" s="18" t="s">
        <v>13</v>
      </c>
      <c r="E393" s="18" t="s">
        <v>12</v>
      </c>
      <c r="G393" s="20">
        <v>2017</v>
      </c>
      <c r="H393" s="9" t="s">
        <v>2103</v>
      </c>
      <c r="I393" s="10" t="s">
        <v>2104</v>
      </c>
      <c r="J393" s="11" t="s">
        <v>673</v>
      </c>
      <c r="K393" s="12" t="s">
        <v>2105</v>
      </c>
      <c r="L393" s="13" t="s">
        <v>2106</v>
      </c>
      <c r="M393" s="14" t="s">
        <v>2107</v>
      </c>
    </row>
    <row r="394" spans="1:13" ht="16" x14ac:dyDescent="0.2">
      <c r="A394" s="8" t="s">
        <v>11</v>
      </c>
      <c r="B394" s="8" t="s">
        <v>12</v>
      </c>
      <c r="D394" s="18" t="s">
        <v>13</v>
      </c>
      <c r="E394" s="18" t="s">
        <v>12</v>
      </c>
      <c r="G394" s="20">
        <v>2016</v>
      </c>
      <c r="H394" s="9" t="s">
        <v>2108</v>
      </c>
      <c r="I394" s="10" t="s">
        <v>2109</v>
      </c>
      <c r="J394" s="11" t="s">
        <v>1031</v>
      </c>
      <c r="K394" s="12" t="s">
        <v>2110</v>
      </c>
      <c r="L394" s="13" t="s">
        <v>2111</v>
      </c>
      <c r="M394" s="14" t="s">
        <v>2112</v>
      </c>
    </row>
    <row r="395" spans="1:13" ht="16" x14ac:dyDescent="0.2">
      <c r="A395" s="8" t="s">
        <v>11</v>
      </c>
      <c r="B395" s="8" t="s">
        <v>26</v>
      </c>
      <c r="D395" s="18" t="s">
        <v>13</v>
      </c>
      <c r="E395" s="18" t="s">
        <v>26</v>
      </c>
      <c r="G395" s="20">
        <v>2021</v>
      </c>
      <c r="H395" s="9" t="s">
        <v>2113</v>
      </c>
      <c r="I395" s="10" t="s">
        <v>2114</v>
      </c>
      <c r="J395" s="11" t="s">
        <v>58</v>
      </c>
      <c r="K395" s="12" t="s">
        <v>2115</v>
      </c>
      <c r="L395" s="13" t="s">
        <v>2116</v>
      </c>
      <c r="M395" s="14" t="s">
        <v>2117</v>
      </c>
    </row>
    <row r="396" spans="1:13" ht="16" x14ac:dyDescent="0.2">
      <c r="A396" s="8" t="s">
        <v>11</v>
      </c>
      <c r="B396" s="8" t="s">
        <v>26</v>
      </c>
      <c r="D396" s="18" t="s">
        <v>13</v>
      </c>
      <c r="E396" s="18" t="s">
        <v>12</v>
      </c>
      <c r="G396" s="20">
        <v>2018</v>
      </c>
      <c r="H396" s="9" t="s">
        <v>2118</v>
      </c>
      <c r="I396" s="10" t="s">
        <v>2119</v>
      </c>
      <c r="J396" s="11" t="s">
        <v>277</v>
      </c>
      <c r="K396" s="12" t="s">
        <v>2120</v>
      </c>
      <c r="L396" s="13" t="s">
        <v>2121</v>
      </c>
      <c r="M396" s="14" t="s">
        <v>2122</v>
      </c>
    </row>
    <row r="397" spans="1:13" ht="16" x14ac:dyDescent="0.2">
      <c r="A397" s="8" t="s">
        <v>11</v>
      </c>
      <c r="B397" s="8" t="s">
        <v>12</v>
      </c>
      <c r="D397" s="18" t="s">
        <v>13</v>
      </c>
      <c r="E397" s="18" t="s">
        <v>12</v>
      </c>
      <c r="G397" s="20">
        <v>2018</v>
      </c>
      <c r="H397" s="9" t="s">
        <v>2123</v>
      </c>
      <c r="I397" s="10" t="s">
        <v>2124</v>
      </c>
      <c r="J397" s="11" t="s">
        <v>360</v>
      </c>
      <c r="K397" s="12" t="s">
        <v>2125</v>
      </c>
      <c r="L397" s="13" t="s">
        <v>2126</v>
      </c>
      <c r="M397" s="14" t="s">
        <v>2127</v>
      </c>
    </row>
    <row r="398" spans="1:13" ht="16" x14ac:dyDescent="0.2">
      <c r="A398" s="8" t="s">
        <v>11</v>
      </c>
      <c r="B398" s="8" t="s">
        <v>12</v>
      </c>
      <c r="D398" s="18" t="s">
        <v>13</v>
      </c>
      <c r="E398" s="18" t="s">
        <v>12</v>
      </c>
      <c r="G398" s="20">
        <v>2018</v>
      </c>
      <c r="H398" s="9" t="s">
        <v>2128</v>
      </c>
      <c r="I398" s="10" t="s">
        <v>2129</v>
      </c>
      <c r="J398" s="11" t="s">
        <v>436</v>
      </c>
      <c r="K398" s="12" t="s">
        <v>2130</v>
      </c>
      <c r="L398" s="13" t="s">
        <v>2131</v>
      </c>
      <c r="M398" s="14" t="s">
        <v>2132</v>
      </c>
    </row>
    <row r="399" spans="1:13" ht="16" x14ac:dyDescent="0.2">
      <c r="A399" s="8" t="s">
        <v>11</v>
      </c>
      <c r="B399" s="8" t="s">
        <v>12</v>
      </c>
      <c r="D399" s="18" t="s">
        <v>13</v>
      </c>
      <c r="E399" s="18" t="s">
        <v>12</v>
      </c>
      <c r="G399" s="20">
        <v>2016</v>
      </c>
      <c r="H399" s="9" t="s">
        <v>2133</v>
      </c>
      <c r="I399" s="10" t="s">
        <v>2134</v>
      </c>
      <c r="J399" s="11" t="s">
        <v>58</v>
      </c>
      <c r="K399" s="12" t="s">
        <v>2135</v>
      </c>
      <c r="L399" s="13" t="s">
        <v>2136</v>
      </c>
      <c r="M399" s="14" t="s">
        <v>2137</v>
      </c>
    </row>
    <row r="400" spans="1:13" ht="16" x14ac:dyDescent="0.2">
      <c r="A400" s="8" t="s">
        <v>11</v>
      </c>
      <c r="B400" s="8" t="s">
        <v>26</v>
      </c>
      <c r="D400" s="18" t="s">
        <v>13</v>
      </c>
      <c r="E400" s="18" t="s">
        <v>26</v>
      </c>
      <c r="F400" s="18" t="s">
        <v>1760</v>
      </c>
      <c r="G400" s="20">
        <v>2020</v>
      </c>
      <c r="H400" s="9" t="s">
        <v>2138</v>
      </c>
      <c r="I400" s="10" t="s">
        <v>2139</v>
      </c>
      <c r="J400" s="11" t="s">
        <v>154</v>
      </c>
      <c r="K400" s="12" t="s">
        <v>2140</v>
      </c>
      <c r="L400" s="13" t="s">
        <v>2141</v>
      </c>
      <c r="M400" s="14" t="s">
        <v>2142</v>
      </c>
    </row>
    <row r="401" spans="1:13" ht="16" x14ac:dyDescent="0.2">
      <c r="A401" s="8" t="s">
        <v>11</v>
      </c>
      <c r="B401" s="8" t="s">
        <v>12</v>
      </c>
      <c r="D401" s="18" t="s">
        <v>13</v>
      </c>
      <c r="E401" s="18" t="s">
        <v>12</v>
      </c>
      <c r="G401" s="20">
        <v>2017</v>
      </c>
      <c r="H401" s="9" t="s">
        <v>2143</v>
      </c>
      <c r="I401" s="10" t="s">
        <v>2144</v>
      </c>
      <c r="J401" s="11" t="s">
        <v>406</v>
      </c>
      <c r="K401" s="12" t="s">
        <v>2145</v>
      </c>
      <c r="L401" s="13" t="s">
        <v>2146</v>
      </c>
      <c r="M401" s="14" t="s">
        <v>2147</v>
      </c>
    </row>
    <row r="402" spans="1:13" ht="16" x14ac:dyDescent="0.2">
      <c r="A402" s="8" t="s">
        <v>11</v>
      </c>
      <c r="B402" s="8" t="s">
        <v>26</v>
      </c>
      <c r="D402" s="18" t="s">
        <v>13</v>
      </c>
      <c r="E402" s="18" t="s">
        <v>12</v>
      </c>
      <c r="G402" s="20">
        <v>2015</v>
      </c>
      <c r="H402" s="9" t="s">
        <v>2148</v>
      </c>
      <c r="I402" s="10" t="s">
        <v>2149</v>
      </c>
      <c r="J402" s="11" t="s">
        <v>76</v>
      </c>
      <c r="K402" s="12" t="s">
        <v>2150</v>
      </c>
      <c r="L402" s="13" t="s">
        <v>2151</v>
      </c>
      <c r="M402" s="14" t="s">
        <v>2152</v>
      </c>
    </row>
    <row r="403" spans="1:13" ht="16" x14ac:dyDescent="0.2">
      <c r="A403" s="22" t="s">
        <v>11</v>
      </c>
      <c r="B403" s="24" t="s">
        <v>26</v>
      </c>
      <c r="C403" s="22"/>
      <c r="D403" s="23" t="s">
        <v>2153</v>
      </c>
      <c r="E403" s="23" t="s">
        <v>12</v>
      </c>
      <c r="F403" s="23"/>
      <c r="G403" s="20">
        <v>2023</v>
      </c>
      <c r="H403" s="9" t="s">
        <v>2154</v>
      </c>
      <c r="I403" s="10" t="s">
        <v>2155</v>
      </c>
      <c r="J403" s="11" t="s">
        <v>436</v>
      </c>
      <c r="K403" s="12" t="s">
        <v>2156</v>
      </c>
      <c r="L403" s="13" t="s">
        <v>2157</v>
      </c>
      <c r="M403" s="14" t="s">
        <v>2158</v>
      </c>
    </row>
    <row r="404" spans="1:13" ht="16" x14ac:dyDescent="0.2">
      <c r="A404" s="22" t="s">
        <v>11</v>
      </c>
      <c r="B404" s="24" t="s">
        <v>26</v>
      </c>
      <c r="C404" s="22"/>
      <c r="D404" s="23" t="s">
        <v>2153</v>
      </c>
      <c r="E404" s="23" t="s">
        <v>26</v>
      </c>
      <c r="F404" s="23" t="s">
        <v>2159</v>
      </c>
      <c r="G404" s="20">
        <v>2023</v>
      </c>
      <c r="H404" s="9" t="s">
        <v>2160</v>
      </c>
      <c r="I404" s="10" t="s">
        <v>2161</v>
      </c>
      <c r="J404" s="11" t="s">
        <v>154</v>
      </c>
      <c r="K404" s="12" t="s">
        <v>2162</v>
      </c>
      <c r="L404" s="13" t="s">
        <v>2163</v>
      </c>
      <c r="M404" s="14" t="s">
        <v>2164</v>
      </c>
    </row>
    <row r="405" spans="1:13" ht="16" x14ac:dyDescent="0.2">
      <c r="A405" s="22" t="s">
        <v>11</v>
      </c>
      <c r="B405" s="24" t="s">
        <v>26</v>
      </c>
      <c r="C405" s="22"/>
      <c r="D405" s="23" t="s">
        <v>2153</v>
      </c>
      <c r="E405" s="23" t="s">
        <v>26</v>
      </c>
      <c r="F405" s="23" t="s">
        <v>2165</v>
      </c>
      <c r="G405" s="20">
        <v>2018</v>
      </c>
      <c r="H405" s="9" t="s">
        <v>2166</v>
      </c>
      <c r="I405" s="10" t="s">
        <v>2167</v>
      </c>
      <c r="J405" s="11" t="s">
        <v>2168</v>
      </c>
      <c r="K405" s="12" t="s">
        <v>2169</v>
      </c>
      <c r="L405" s="13" t="s">
        <v>2170</v>
      </c>
      <c r="M405" s="14" t="s">
        <v>2171</v>
      </c>
    </row>
    <row r="406" spans="1:13" ht="16" x14ac:dyDescent="0.2">
      <c r="A406" s="22" t="s">
        <v>11</v>
      </c>
      <c r="B406" s="24" t="s">
        <v>12</v>
      </c>
      <c r="C406" s="22"/>
      <c r="D406" s="23" t="s">
        <v>2153</v>
      </c>
      <c r="E406" s="23" t="s">
        <v>12</v>
      </c>
      <c r="F406" s="23"/>
      <c r="G406" s="20">
        <v>2017</v>
      </c>
      <c r="H406" s="9" t="s">
        <v>2172</v>
      </c>
      <c r="I406" s="10" t="s">
        <v>2173</v>
      </c>
      <c r="J406" s="11" t="s">
        <v>436</v>
      </c>
      <c r="K406" s="12" t="s">
        <v>2174</v>
      </c>
      <c r="L406" s="13" t="s">
        <v>2175</v>
      </c>
      <c r="M406" s="14" t="s">
        <v>2176</v>
      </c>
    </row>
    <row r="407" spans="1:13" ht="16" x14ac:dyDescent="0.2">
      <c r="A407" s="22" t="s">
        <v>11</v>
      </c>
      <c r="B407" s="24" t="s">
        <v>26</v>
      </c>
      <c r="C407" s="22"/>
      <c r="D407" s="23" t="s">
        <v>2153</v>
      </c>
      <c r="E407" s="23" t="s">
        <v>26</v>
      </c>
      <c r="F407" s="23" t="s">
        <v>2165</v>
      </c>
      <c r="G407" s="20">
        <v>2012</v>
      </c>
      <c r="H407" s="9" t="s">
        <v>2177</v>
      </c>
      <c r="I407" s="10" t="s">
        <v>2178</v>
      </c>
      <c r="J407" s="11" t="s">
        <v>231</v>
      </c>
      <c r="K407" s="12" t="s">
        <v>2179</v>
      </c>
      <c r="L407" s="13" t="s">
        <v>2180</v>
      </c>
      <c r="M407" s="14" t="s">
        <v>2181</v>
      </c>
    </row>
    <row r="408" spans="1:13" ht="16" x14ac:dyDescent="0.2">
      <c r="A408" s="22" t="s">
        <v>11</v>
      </c>
      <c r="B408" s="24" t="s">
        <v>12</v>
      </c>
      <c r="C408" s="22"/>
      <c r="D408" s="23" t="s">
        <v>2153</v>
      </c>
      <c r="E408" s="23" t="s">
        <v>197</v>
      </c>
      <c r="F408" s="23"/>
      <c r="G408" s="20">
        <v>2011</v>
      </c>
      <c r="H408" s="9" t="s">
        <v>2182</v>
      </c>
      <c r="I408" s="10" t="s">
        <v>2183</v>
      </c>
      <c r="J408" s="11" t="s">
        <v>231</v>
      </c>
      <c r="K408" s="12" t="s">
        <v>2184</v>
      </c>
      <c r="L408" s="13" t="s">
        <v>2185</v>
      </c>
      <c r="M408" s="14" t="s">
        <v>2186</v>
      </c>
    </row>
    <row r="409" spans="1:13" ht="16" x14ac:dyDescent="0.2">
      <c r="A409" s="22" t="s">
        <v>11</v>
      </c>
      <c r="B409" s="24" t="s">
        <v>12</v>
      </c>
      <c r="C409" s="22"/>
      <c r="D409" s="23" t="s">
        <v>2153</v>
      </c>
      <c r="E409" s="23" t="s">
        <v>12</v>
      </c>
      <c r="F409" s="23"/>
      <c r="G409" s="20">
        <v>2009</v>
      </c>
      <c r="H409" s="9" t="s">
        <v>2187</v>
      </c>
      <c r="I409" s="10" t="s">
        <v>2188</v>
      </c>
      <c r="J409" s="11" t="s">
        <v>259</v>
      </c>
      <c r="K409" s="12" t="s">
        <v>2189</v>
      </c>
      <c r="L409" s="13" t="s">
        <v>2190</v>
      </c>
      <c r="M409" s="14" t="s">
        <v>2191</v>
      </c>
    </row>
    <row r="410" spans="1:13" ht="16" x14ac:dyDescent="0.2">
      <c r="A410" s="22" t="s">
        <v>11</v>
      </c>
      <c r="B410" s="24" t="s">
        <v>26</v>
      </c>
      <c r="C410" s="22"/>
      <c r="D410" s="23" t="s">
        <v>2153</v>
      </c>
      <c r="E410" s="23" t="s">
        <v>26</v>
      </c>
      <c r="F410" s="23" t="s">
        <v>2192</v>
      </c>
      <c r="G410" s="20">
        <v>2022</v>
      </c>
      <c r="H410" s="9" t="s">
        <v>2193</v>
      </c>
      <c r="I410" s="10" t="s">
        <v>2194</v>
      </c>
      <c r="J410" s="11" t="s">
        <v>76</v>
      </c>
      <c r="K410" s="12" t="s">
        <v>2195</v>
      </c>
      <c r="L410" s="13" t="s">
        <v>2196</v>
      </c>
      <c r="M410" s="14" t="s">
        <v>2197</v>
      </c>
    </row>
    <row r="411" spans="1:13" ht="16" x14ac:dyDescent="0.2">
      <c r="A411" s="22" t="s">
        <v>11</v>
      </c>
      <c r="B411" s="24" t="s">
        <v>26</v>
      </c>
      <c r="C411" s="22"/>
      <c r="D411" s="23" t="s">
        <v>2153</v>
      </c>
      <c r="E411" s="23" t="s">
        <v>26</v>
      </c>
      <c r="F411" s="23" t="s">
        <v>2198</v>
      </c>
      <c r="G411" s="20">
        <v>2020</v>
      </c>
      <c r="H411" s="9" t="s">
        <v>2199</v>
      </c>
      <c r="I411" s="10" t="s">
        <v>2200</v>
      </c>
      <c r="J411" s="11" t="s">
        <v>126</v>
      </c>
      <c r="K411" s="12" t="s">
        <v>2201</v>
      </c>
      <c r="L411" s="13" t="s">
        <v>2202</v>
      </c>
      <c r="M411" s="14" t="s">
        <v>2203</v>
      </c>
    </row>
    <row r="412" spans="1:13" ht="16" x14ac:dyDescent="0.2">
      <c r="A412" s="22" t="s">
        <v>11</v>
      </c>
      <c r="B412" s="24" t="s">
        <v>26</v>
      </c>
      <c r="C412" s="22"/>
      <c r="D412" s="23" t="s">
        <v>2153</v>
      </c>
      <c r="E412" s="23" t="s">
        <v>26</v>
      </c>
      <c r="F412" s="23" t="s">
        <v>2204</v>
      </c>
      <c r="G412" s="20">
        <v>2019</v>
      </c>
      <c r="H412" s="9" t="s">
        <v>2205</v>
      </c>
      <c r="I412" s="10" t="s">
        <v>2206</v>
      </c>
      <c r="J412" s="11" t="s">
        <v>265</v>
      </c>
      <c r="K412" s="12" t="s">
        <v>2207</v>
      </c>
      <c r="L412" s="13" t="s">
        <v>2208</v>
      </c>
      <c r="M412" s="14" t="s">
        <v>2209</v>
      </c>
    </row>
    <row r="413" spans="1:13" ht="16" x14ac:dyDescent="0.2">
      <c r="A413" s="22" t="s">
        <v>11</v>
      </c>
      <c r="B413" s="23" t="s">
        <v>12</v>
      </c>
      <c r="C413" s="22"/>
      <c r="D413" s="23" t="s">
        <v>2153</v>
      </c>
      <c r="E413" s="23" t="s">
        <v>12</v>
      </c>
      <c r="F413" s="23"/>
      <c r="G413" s="20">
        <v>2019</v>
      </c>
      <c r="H413" s="9" t="s">
        <v>2210</v>
      </c>
      <c r="I413" s="10" t="s">
        <v>2211</v>
      </c>
      <c r="J413" s="11" t="s">
        <v>36</v>
      </c>
      <c r="K413" s="12" t="s">
        <v>2212</v>
      </c>
      <c r="L413" s="13" t="s">
        <v>2213</v>
      </c>
      <c r="M413" s="14" t="s">
        <v>2214</v>
      </c>
    </row>
    <row r="414" spans="1:13" ht="16" x14ac:dyDescent="0.2">
      <c r="A414" s="22" t="s">
        <v>11</v>
      </c>
      <c r="B414" s="23" t="s">
        <v>12</v>
      </c>
      <c r="C414" s="22"/>
      <c r="D414" s="23" t="s">
        <v>2153</v>
      </c>
      <c r="E414" s="23" t="s">
        <v>12</v>
      </c>
      <c r="F414" s="23"/>
      <c r="G414" s="20">
        <v>2019</v>
      </c>
      <c r="H414" s="9" t="s">
        <v>2215</v>
      </c>
      <c r="I414" s="10" t="s">
        <v>2216</v>
      </c>
      <c r="J414" s="11" t="s">
        <v>271</v>
      </c>
      <c r="K414" s="12" t="s">
        <v>2217</v>
      </c>
      <c r="L414" s="13" t="s">
        <v>2218</v>
      </c>
      <c r="M414" s="14" t="s">
        <v>2219</v>
      </c>
    </row>
    <row r="415" spans="1:13" ht="16" x14ac:dyDescent="0.2">
      <c r="A415" s="22" t="s">
        <v>11</v>
      </c>
      <c r="B415" s="24" t="s">
        <v>26</v>
      </c>
      <c r="C415" s="22"/>
      <c r="D415" s="23" t="s">
        <v>2153</v>
      </c>
      <c r="E415" s="23" t="s">
        <v>12</v>
      </c>
      <c r="F415" s="23"/>
      <c r="G415" s="20">
        <v>2022</v>
      </c>
      <c r="H415" s="9" t="s">
        <v>2220</v>
      </c>
      <c r="I415" s="10" t="s">
        <v>2221</v>
      </c>
      <c r="J415" s="11" t="s">
        <v>76</v>
      </c>
      <c r="K415" s="12" t="s">
        <v>2222</v>
      </c>
      <c r="L415" s="13" t="s">
        <v>2223</v>
      </c>
      <c r="M415" s="14" t="s">
        <v>2224</v>
      </c>
    </row>
    <row r="416" spans="1:13" ht="16" x14ac:dyDescent="0.2">
      <c r="A416" s="22" t="s">
        <v>11</v>
      </c>
      <c r="B416" s="24" t="s">
        <v>26</v>
      </c>
      <c r="C416" s="22"/>
      <c r="D416" s="23" t="s">
        <v>2153</v>
      </c>
      <c r="E416" s="23" t="s">
        <v>26</v>
      </c>
      <c r="F416" s="23" t="s">
        <v>2225</v>
      </c>
      <c r="G416" s="20">
        <v>2018</v>
      </c>
      <c r="H416" s="9" t="s">
        <v>2226</v>
      </c>
      <c r="I416" s="10" t="s">
        <v>2227</v>
      </c>
      <c r="J416" s="11" t="s">
        <v>76</v>
      </c>
      <c r="K416" s="12" t="s">
        <v>2228</v>
      </c>
      <c r="L416" s="13" t="s">
        <v>2229</v>
      </c>
      <c r="M416" s="14" t="s">
        <v>2230</v>
      </c>
    </row>
    <row r="417" spans="1:13" ht="16" x14ac:dyDescent="0.2">
      <c r="A417" s="22" t="s">
        <v>11</v>
      </c>
      <c r="B417" s="24" t="s">
        <v>26</v>
      </c>
      <c r="C417" s="22"/>
      <c r="D417" s="23" t="s">
        <v>2153</v>
      </c>
      <c r="E417" s="23" t="s">
        <v>12</v>
      </c>
      <c r="F417" s="23"/>
      <c r="G417" s="20">
        <v>2021</v>
      </c>
      <c r="H417" s="9" t="s">
        <v>2231</v>
      </c>
      <c r="I417" s="10" t="s">
        <v>2232</v>
      </c>
      <c r="J417" s="11" t="s">
        <v>799</v>
      </c>
      <c r="K417" s="12" t="s">
        <v>2233</v>
      </c>
      <c r="L417" s="13" t="s">
        <v>2234</v>
      </c>
      <c r="M417" s="14" t="s">
        <v>2235</v>
      </c>
    </row>
    <row r="418" spans="1:13" ht="16" x14ac:dyDescent="0.2">
      <c r="A418" s="22" t="s">
        <v>11</v>
      </c>
      <c r="B418" s="24" t="s">
        <v>12</v>
      </c>
      <c r="C418" s="22"/>
      <c r="D418" s="23" t="s">
        <v>2153</v>
      </c>
      <c r="E418" s="23" t="s">
        <v>12</v>
      </c>
      <c r="F418" s="23"/>
      <c r="G418" s="20">
        <v>2015</v>
      </c>
      <c r="H418" s="9" t="s">
        <v>2236</v>
      </c>
      <c r="I418" s="10" t="s">
        <v>2237</v>
      </c>
      <c r="J418" s="11" t="s">
        <v>2238</v>
      </c>
      <c r="K418" s="12" t="s">
        <v>2239</v>
      </c>
      <c r="L418" s="13" t="s">
        <v>2240</v>
      </c>
      <c r="M418" s="14" t="s">
        <v>2241</v>
      </c>
    </row>
    <row r="419" spans="1:13" ht="16" x14ac:dyDescent="0.2">
      <c r="A419" s="22" t="s">
        <v>11</v>
      </c>
      <c r="B419" s="24" t="s">
        <v>12</v>
      </c>
      <c r="C419" s="22"/>
      <c r="D419" s="23" t="s">
        <v>2153</v>
      </c>
      <c r="E419" s="23" t="s">
        <v>12</v>
      </c>
      <c r="F419" s="23"/>
      <c r="G419" s="20">
        <v>2020</v>
      </c>
      <c r="H419" s="9" t="s">
        <v>2242</v>
      </c>
      <c r="I419" s="10" t="s">
        <v>2243</v>
      </c>
      <c r="J419" s="11" t="s">
        <v>1175</v>
      </c>
      <c r="K419" s="12" t="s">
        <v>2244</v>
      </c>
      <c r="L419" s="13" t="s">
        <v>2245</v>
      </c>
      <c r="M419" s="14" t="s">
        <v>2246</v>
      </c>
    </row>
    <row r="420" spans="1:13" ht="16" x14ac:dyDescent="0.2">
      <c r="A420" s="22" t="s">
        <v>11</v>
      </c>
      <c r="B420" s="24" t="s">
        <v>12</v>
      </c>
      <c r="C420" s="22"/>
      <c r="D420" s="23" t="s">
        <v>2153</v>
      </c>
      <c r="E420" s="23" t="s">
        <v>197</v>
      </c>
      <c r="F420" s="23"/>
      <c r="G420" s="20">
        <v>2021</v>
      </c>
      <c r="H420" s="9" t="s">
        <v>2247</v>
      </c>
      <c r="I420" s="10" t="s">
        <v>2248</v>
      </c>
      <c r="J420" s="11" t="s">
        <v>2249</v>
      </c>
      <c r="K420" s="12" t="s">
        <v>2250</v>
      </c>
      <c r="L420" s="13" t="s">
        <v>2251</v>
      </c>
      <c r="M420" s="14" t="s">
        <v>2252</v>
      </c>
    </row>
    <row r="421" spans="1:13" ht="16" x14ac:dyDescent="0.2">
      <c r="A421" s="22" t="s">
        <v>11</v>
      </c>
      <c r="B421" s="24" t="s">
        <v>26</v>
      </c>
      <c r="C421" s="22"/>
      <c r="D421" s="23" t="s">
        <v>2153</v>
      </c>
      <c r="E421" s="23" t="s">
        <v>197</v>
      </c>
      <c r="F421" s="23" t="s">
        <v>2253</v>
      </c>
      <c r="G421" s="20">
        <v>1973</v>
      </c>
      <c r="H421" s="9" t="s">
        <v>2254</v>
      </c>
      <c r="I421" s="10" t="s">
        <v>2255</v>
      </c>
      <c r="J421" s="11" t="s">
        <v>2256</v>
      </c>
      <c r="K421" s="12" t="s">
        <v>103</v>
      </c>
      <c r="L421" s="13" t="s">
        <v>103</v>
      </c>
      <c r="M421" s="14" t="s">
        <v>2257</v>
      </c>
    </row>
    <row r="422" spans="1:13" ht="16" x14ac:dyDescent="0.2">
      <c r="A422" s="22" t="s">
        <v>11</v>
      </c>
      <c r="B422" s="24" t="s">
        <v>26</v>
      </c>
      <c r="C422" s="22"/>
      <c r="D422" s="23" t="s">
        <v>2153</v>
      </c>
      <c r="E422" s="23" t="s">
        <v>12</v>
      </c>
      <c r="F422" s="23"/>
      <c r="G422" s="20">
        <v>2002</v>
      </c>
      <c r="H422" s="9" t="s">
        <v>2258</v>
      </c>
      <c r="I422" s="10" t="s">
        <v>2259</v>
      </c>
      <c r="J422" s="11" t="s">
        <v>366</v>
      </c>
      <c r="K422" s="12" t="s">
        <v>2260</v>
      </c>
      <c r="L422" s="13" t="s">
        <v>2261</v>
      </c>
      <c r="M422" s="14" t="s">
        <v>2262</v>
      </c>
    </row>
    <row r="423" spans="1:13" ht="16" x14ac:dyDescent="0.2">
      <c r="A423" s="22" t="s">
        <v>11</v>
      </c>
      <c r="B423" s="24" t="s">
        <v>26</v>
      </c>
      <c r="C423" s="22"/>
      <c r="D423" s="23" t="s">
        <v>2153</v>
      </c>
      <c r="E423" s="23" t="s">
        <v>26</v>
      </c>
      <c r="F423" s="23"/>
      <c r="G423" s="20">
        <v>2022</v>
      </c>
      <c r="H423" s="9" t="s">
        <v>2263</v>
      </c>
      <c r="I423" s="10" t="s">
        <v>2264</v>
      </c>
      <c r="J423" s="11" t="s">
        <v>1670</v>
      </c>
      <c r="K423" s="12" t="s">
        <v>2265</v>
      </c>
      <c r="L423" s="13" t="s">
        <v>2266</v>
      </c>
      <c r="M423" s="14" t="s">
        <v>2267</v>
      </c>
    </row>
    <row r="424" spans="1:13" ht="16" x14ac:dyDescent="0.2">
      <c r="A424" s="22" t="s">
        <v>11</v>
      </c>
      <c r="B424" s="24" t="s">
        <v>26</v>
      </c>
      <c r="C424" s="22"/>
      <c r="D424" s="23" t="s">
        <v>2153</v>
      </c>
      <c r="E424" s="23" t="s">
        <v>26</v>
      </c>
      <c r="F424" s="23" t="s">
        <v>2268</v>
      </c>
      <c r="G424" s="20">
        <v>2022</v>
      </c>
      <c r="H424" s="9" t="s">
        <v>2269</v>
      </c>
      <c r="I424" s="10" t="s">
        <v>2270</v>
      </c>
      <c r="J424" s="11" t="s">
        <v>354</v>
      </c>
      <c r="K424" s="12" t="s">
        <v>2271</v>
      </c>
      <c r="L424" s="13" t="s">
        <v>2272</v>
      </c>
      <c r="M424" s="14" t="s">
        <v>2273</v>
      </c>
    </row>
    <row r="425" spans="1:13" ht="16" x14ac:dyDescent="0.2">
      <c r="A425" s="22" t="s">
        <v>11</v>
      </c>
      <c r="B425" s="24" t="s">
        <v>26</v>
      </c>
      <c r="C425" s="22"/>
      <c r="D425" s="23" t="s">
        <v>2153</v>
      </c>
      <c r="E425" s="23" t="s">
        <v>12</v>
      </c>
      <c r="F425" s="23"/>
      <c r="G425" s="20">
        <v>2021</v>
      </c>
      <c r="H425" s="9" t="s">
        <v>2274</v>
      </c>
      <c r="I425" s="10" t="s">
        <v>2275</v>
      </c>
      <c r="J425" s="11" t="s">
        <v>70</v>
      </c>
      <c r="K425" s="12" t="s">
        <v>2276</v>
      </c>
      <c r="L425" s="13" t="s">
        <v>2277</v>
      </c>
      <c r="M425" s="14" t="s">
        <v>2278</v>
      </c>
    </row>
    <row r="426" spans="1:13" ht="16" x14ac:dyDescent="0.2">
      <c r="A426" s="22" t="s">
        <v>11</v>
      </c>
      <c r="B426" s="24" t="s">
        <v>26</v>
      </c>
      <c r="C426" s="22"/>
      <c r="D426" s="23" t="s">
        <v>2153</v>
      </c>
      <c r="E426" s="23" t="s">
        <v>26</v>
      </c>
      <c r="F426" s="23" t="s">
        <v>2204</v>
      </c>
      <c r="G426" s="20">
        <v>2011</v>
      </c>
      <c r="H426" s="9" t="s">
        <v>2279</v>
      </c>
      <c r="I426" s="10" t="s">
        <v>2280</v>
      </c>
      <c r="J426" s="11" t="s">
        <v>2281</v>
      </c>
      <c r="K426" s="12" t="s">
        <v>2282</v>
      </c>
      <c r="L426" s="13" t="s">
        <v>2283</v>
      </c>
      <c r="M426" s="14" t="s">
        <v>2284</v>
      </c>
    </row>
    <row r="427" spans="1:13" ht="16" x14ac:dyDescent="0.2">
      <c r="A427" s="22" t="s">
        <v>11</v>
      </c>
      <c r="B427" s="24" t="s">
        <v>26</v>
      </c>
      <c r="C427" s="22"/>
      <c r="D427" s="23" t="s">
        <v>2153</v>
      </c>
      <c r="E427" s="23" t="s">
        <v>12</v>
      </c>
      <c r="F427" s="23"/>
      <c r="G427" s="20">
        <v>2021</v>
      </c>
      <c r="H427" s="9" t="s">
        <v>2285</v>
      </c>
      <c r="I427" s="10" t="s">
        <v>2286</v>
      </c>
      <c r="J427" s="11" t="s">
        <v>924</v>
      </c>
      <c r="K427" s="12" t="s">
        <v>2287</v>
      </c>
      <c r="L427" s="13" t="s">
        <v>2288</v>
      </c>
      <c r="M427" s="14" t="s">
        <v>2289</v>
      </c>
    </row>
    <row r="428" spans="1:13" ht="16" x14ac:dyDescent="0.2">
      <c r="A428" s="22" t="s">
        <v>11</v>
      </c>
      <c r="B428" s="24" t="s">
        <v>26</v>
      </c>
      <c r="C428" s="22"/>
      <c r="D428" s="23" t="s">
        <v>2153</v>
      </c>
      <c r="E428" s="23" t="s">
        <v>12</v>
      </c>
      <c r="F428" s="23"/>
      <c r="G428" s="20">
        <v>2018</v>
      </c>
      <c r="H428" s="9" t="s">
        <v>2290</v>
      </c>
      <c r="I428" s="10" t="s">
        <v>2291</v>
      </c>
      <c r="J428" s="11" t="s">
        <v>126</v>
      </c>
      <c r="K428" s="12" t="s">
        <v>2292</v>
      </c>
      <c r="L428" s="13" t="s">
        <v>2293</v>
      </c>
      <c r="M428" s="14" t="s">
        <v>2294</v>
      </c>
    </row>
    <row r="429" spans="1:13" ht="16" x14ac:dyDescent="0.2">
      <c r="A429" s="22" t="s">
        <v>11</v>
      </c>
      <c r="B429" s="24" t="s">
        <v>26</v>
      </c>
      <c r="C429" s="22"/>
      <c r="D429" s="23" t="s">
        <v>2153</v>
      </c>
      <c r="E429" s="23" t="s">
        <v>197</v>
      </c>
      <c r="F429" s="23" t="s">
        <v>2295</v>
      </c>
      <c r="G429" s="20">
        <v>2019</v>
      </c>
      <c r="H429" s="9" t="s">
        <v>2296</v>
      </c>
      <c r="I429" s="10" t="s">
        <v>2297</v>
      </c>
      <c r="J429" s="11" t="s">
        <v>126</v>
      </c>
      <c r="K429" s="12" t="s">
        <v>2298</v>
      </c>
      <c r="L429" s="13" t="s">
        <v>103</v>
      </c>
      <c r="M429" s="14" t="s">
        <v>2299</v>
      </c>
    </row>
    <row r="430" spans="1:13" ht="16" x14ac:dyDescent="0.2">
      <c r="A430" s="22" t="s">
        <v>11</v>
      </c>
      <c r="B430" s="24" t="s">
        <v>26</v>
      </c>
      <c r="C430" s="22"/>
      <c r="D430" s="23" t="s">
        <v>2153</v>
      </c>
      <c r="E430" s="23" t="s">
        <v>26</v>
      </c>
      <c r="F430" s="23" t="s">
        <v>2204</v>
      </c>
      <c r="G430" s="20">
        <v>2019</v>
      </c>
      <c r="H430" s="9" t="s">
        <v>2300</v>
      </c>
      <c r="I430" s="10" t="s">
        <v>2301</v>
      </c>
      <c r="J430" s="11" t="s">
        <v>2302</v>
      </c>
      <c r="K430" s="12" t="s">
        <v>2303</v>
      </c>
      <c r="L430" s="13" t="s">
        <v>2304</v>
      </c>
      <c r="M430" s="14" t="s">
        <v>2305</v>
      </c>
    </row>
    <row r="431" spans="1:13" ht="16" x14ac:dyDescent="0.2">
      <c r="A431" s="22" t="s">
        <v>11</v>
      </c>
      <c r="B431" s="24" t="s">
        <v>26</v>
      </c>
      <c r="C431" s="22"/>
      <c r="D431" s="23" t="s">
        <v>2153</v>
      </c>
      <c r="E431" s="23" t="s">
        <v>26</v>
      </c>
      <c r="F431" s="23" t="s">
        <v>2204</v>
      </c>
      <c r="G431" s="20">
        <v>2018</v>
      </c>
      <c r="H431" s="9" t="s">
        <v>2306</v>
      </c>
      <c r="I431" s="10" t="s">
        <v>2307</v>
      </c>
      <c r="J431" s="11" t="s">
        <v>1712</v>
      </c>
      <c r="K431" s="12" t="s">
        <v>2308</v>
      </c>
      <c r="L431" s="13" t="s">
        <v>2309</v>
      </c>
      <c r="M431" s="14" t="s">
        <v>2310</v>
      </c>
    </row>
    <row r="432" spans="1:13" ht="16" x14ac:dyDescent="0.2">
      <c r="A432" s="22" t="s">
        <v>11</v>
      </c>
      <c r="B432" s="24" t="s">
        <v>26</v>
      </c>
      <c r="C432" s="22"/>
      <c r="D432" s="23" t="s">
        <v>2153</v>
      </c>
      <c r="E432" s="23" t="s">
        <v>26</v>
      </c>
      <c r="F432" s="23" t="s">
        <v>2311</v>
      </c>
      <c r="G432" s="20">
        <v>2020</v>
      </c>
      <c r="H432" s="9" t="s">
        <v>2312</v>
      </c>
      <c r="I432" s="10" t="s">
        <v>2313</v>
      </c>
      <c r="J432" s="11" t="s">
        <v>1886</v>
      </c>
      <c r="K432" s="12" t="s">
        <v>2314</v>
      </c>
      <c r="L432" s="13" t="s">
        <v>2315</v>
      </c>
      <c r="M432" s="14" t="s">
        <v>2316</v>
      </c>
    </row>
    <row r="433" spans="1:13" ht="16" x14ac:dyDescent="0.2">
      <c r="A433" s="22" t="s">
        <v>11</v>
      </c>
      <c r="B433" s="24" t="s">
        <v>12</v>
      </c>
      <c r="C433" s="22"/>
      <c r="D433" s="23" t="s">
        <v>2153</v>
      </c>
      <c r="E433" s="23" t="s">
        <v>197</v>
      </c>
      <c r="F433" s="23"/>
      <c r="G433" s="20">
        <v>2005</v>
      </c>
      <c r="H433" s="9" t="s">
        <v>2317</v>
      </c>
      <c r="I433" s="10" t="s">
        <v>2318</v>
      </c>
      <c r="J433" s="11" t="s">
        <v>366</v>
      </c>
      <c r="K433" s="12" t="s">
        <v>2319</v>
      </c>
      <c r="L433" s="13" t="s">
        <v>2320</v>
      </c>
      <c r="M433" s="14" t="s">
        <v>2321</v>
      </c>
    </row>
    <row r="434" spans="1:13" ht="16" x14ac:dyDescent="0.2">
      <c r="A434" s="22" t="s">
        <v>11</v>
      </c>
      <c r="B434" s="24" t="s">
        <v>26</v>
      </c>
      <c r="C434" s="22"/>
      <c r="D434" s="23" t="s">
        <v>2153</v>
      </c>
      <c r="E434" s="23" t="s">
        <v>12</v>
      </c>
      <c r="F434" s="23"/>
      <c r="G434" s="20">
        <v>2003</v>
      </c>
      <c r="H434" s="9" t="s">
        <v>2322</v>
      </c>
      <c r="I434" s="10" t="s">
        <v>2323</v>
      </c>
      <c r="J434" s="11" t="s">
        <v>1886</v>
      </c>
      <c r="K434" s="12" t="s">
        <v>2324</v>
      </c>
      <c r="L434" s="13" t="s">
        <v>2325</v>
      </c>
      <c r="M434" s="14" t="s">
        <v>2326</v>
      </c>
    </row>
    <row r="435" spans="1:13" ht="16" x14ac:dyDescent="0.2">
      <c r="A435" s="22" t="s">
        <v>11</v>
      </c>
      <c r="B435" s="24" t="s">
        <v>26</v>
      </c>
      <c r="C435" s="22"/>
      <c r="D435" s="23" t="s">
        <v>2153</v>
      </c>
      <c r="E435" s="23" t="s">
        <v>26</v>
      </c>
      <c r="F435" s="23"/>
      <c r="G435" s="20">
        <v>2023</v>
      </c>
      <c r="H435" s="9" t="s">
        <v>2327</v>
      </c>
      <c r="I435" s="10" t="s">
        <v>2328</v>
      </c>
      <c r="J435" s="11" t="s">
        <v>1096</v>
      </c>
      <c r="K435" s="12" t="s">
        <v>2329</v>
      </c>
      <c r="L435" s="13" t="s">
        <v>2330</v>
      </c>
      <c r="M435" s="14" t="s">
        <v>2331</v>
      </c>
    </row>
    <row r="436" spans="1:13" ht="16" x14ac:dyDescent="0.2">
      <c r="A436" s="22" t="s">
        <v>11</v>
      </c>
      <c r="B436" s="24" t="s">
        <v>26</v>
      </c>
      <c r="C436" s="22"/>
      <c r="D436" s="23" t="s">
        <v>2153</v>
      </c>
      <c r="E436" s="23" t="s">
        <v>26</v>
      </c>
      <c r="F436" s="23" t="s">
        <v>2332</v>
      </c>
      <c r="G436" s="20">
        <v>2022</v>
      </c>
      <c r="H436" s="9" t="s">
        <v>2333</v>
      </c>
      <c r="I436" s="10" t="s">
        <v>2334</v>
      </c>
      <c r="J436" s="11" t="s">
        <v>2335</v>
      </c>
      <c r="K436" s="12" t="s">
        <v>2336</v>
      </c>
      <c r="L436" s="13" t="s">
        <v>2337</v>
      </c>
      <c r="M436" s="14" t="s">
        <v>2338</v>
      </c>
    </row>
    <row r="437" spans="1:13" ht="16" x14ac:dyDescent="0.2">
      <c r="A437" s="22" t="s">
        <v>11</v>
      </c>
      <c r="B437" s="24" t="s">
        <v>26</v>
      </c>
      <c r="C437" s="22"/>
      <c r="D437" s="23" t="s">
        <v>2153</v>
      </c>
      <c r="E437" s="23" t="s">
        <v>12</v>
      </c>
      <c r="F437" s="23"/>
      <c r="G437" s="20">
        <v>2019</v>
      </c>
      <c r="H437" s="9" t="s">
        <v>2339</v>
      </c>
      <c r="I437" s="10" t="s">
        <v>2340</v>
      </c>
      <c r="J437" s="11" t="s">
        <v>582</v>
      </c>
      <c r="K437" s="12" t="s">
        <v>2341</v>
      </c>
      <c r="L437" s="13" t="s">
        <v>2342</v>
      </c>
      <c r="M437" s="14" t="s">
        <v>2343</v>
      </c>
    </row>
    <row r="438" spans="1:13" ht="16" x14ac:dyDescent="0.2">
      <c r="A438" s="22" t="s">
        <v>11</v>
      </c>
      <c r="B438" s="24" t="s">
        <v>26</v>
      </c>
      <c r="C438" s="22"/>
      <c r="D438" s="23" t="s">
        <v>2153</v>
      </c>
      <c r="E438" s="23" t="s">
        <v>26</v>
      </c>
      <c r="F438" s="23" t="s">
        <v>2344</v>
      </c>
      <c r="G438" s="20">
        <v>1976</v>
      </c>
      <c r="H438" s="9" t="s">
        <v>2345</v>
      </c>
      <c r="I438" s="10" t="s">
        <v>2346</v>
      </c>
      <c r="J438" s="11" t="s">
        <v>419</v>
      </c>
      <c r="K438" s="12" t="s">
        <v>103</v>
      </c>
      <c r="L438" s="13" t="s">
        <v>2347</v>
      </c>
      <c r="M438" s="14" t="s">
        <v>2348</v>
      </c>
    </row>
    <row r="439" spans="1:13" ht="16" x14ac:dyDescent="0.2">
      <c r="A439" s="22" t="s">
        <v>11</v>
      </c>
      <c r="B439" s="24" t="s">
        <v>26</v>
      </c>
      <c r="C439" s="22"/>
      <c r="D439" s="23" t="s">
        <v>2153</v>
      </c>
      <c r="E439" s="23" t="s">
        <v>26</v>
      </c>
      <c r="F439" s="23" t="s">
        <v>2349</v>
      </c>
      <c r="G439" s="20">
        <v>2020</v>
      </c>
      <c r="H439" s="9" t="s">
        <v>2350</v>
      </c>
      <c r="I439" s="10" t="s">
        <v>2351</v>
      </c>
      <c r="J439" s="11" t="s">
        <v>76</v>
      </c>
      <c r="K439" s="12" t="s">
        <v>2352</v>
      </c>
      <c r="L439" s="13" t="s">
        <v>2353</v>
      </c>
      <c r="M439" s="14" t="s">
        <v>2354</v>
      </c>
    </row>
    <row r="440" spans="1:13" ht="16" x14ac:dyDescent="0.2">
      <c r="A440" s="22" t="s">
        <v>11</v>
      </c>
      <c r="B440" s="24" t="s">
        <v>26</v>
      </c>
      <c r="C440" s="22"/>
      <c r="D440" s="23" t="s">
        <v>2153</v>
      </c>
      <c r="E440" s="23" t="s">
        <v>26</v>
      </c>
      <c r="F440" s="23" t="s">
        <v>2355</v>
      </c>
      <c r="G440" s="20">
        <v>2014</v>
      </c>
      <c r="H440" s="9" t="s">
        <v>2356</v>
      </c>
      <c r="I440" s="10" t="s">
        <v>2357</v>
      </c>
      <c r="J440" s="11" t="s">
        <v>2358</v>
      </c>
      <c r="K440" s="12" t="s">
        <v>2359</v>
      </c>
      <c r="L440" s="13" t="s">
        <v>2360</v>
      </c>
      <c r="M440" s="14" t="s">
        <v>2361</v>
      </c>
    </row>
    <row r="441" spans="1:13" ht="16" x14ac:dyDescent="0.2">
      <c r="A441" s="22" t="s">
        <v>11</v>
      </c>
      <c r="B441" s="24" t="s">
        <v>12</v>
      </c>
      <c r="C441" s="22"/>
      <c r="D441" s="23" t="s">
        <v>2153</v>
      </c>
      <c r="E441" s="23" t="s">
        <v>12</v>
      </c>
      <c r="F441" s="23"/>
      <c r="G441" s="20">
        <v>2012</v>
      </c>
      <c r="H441" s="9" t="s">
        <v>2362</v>
      </c>
      <c r="I441" s="10" t="s">
        <v>2363</v>
      </c>
      <c r="J441" s="11" t="s">
        <v>720</v>
      </c>
      <c r="K441" s="12" t="s">
        <v>2364</v>
      </c>
      <c r="L441" s="13" t="s">
        <v>2365</v>
      </c>
      <c r="M441" s="14" t="s">
        <v>2366</v>
      </c>
    </row>
    <row r="442" spans="1:13" ht="16" x14ac:dyDescent="0.2">
      <c r="A442" s="22" t="s">
        <v>11</v>
      </c>
      <c r="B442" s="24" t="s">
        <v>12</v>
      </c>
      <c r="C442" s="22"/>
      <c r="D442" s="23" t="s">
        <v>2153</v>
      </c>
      <c r="E442" s="23" t="s">
        <v>12</v>
      </c>
      <c r="F442" s="23"/>
      <c r="G442" s="20">
        <v>2009</v>
      </c>
      <c r="H442" s="9" t="s">
        <v>2367</v>
      </c>
      <c r="I442" s="10" t="s">
        <v>2368</v>
      </c>
      <c r="J442" s="11" t="s">
        <v>231</v>
      </c>
      <c r="K442" s="12" t="s">
        <v>2369</v>
      </c>
      <c r="L442" s="13" t="s">
        <v>2370</v>
      </c>
      <c r="M442" s="14" t="s">
        <v>2371</v>
      </c>
    </row>
    <row r="443" spans="1:13" ht="16" x14ac:dyDescent="0.2">
      <c r="A443" s="22" t="s">
        <v>11</v>
      </c>
      <c r="B443" s="24" t="s">
        <v>26</v>
      </c>
      <c r="C443" s="22"/>
      <c r="D443" s="23" t="s">
        <v>2153</v>
      </c>
      <c r="E443" s="23" t="s">
        <v>197</v>
      </c>
      <c r="F443" s="23" t="s">
        <v>2372</v>
      </c>
      <c r="G443" s="20">
        <v>1967</v>
      </c>
      <c r="H443" s="9" t="s">
        <v>2373</v>
      </c>
      <c r="I443" s="10" t="s">
        <v>2374</v>
      </c>
      <c r="J443" s="11" t="s">
        <v>2375</v>
      </c>
      <c r="K443" s="12" t="s">
        <v>103</v>
      </c>
      <c r="L443" s="13" t="s">
        <v>103</v>
      </c>
      <c r="M443" s="14" t="s">
        <v>2376</v>
      </c>
    </row>
    <row r="444" spans="1:13" ht="16" x14ac:dyDescent="0.2">
      <c r="A444" s="22" t="s">
        <v>11</v>
      </c>
      <c r="B444" s="24" t="s">
        <v>26</v>
      </c>
      <c r="C444" s="22"/>
      <c r="D444" s="23" t="s">
        <v>2153</v>
      </c>
      <c r="E444" s="23" t="s">
        <v>26</v>
      </c>
      <c r="F444" s="23" t="s">
        <v>2377</v>
      </c>
      <c r="G444" s="20">
        <v>2018</v>
      </c>
      <c r="H444" s="9" t="s">
        <v>2378</v>
      </c>
      <c r="I444" s="10" t="s">
        <v>2379</v>
      </c>
      <c r="J444" s="11" t="s">
        <v>742</v>
      </c>
      <c r="K444" s="12" t="s">
        <v>2380</v>
      </c>
      <c r="L444" s="13" t="s">
        <v>2381</v>
      </c>
      <c r="M444" s="14" t="s">
        <v>2382</v>
      </c>
    </row>
    <row r="445" spans="1:13" ht="16" x14ac:dyDescent="0.2">
      <c r="A445" s="22" t="s">
        <v>11</v>
      </c>
      <c r="B445" s="24" t="s">
        <v>26</v>
      </c>
      <c r="C445" s="22"/>
      <c r="D445" s="23" t="s">
        <v>2153</v>
      </c>
      <c r="E445" s="23" t="s">
        <v>26</v>
      </c>
      <c r="F445" s="23"/>
      <c r="G445" s="20">
        <v>2005</v>
      </c>
      <c r="H445" s="9" t="s">
        <v>2383</v>
      </c>
      <c r="I445" s="10" t="s">
        <v>2384</v>
      </c>
      <c r="J445" s="11" t="s">
        <v>419</v>
      </c>
      <c r="K445" s="12" t="s">
        <v>2385</v>
      </c>
      <c r="L445" s="13" t="s">
        <v>2386</v>
      </c>
      <c r="M445" s="14" t="s">
        <v>2387</v>
      </c>
    </row>
    <row r="446" spans="1:13" ht="16" x14ac:dyDescent="0.2">
      <c r="A446" s="22" t="s">
        <v>11</v>
      </c>
      <c r="B446" s="24" t="s">
        <v>26</v>
      </c>
      <c r="C446" s="22"/>
      <c r="D446" s="23" t="s">
        <v>2153</v>
      </c>
      <c r="E446" s="23" t="s">
        <v>12</v>
      </c>
      <c r="F446" s="23"/>
      <c r="G446" s="20">
        <v>2023</v>
      </c>
      <c r="H446" s="9" t="s">
        <v>2388</v>
      </c>
      <c r="I446" s="10" t="s">
        <v>2389</v>
      </c>
      <c r="J446" s="11" t="s">
        <v>799</v>
      </c>
      <c r="K446" s="12" t="s">
        <v>2390</v>
      </c>
      <c r="L446" s="13" t="s">
        <v>2391</v>
      </c>
      <c r="M446" s="14" t="s">
        <v>2392</v>
      </c>
    </row>
    <row r="447" spans="1:13" ht="16" x14ac:dyDescent="0.2">
      <c r="A447" s="22" t="s">
        <v>11</v>
      </c>
      <c r="B447" s="24" t="s">
        <v>26</v>
      </c>
      <c r="C447" s="22"/>
      <c r="D447" s="23" t="s">
        <v>2153</v>
      </c>
      <c r="E447" s="23" t="s">
        <v>26</v>
      </c>
      <c r="F447" s="23"/>
      <c r="G447" s="20">
        <v>2011</v>
      </c>
      <c r="H447" s="9" t="s">
        <v>2393</v>
      </c>
      <c r="I447" s="10" t="s">
        <v>2394</v>
      </c>
      <c r="J447" s="11" t="s">
        <v>76</v>
      </c>
      <c r="K447" s="12" t="s">
        <v>2395</v>
      </c>
      <c r="L447" s="13" t="s">
        <v>2396</v>
      </c>
      <c r="M447" s="14" t="s">
        <v>2397</v>
      </c>
    </row>
    <row r="448" spans="1:13" ht="16" x14ac:dyDescent="0.2">
      <c r="A448" s="22" t="s">
        <v>11</v>
      </c>
      <c r="B448" s="24" t="s">
        <v>26</v>
      </c>
      <c r="C448" s="22"/>
      <c r="D448" s="23" t="s">
        <v>2153</v>
      </c>
      <c r="E448" s="23" t="s">
        <v>12</v>
      </c>
      <c r="F448" s="23"/>
      <c r="G448" s="20">
        <v>2017</v>
      </c>
      <c r="H448" s="9" t="s">
        <v>2398</v>
      </c>
      <c r="I448" s="10" t="s">
        <v>2399</v>
      </c>
      <c r="J448" s="11" t="s">
        <v>58</v>
      </c>
      <c r="K448" s="12" t="s">
        <v>2400</v>
      </c>
      <c r="L448" s="13" t="s">
        <v>2401</v>
      </c>
      <c r="M448" s="14" t="s">
        <v>2402</v>
      </c>
    </row>
    <row r="449" spans="1:13" ht="16" x14ac:dyDescent="0.2">
      <c r="A449" s="22" t="s">
        <v>11</v>
      </c>
      <c r="B449" s="24" t="s">
        <v>26</v>
      </c>
      <c r="C449" s="22"/>
      <c r="D449" s="23" t="s">
        <v>2153</v>
      </c>
      <c r="E449" s="23" t="s">
        <v>12</v>
      </c>
      <c r="F449" s="23"/>
      <c r="G449" s="20">
        <v>2012</v>
      </c>
      <c r="H449" s="9" t="s">
        <v>2403</v>
      </c>
      <c r="I449" s="10" t="s">
        <v>2404</v>
      </c>
      <c r="J449" s="11" t="s">
        <v>259</v>
      </c>
      <c r="K449" s="12" t="s">
        <v>2405</v>
      </c>
      <c r="L449" s="13" t="s">
        <v>2406</v>
      </c>
      <c r="M449" s="14" t="s">
        <v>2407</v>
      </c>
    </row>
    <row r="450" spans="1:13" ht="16" x14ac:dyDescent="0.2">
      <c r="A450" s="22" t="s">
        <v>11</v>
      </c>
      <c r="B450" s="24" t="s">
        <v>26</v>
      </c>
      <c r="C450" s="22"/>
      <c r="D450" s="23" t="s">
        <v>2153</v>
      </c>
      <c r="E450" s="23" t="s">
        <v>12</v>
      </c>
      <c r="F450" s="23"/>
      <c r="G450" s="20">
        <v>2008</v>
      </c>
      <c r="H450" s="9" t="s">
        <v>2408</v>
      </c>
      <c r="I450" s="10" t="s">
        <v>2409</v>
      </c>
      <c r="J450" s="11" t="s">
        <v>166</v>
      </c>
      <c r="K450" s="12" t="s">
        <v>2410</v>
      </c>
      <c r="L450" s="13" t="s">
        <v>2411</v>
      </c>
      <c r="M450" s="14" t="s">
        <v>2412</v>
      </c>
    </row>
    <row r="451" spans="1:13" ht="16" x14ac:dyDescent="0.2">
      <c r="A451" s="22" t="s">
        <v>11</v>
      </c>
      <c r="B451" s="24" t="s">
        <v>26</v>
      </c>
      <c r="C451" s="22"/>
      <c r="D451" s="23" t="s">
        <v>2153</v>
      </c>
      <c r="E451" s="23" t="s">
        <v>12</v>
      </c>
      <c r="F451" s="23"/>
      <c r="G451" s="20">
        <v>2021</v>
      </c>
      <c r="H451" s="9" t="s">
        <v>2413</v>
      </c>
      <c r="I451" s="10" t="s">
        <v>2414</v>
      </c>
      <c r="J451" s="11" t="s">
        <v>2415</v>
      </c>
      <c r="K451" s="12" t="s">
        <v>2416</v>
      </c>
      <c r="L451" s="13" t="s">
        <v>2417</v>
      </c>
      <c r="M451" s="14" t="s">
        <v>2418</v>
      </c>
    </row>
    <row r="452" spans="1:13" ht="16" x14ac:dyDescent="0.2">
      <c r="A452" s="22" t="s">
        <v>11</v>
      </c>
      <c r="B452" s="24" t="s">
        <v>26</v>
      </c>
      <c r="C452" s="22"/>
      <c r="D452" s="23" t="s">
        <v>2153</v>
      </c>
      <c r="E452" s="23" t="s">
        <v>197</v>
      </c>
      <c r="F452" s="23"/>
      <c r="G452" s="20">
        <v>1996</v>
      </c>
      <c r="H452" s="9" t="s">
        <v>2419</v>
      </c>
      <c r="I452" s="10" t="s">
        <v>2420</v>
      </c>
      <c r="J452" s="11" t="s">
        <v>2421</v>
      </c>
      <c r="K452" s="12" t="s">
        <v>103</v>
      </c>
      <c r="L452" s="13" t="s">
        <v>2422</v>
      </c>
      <c r="M452" s="14" t="s">
        <v>2423</v>
      </c>
    </row>
    <row r="453" spans="1:13" ht="16" x14ac:dyDescent="0.2">
      <c r="A453" s="22" t="s">
        <v>11</v>
      </c>
      <c r="B453" s="24" t="s">
        <v>26</v>
      </c>
      <c r="C453" s="22"/>
      <c r="D453" s="23" t="s">
        <v>2153</v>
      </c>
      <c r="E453" s="23" t="s">
        <v>12</v>
      </c>
      <c r="F453" s="23"/>
      <c r="G453" s="20">
        <v>2023</v>
      </c>
      <c r="H453" s="9" t="s">
        <v>2424</v>
      </c>
      <c r="I453" s="10" t="s">
        <v>2425</v>
      </c>
      <c r="J453" s="11" t="s">
        <v>2426</v>
      </c>
      <c r="K453" s="12" t="s">
        <v>2427</v>
      </c>
      <c r="L453" s="13" t="s">
        <v>2428</v>
      </c>
      <c r="M453" s="14" t="s">
        <v>2429</v>
      </c>
    </row>
    <row r="454" spans="1:13" ht="16" x14ac:dyDescent="0.2">
      <c r="A454" s="22" t="s">
        <v>11</v>
      </c>
      <c r="B454" s="24" t="s">
        <v>26</v>
      </c>
      <c r="C454" s="22"/>
      <c r="D454" s="23" t="s">
        <v>2153</v>
      </c>
      <c r="E454" s="23" t="s">
        <v>12</v>
      </c>
      <c r="F454" s="23"/>
      <c r="G454" s="20">
        <v>2019</v>
      </c>
      <c r="H454" s="9" t="s">
        <v>2430</v>
      </c>
      <c r="I454" s="10" t="s">
        <v>2431</v>
      </c>
      <c r="J454" s="11" t="s">
        <v>289</v>
      </c>
      <c r="K454" s="12" t="s">
        <v>2432</v>
      </c>
      <c r="L454" s="13" t="s">
        <v>2433</v>
      </c>
      <c r="M454" s="14" t="s">
        <v>2434</v>
      </c>
    </row>
    <row r="455" spans="1:13" ht="16" x14ac:dyDescent="0.2">
      <c r="A455" s="22" t="s">
        <v>11</v>
      </c>
      <c r="B455" s="24" t="s">
        <v>26</v>
      </c>
      <c r="C455" s="22"/>
      <c r="D455" s="23" t="s">
        <v>2153</v>
      </c>
      <c r="E455" s="23" t="s">
        <v>26</v>
      </c>
      <c r="F455" s="23" t="s">
        <v>2435</v>
      </c>
      <c r="G455" s="20">
        <v>2014</v>
      </c>
      <c r="H455" s="9" t="s">
        <v>2436</v>
      </c>
      <c r="I455" s="10" t="s">
        <v>2437</v>
      </c>
      <c r="J455" s="11" t="s">
        <v>70</v>
      </c>
      <c r="K455" s="12" t="s">
        <v>2438</v>
      </c>
      <c r="L455" s="13" t="s">
        <v>2439</v>
      </c>
      <c r="M455" s="14" t="s">
        <v>2440</v>
      </c>
    </row>
    <row r="456" spans="1:13" ht="16" x14ac:dyDescent="0.2">
      <c r="A456" s="22" t="s">
        <v>11</v>
      </c>
      <c r="B456" s="24" t="s">
        <v>26</v>
      </c>
      <c r="C456" s="22"/>
      <c r="D456" s="23" t="s">
        <v>2153</v>
      </c>
      <c r="E456" s="23" t="s">
        <v>26</v>
      </c>
      <c r="F456" s="23"/>
      <c r="G456" s="20">
        <v>2012</v>
      </c>
      <c r="H456" s="9" t="s">
        <v>2441</v>
      </c>
      <c r="I456" s="10" t="s">
        <v>2442</v>
      </c>
      <c r="J456" s="11" t="s">
        <v>36</v>
      </c>
      <c r="K456" s="12" t="s">
        <v>2443</v>
      </c>
      <c r="L456" s="13" t="s">
        <v>2444</v>
      </c>
      <c r="M456" s="14" t="s">
        <v>2445</v>
      </c>
    </row>
    <row r="457" spans="1:13" ht="16" x14ac:dyDescent="0.2">
      <c r="A457" s="22" t="s">
        <v>11</v>
      </c>
      <c r="B457" s="24" t="s">
        <v>26</v>
      </c>
      <c r="C457" s="22"/>
      <c r="D457" s="23" t="s">
        <v>2153</v>
      </c>
      <c r="E457" s="23" t="s">
        <v>26</v>
      </c>
      <c r="F457" s="23"/>
      <c r="G457" s="20">
        <v>2016</v>
      </c>
      <c r="H457" s="9" t="s">
        <v>2446</v>
      </c>
      <c r="I457" s="10" t="s">
        <v>2447</v>
      </c>
      <c r="J457" s="11" t="s">
        <v>360</v>
      </c>
      <c r="K457" s="12" t="s">
        <v>2448</v>
      </c>
      <c r="L457" s="13" t="s">
        <v>2449</v>
      </c>
      <c r="M457" s="14" t="s">
        <v>2450</v>
      </c>
    </row>
    <row r="458" spans="1:13" ht="16" x14ac:dyDescent="0.2">
      <c r="A458" s="22" t="s">
        <v>11</v>
      </c>
      <c r="B458" s="24" t="s">
        <v>26</v>
      </c>
      <c r="C458" s="22"/>
      <c r="D458" s="23" t="s">
        <v>2153</v>
      </c>
      <c r="E458" s="23" t="s">
        <v>12</v>
      </c>
      <c r="F458" s="23"/>
      <c r="G458" s="20">
        <v>2017</v>
      </c>
      <c r="H458" s="9" t="s">
        <v>2451</v>
      </c>
      <c r="I458" s="10" t="s">
        <v>2452</v>
      </c>
      <c r="J458" s="11" t="s">
        <v>509</v>
      </c>
      <c r="K458" s="12" t="s">
        <v>2453</v>
      </c>
      <c r="L458" s="13" t="s">
        <v>2454</v>
      </c>
      <c r="M458" s="14" t="s">
        <v>2455</v>
      </c>
    </row>
    <row r="459" spans="1:13" ht="16" x14ac:dyDescent="0.2">
      <c r="A459" s="22" t="s">
        <v>11</v>
      </c>
      <c r="B459" s="24" t="s">
        <v>26</v>
      </c>
      <c r="C459" s="22"/>
      <c r="D459" s="23" t="s">
        <v>2153</v>
      </c>
      <c r="E459" s="23" t="s">
        <v>12</v>
      </c>
      <c r="F459" s="23"/>
      <c r="G459" s="20">
        <v>2023</v>
      </c>
      <c r="H459" s="9" t="s">
        <v>2456</v>
      </c>
      <c r="I459" s="10" t="s">
        <v>2457</v>
      </c>
      <c r="J459" s="11" t="s">
        <v>70</v>
      </c>
      <c r="K459" s="12" t="s">
        <v>2458</v>
      </c>
      <c r="L459" s="13" t="s">
        <v>2459</v>
      </c>
      <c r="M459" s="14" t="s">
        <v>2460</v>
      </c>
    </row>
    <row r="460" spans="1:13" ht="16" x14ac:dyDescent="0.2">
      <c r="A460" s="22" t="s">
        <v>11</v>
      </c>
      <c r="B460" s="24" t="s">
        <v>26</v>
      </c>
      <c r="C460" s="22"/>
      <c r="D460" s="23" t="s">
        <v>2153</v>
      </c>
      <c r="E460" s="23" t="s">
        <v>12</v>
      </c>
      <c r="F460" s="23"/>
      <c r="G460" s="20">
        <v>2016</v>
      </c>
      <c r="H460" s="9" t="s">
        <v>2461</v>
      </c>
      <c r="I460" s="10" t="s">
        <v>2462</v>
      </c>
      <c r="J460" s="11" t="s">
        <v>126</v>
      </c>
      <c r="K460" s="12" t="s">
        <v>2463</v>
      </c>
      <c r="L460" s="13" t="s">
        <v>2464</v>
      </c>
      <c r="M460" s="14" t="s">
        <v>2465</v>
      </c>
    </row>
    <row r="461" spans="1:13" ht="16" x14ac:dyDescent="0.2">
      <c r="A461" s="22" t="s">
        <v>11</v>
      </c>
      <c r="B461" s="24" t="s">
        <v>26</v>
      </c>
      <c r="C461" s="22"/>
      <c r="D461" s="23" t="s">
        <v>2153</v>
      </c>
      <c r="E461" s="23" t="s">
        <v>26</v>
      </c>
      <c r="F461" s="23" t="s">
        <v>751</v>
      </c>
      <c r="G461" s="20">
        <v>2023</v>
      </c>
      <c r="H461" s="9" t="s">
        <v>2466</v>
      </c>
      <c r="I461" s="10" t="s">
        <v>2467</v>
      </c>
      <c r="J461" s="11" t="s">
        <v>2468</v>
      </c>
      <c r="K461" s="12" t="s">
        <v>2469</v>
      </c>
      <c r="L461" s="13" t="s">
        <v>2470</v>
      </c>
      <c r="M461" s="14" t="s">
        <v>2471</v>
      </c>
    </row>
    <row r="462" spans="1:13" ht="16" x14ac:dyDescent="0.2">
      <c r="A462" s="22" t="s">
        <v>11</v>
      </c>
      <c r="B462" s="24" t="s">
        <v>26</v>
      </c>
      <c r="C462" s="22"/>
      <c r="D462" s="23" t="s">
        <v>2153</v>
      </c>
      <c r="E462" s="23" t="s">
        <v>26</v>
      </c>
      <c r="F462" s="23" t="s">
        <v>2198</v>
      </c>
      <c r="G462" s="20">
        <v>2022</v>
      </c>
      <c r="H462" s="9" t="s">
        <v>2472</v>
      </c>
      <c r="I462" s="10" t="s">
        <v>2473</v>
      </c>
      <c r="J462" s="11" t="s">
        <v>76</v>
      </c>
      <c r="K462" s="12" t="s">
        <v>2474</v>
      </c>
      <c r="L462" s="13" t="s">
        <v>2475</v>
      </c>
      <c r="M462" s="14" t="s">
        <v>2476</v>
      </c>
    </row>
    <row r="463" spans="1:13" ht="16" x14ac:dyDescent="0.2">
      <c r="A463" s="22" t="s">
        <v>11</v>
      </c>
      <c r="B463" s="24" t="s">
        <v>12</v>
      </c>
      <c r="C463" s="22"/>
      <c r="D463" s="23" t="s">
        <v>2153</v>
      </c>
      <c r="E463" s="23" t="s">
        <v>26</v>
      </c>
      <c r="F463" s="23" t="s">
        <v>2477</v>
      </c>
      <c r="G463" s="20">
        <v>2010</v>
      </c>
      <c r="H463" s="9" t="s">
        <v>2478</v>
      </c>
      <c r="I463" s="10" t="s">
        <v>2479</v>
      </c>
      <c r="J463" s="11" t="s">
        <v>22</v>
      </c>
      <c r="K463" s="12" t="s">
        <v>2480</v>
      </c>
      <c r="L463" s="13" t="s">
        <v>2481</v>
      </c>
      <c r="M463" s="14" t="s">
        <v>2482</v>
      </c>
    </row>
    <row r="464" spans="1:13" ht="16" x14ac:dyDescent="0.2">
      <c r="A464" s="22" t="s">
        <v>11</v>
      </c>
      <c r="B464" s="24" t="s">
        <v>26</v>
      </c>
      <c r="C464" s="22"/>
      <c r="D464" s="23" t="s">
        <v>2153</v>
      </c>
      <c r="E464" s="23" t="s">
        <v>26</v>
      </c>
      <c r="F464" s="23" t="s">
        <v>751</v>
      </c>
      <c r="G464" s="20">
        <v>2020</v>
      </c>
      <c r="H464" s="9" t="s">
        <v>2483</v>
      </c>
      <c r="I464" s="10" t="s">
        <v>2484</v>
      </c>
      <c r="J464" s="11" t="s">
        <v>406</v>
      </c>
      <c r="K464" s="12" t="s">
        <v>2485</v>
      </c>
      <c r="L464" s="13" t="s">
        <v>2486</v>
      </c>
      <c r="M464" s="14" t="s">
        <v>2487</v>
      </c>
    </row>
    <row r="465" spans="1:13" ht="16" x14ac:dyDescent="0.2">
      <c r="A465" s="22" t="s">
        <v>11</v>
      </c>
      <c r="B465" s="24" t="s">
        <v>26</v>
      </c>
      <c r="C465" s="22"/>
      <c r="D465" s="23" t="s">
        <v>2153</v>
      </c>
      <c r="E465" s="23" t="s">
        <v>26</v>
      </c>
      <c r="F465" s="23" t="s">
        <v>2204</v>
      </c>
      <c r="G465" s="20">
        <v>2022</v>
      </c>
      <c r="H465" s="9" t="s">
        <v>2488</v>
      </c>
      <c r="I465" s="10" t="s">
        <v>2489</v>
      </c>
      <c r="J465" s="11" t="s">
        <v>76</v>
      </c>
      <c r="K465" s="12" t="s">
        <v>2490</v>
      </c>
      <c r="L465" s="13" t="s">
        <v>2491</v>
      </c>
      <c r="M465" s="14" t="s">
        <v>2492</v>
      </c>
    </row>
    <row r="466" spans="1:13" ht="16" x14ac:dyDescent="0.2">
      <c r="A466" s="22" t="s">
        <v>11</v>
      </c>
      <c r="B466" s="24" t="s">
        <v>26</v>
      </c>
      <c r="C466" s="22"/>
      <c r="D466" s="23" t="s">
        <v>2153</v>
      </c>
      <c r="E466" s="23" t="s">
        <v>26</v>
      </c>
      <c r="F466" s="23" t="s">
        <v>2477</v>
      </c>
      <c r="G466" s="20">
        <v>1994</v>
      </c>
      <c r="H466" s="9" t="s">
        <v>2493</v>
      </c>
      <c r="I466" s="10" t="s">
        <v>2494</v>
      </c>
      <c r="J466" s="11" t="s">
        <v>102</v>
      </c>
      <c r="K466" s="12" t="s">
        <v>103</v>
      </c>
      <c r="L466" s="13" t="s">
        <v>2495</v>
      </c>
      <c r="M466" s="14" t="s">
        <v>2496</v>
      </c>
    </row>
    <row r="467" spans="1:13" ht="16" x14ac:dyDescent="0.2">
      <c r="A467" s="22" t="s">
        <v>11</v>
      </c>
      <c r="B467" s="24" t="s">
        <v>26</v>
      </c>
      <c r="C467" s="22"/>
      <c r="D467" s="23" t="s">
        <v>2153</v>
      </c>
      <c r="E467" s="23" t="s">
        <v>26</v>
      </c>
      <c r="F467" s="23" t="s">
        <v>2497</v>
      </c>
      <c r="G467" s="20">
        <v>2020</v>
      </c>
      <c r="H467" s="9" t="s">
        <v>2498</v>
      </c>
      <c r="I467" s="10" t="s">
        <v>2499</v>
      </c>
      <c r="J467" s="11" t="s">
        <v>2500</v>
      </c>
      <c r="K467" s="12" t="s">
        <v>2501</v>
      </c>
      <c r="L467" s="13" t="s">
        <v>2502</v>
      </c>
      <c r="M467" s="14" t="s">
        <v>2503</v>
      </c>
    </row>
    <row r="468" spans="1:13" ht="16" x14ac:dyDescent="0.2">
      <c r="A468" s="22" t="s">
        <v>11</v>
      </c>
      <c r="B468" s="24" t="s">
        <v>26</v>
      </c>
      <c r="C468" s="22"/>
      <c r="D468" s="23" t="s">
        <v>2153</v>
      </c>
      <c r="E468" s="23" t="s">
        <v>26</v>
      </c>
      <c r="F468" s="23"/>
      <c r="G468" s="20">
        <v>2019</v>
      </c>
      <c r="H468" s="9" t="s">
        <v>2504</v>
      </c>
      <c r="I468" s="10" t="s">
        <v>2505</v>
      </c>
      <c r="J468" s="11" t="s">
        <v>406</v>
      </c>
      <c r="K468" s="12" t="s">
        <v>2506</v>
      </c>
      <c r="L468" s="13" t="s">
        <v>2507</v>
      </c>
      <c r="M468" s="14" t="s">
        <v>2508</v>
      </c>
    </row>
    <row r="469" spans="1:13" ht="16" x14ac:dyDescent="0.2">
      <c r="A469" s="22" t="s">
        <v>11</v>
      </c>
      <c r="B469" s="24" t="s">
        <v>26</v>
      </c>
      <c r="C469" s="22"/>
      <c r="D469" s="23" t="s">
        <v>2153</v>
      </c>
      <c r="E469" s="23" t="s">
        <v>12</v>
      </c>
      <c r="F469" s="23"/>
      <c r="G469" s="20">
        <v>2020</v>
      </c>
      <c r="H469" s="9" t="s">
        <v>2509</v>
      </c>
      <c r="I469" s="10" t="s">
        <v>2510</v>
      </c>
      <c r="J469" s="11" t="s">
        <v>76</v>
      </c>
      <c r="K469" s="12" t="s">
        <v>2511</v>
      </c>
      <c r="L469" s="13" t="s">
        <v>2512</v>
      </c>
      <c r="M469" s="14" t="s">
        <v>2513</v>
      </c>
    </row>
    <row r="470" spans="1:13" ht="16" x14ac:dyDescent="0.2">
      <c r="A470" s="22" t="s">
        <v>11</v>
      </c>
      <c r="B470" s="24" t="s">
        <v>26</v>
      </c>
      <c r="C470" s="22"/>
      <c r="D470" s="23" t="s">
        <v>2153</v>
      </c>
      <c r="E470" s="23" t="s">
        <v>12</v>
      </c>
      <c r="F470" s="23"/>
      <c r="G470" s="20">
        <v>2019</v>
      </c>
      <c r="H470" s="9" t="s">
        <v>2514</v>
      </c>
      <c r="I470" s="10" t="s">
        <v>2515</v>
      </c>
      <c r="J470" s="11" t="s">
        <v>36</v>
      </c>
      <c r="K470" s="12" t="s">
        <v>2516</v>
      </c>
      <c r="L470" s="13" t="s">
        <v>2517</v>
      </c>
      <c r="M470" s="14" t="s">
        <v>2518</v>
      </c>
    </row>
    <row r="471" spans="1:13" ht="16" x14ac:dyDescent="0.2">
      <c r="A471" s="22" t="s">
        <v>11</v>
      </c>
      <c r="B471" s="24" t="s">
        <v>26</v>
      </c>
      <c r="C471" s="22"/>
      <c r="D471" s="23" t="s">
        <v>2153</v>
      </c>
      <c r="E471" s="23" t="s">
        <v>26</v>
      </c>
      <c r="F471" s="23"/>
      <c r="G471" s="20">
        <v>2022</v>
      </c>
      <c r="H471" s="9" t="s">
        <v>2519</v>
      </c>
      <c r="I471" s="10" t="s">
        <v>2520</v>
      </c>
      <c r="J471" s="11" t="s">
        <v>2521</v>
      </c>
      <c r="K471" s="12" t="s">
        <v>2522</v>
      </c>
      <c r="L471" s="13" t="s">
        <v>2523</v>
      </c>
      <c r="M471" s="14" t="s">
        <v>2524</v>
      </c>
    </row>
    <row r="472" spans="1:13" ht="16" x14ac:dyDescent="0.2">
      <c r="A472" s="22" t="s">
        <v>11</v>
      </c>
      <c r="B472" s="24" t="s">
        <v>26</v>
      </c>
      <c r="C472" s="22"/>
      <c r="D472" s="23" t="s">
        <v>2153</v>
      </c>
      <c r="E472" s="23" t="s">
        <v>12</v>
      </c>
      <c r="F472" s="23"/>
      <c r="G472" s="20">
        <v>2018</v>
      </c>
      <c r="H472" s="9" t="s">
        <v>2525</v>
      </c>
      <c r="I472" s="10" t="s">
        <v>2526</v>
      </c>
      <c r="J472" s="11" t="s">
        <v>390</v>
      </c>
      <c r="K472" s="12" t="s">
        <v>2527</v>
      </c>
      <c r="L472" s="13" t="s">
        <v>2528</v>
      </c>
      <c r="M472" s="14" t="s">
        <v>2529</v>
      </c>
    </row>
    <row r="473" spans="1:13" ht="16" x14ac:dyDescent="0.2">
      <c r="A473" s="22" t="s">
        <v>11</v>
      </c>
      <c r="B473" s="24" t="s">
        <v>26</v>
      </c>
      <c r="C473" s="22"/>
      <c r="D473" s="23" t="s">
        <v>2153</v>
      </c>
      <c r="E473" s="23" t="s">
        <v>26</v>
      </c>
      <c r="F473" s="23" t="s">
        <v>751</v>
      </c>
      <c r="G473" s="20">
        <v>2022</v>
      </c>
      <c r="H473" s="9" t="s">
        <v>2530</v>
      </c>
      <c r="I473" s="10" t="s">
        <v>2531</v>
      </c>
      <c r="J473" s="11" t="s">
        <v>412</v>
      </c>
      <c r="K473" s="12" t="s">
        <v>2532</v>
      </c>
      <c r="L473" s="13" t="s">
        <v>2533</v>
      </c>
      <c r="M473" s="14" t="s">
        <v>2534</v>
      </c>
    </row>
    <row r="474" spans="1:13" ht="16" x14ac:dyDescent="0.2">
      <c r="A474" s="22" t="s">
        <v>11</v>
      </c>
      <c r="B474" s="24" t="s">
        <v>26</v>
      </c>
      <c r="C474" s="22"/>
      <c r="D474" s="23" t="s">
        <v>2153</v>
      </c>
      <c r="E474" s="23" t="s">
        <v>12</v>
      </c>
      <c r="F474" s="23"/>
      <c r="G474" s="20">
        <v>2022</v>
      </c>
      <c r="H474" s="9" t="s">
        <v>2535</v>
      </c>
      <c r="I474" s="10" t="s">
        <v>2536</v>
      </c>
      <c r="J474" s="11" t="s">
        <v>969</v>
      </c>
      <c r="K474" s="12" t="s">
        <v>2537</v>
      </c>
      <c r="L474" s="13" t="s">
        <v>2538</v>
      </c>
      <c r="M474" s="14" t="s">
        <v>2539</v>
      </c>
    </row>
    <row r="475" spans="1:13" ht="16" x14ac:dyDescent="0.2">
      <c r="A475" s="22" t="s">
        <v>11</v>
      </c>
      <c r="B475" s="24" t="s">
        <v>26</v>
      </c>
      <c r="C475" s="22"/>
      <c r="D475" s="23" t="s">
        <v>2153</v>
      </c>
      <c r="E475" s="23" t="s">
        <v>26</v>
      </c>
      <c r="F475" s="23"/>
      <c r="G475" s="20">
        <v>2009</v>
      </c>
      <c r="H475" s="9" t="s">
        <v>2540</v>
      </c>
      <c r="I475" s="10" t="s">
        <v>2541</v>
      </c>
      <c r="J475" s="11" t="s">
        <v>2542</v>
      </c>
      <c r="K475" s="12" t="s">
        <v>2543</v>
      </c>
      <c r="L475" s="13" t="s">
        <v>2544</v>
      </c>
      <c r="M475" s="14" t="s">
        <v>2545</v>
      </c>
    </row>
    <row r="476" spans="1:13" ht="16" x14ac:dyDescent="0.2">
      <c r="A476" s="22" t="s">
        <v>11</v>
      </c>
      <c r="B476" s="24" t="s">
        <v>26</v>
      </c>
      <c r="C476" s="22"/>
      <c r="D476" s="23" t="s">
        <v>2153</v>
      </c>
      <c r="E476" s="23" t="s">
        <v>197</v>
      </c>
      <c r="F476" s="23"/>
      <c r="G476" s="20">
        <v>2019</v>
      </c>
      <c r="H476" s="9" t="s">
        <v>2546</v>
      </c>
      <c r="I476" s="10" t="s">
        <v>2547</v>
      </c>
      <c r="J476" s="11" t="s">
        <v>2548</v>
      </c>
      <c r="K476" s="12" t="s">
        <v>2549</v>
      </c>
      <c r="L476" s="13" t="s">
        <v>2550</v>
      </c>
      <c r="M476" s="14" t="s">
        <v>2551</v>
      </c>
    </row>
    <row r="477" spans="1:13" ht="16" x14ac:dyDescent="0.2">
      <c r="A477" s="22" t="s">
        <v>11</v>
      </c>
      <c r="B477" s="24" t="s">
        <v>26</v>
      </c>
      <c r="C477" s="22"/>
      <c r="D477" s="23" t="s">
        <v>2153</v>
      </c>
      <c r="E477" s="23" t="s">
        <v>12</v>
      </c>
      <c r="F477" s="23"/>
      <c r="G477" s="20">
        <v>2022</v>
      </c>
      <c r="H477" s="9" t="s">
        <v>2552</v>
      </c>
      <c r="I477" s="10" t="s">
        <v>2553</v>
      </c>
      <c r="J477" s="11" t="s">
        <v>44</v>
      </c>
      <c r="K477" s="12" t="s">
        <v>2554</v>
      </c>
      <c r="L477" s="13" t="s">
        <v>2555</v>
      </c>
      <c r="M477" s="14" t="s">
        <v>2556</v>
      </c>
    </row>
    <row r="478" spans="1:13" ht="16" x14ac:dyDescent="0.2">
      <c r="A478" s="22" t="s">
        <v>11</v>
      </c>
      <c r="B478" s="24" t="s">
        <v>26</v>
      </c>
      <c r="C478" s="22"/>
      <c r="D478" s="23" t="s">
        <v>2153</v>
      </c>
      <c r="E478" s="23" t="s">
        <v>12</v>
      </c>
      <c r="F478" s="23"/>
      <c r="G478" s="20">
        <v>2021</v>
      </c>
      <c r="H478" s="9" t="s">
        <v>2557</v>
      </c>
      <c r="I478" s="10" t="s">
        <v>2558</v>
      </c>
      <c r="J478" s="11" t="s">
        <v>880</v>
      </c>
      <c r="K478" s="12" t="s">
        <v>2559</v>
      </c>
      <c r="L478" s="13" t="s">
        <v>2560</v>
      </c>
      <c r="M478" s="14" t="s">
        <v>2561</v>
      </c>
    </row>
    <row r="479" spans="1:13" ht="16" x14ac:dyDescent="0.2">
      <c r="A479" s="22" t="s">
        <v>11</v>
      </c>
      <c r="B479" s="24" t="s">
        <v>26</v>
      </c>
      <c r="C479" s="22"/>
      <c r="D479" s="23" t="s">
        <v>2153</v>
      </c>
      <c r="E479" s="23" t="s">
        <v>26</v>
      </c>
      <c r="F479" s="23" t="s">
        <v>2562</v>
      </c>
      <c r="G479" s="20">
        <v>2019</v>
      </c>
      <c r="H479" s="9" t="s">
        <v>2563</v>
      </c>
      <c r="I479" s="10" t="s">
        <v>2564</v>
      </c>
      <c r="J479" s="11" t="s">
        <v>76</v>
      </c>
      <c r="K479" s="12" t="s">
        <v>2565</v>
      </c>
      <c r="L479" s="13" t="s">
        <v>2566</v>
      </c>
      <c r="M479" s="14" t="s">
        <v>2567</v>
      </c>
    </row>
    <row r="480" spans="1:13" ht="16" x14ac:dyDescent="0.2">
      <c r="A480" s="22" t="s">
        <v>11</v>
      </c>
      <c r="B480" s="24" t="s">
        <v>26</v>
      </c>
      <c r="C480" s="22"/>
      <c r="D480" s="23" t="s">
        <v>2153</v>
      </c>
      <c r="E480" s="23" t="s">
        <v>12</v>
      </c>
      <c r="F480" s="23"/>
      <c r="G480" s="20">
        <v>2022</v>
      </c>
      <c r="H480" s="9" t="s">
        <v>2568</v>
      </c>
      <c r="I480" s="10" t="s">
        <v>2569</v>
      </c>
      <c r="J480" s="11" t="s">
        <v>2570</v>
      </c>
      <c r="K480" s="12" t="s">
        <v>2571</v>
      </c>
      <c r="L480" s="13" t="s">
        <v>2572</v>
      </c>
      <c r="M480" s="14" t="s">
        <v>2573</v>
      </c>
    </row>
    <row r="481" spans="1:13" ht="16" x14ac:dyDescent="0.2">
      <c r="A481" s="22" t="s">
        <v>11</v>
      </c>
      <c r="B481" s="24" t="s">
        <v>26</v>
      </c>
      <c r="C481" s="22"/>
      <c r="D481" s="23" t="s">
        <v>2153</v>
      </c>
      <c r="E481" s="23" t="s">
        <v>12</v>
      </c>
      <c r="F481" s="23"/>
      <c r="G481" s="20">
        <v>2017</v>
      </c>
      <c r="H481" s="9" t="s">
        <v>2574</v>
      </c>
      <c r="I481" s="10" t="s">
        <v>2575</v>
      </c>
      <c r="J481" s="11" t="s">
        <v>58</v>
      </c>
      <c r="K481" s="12" t="s">
        <v>2576</v>
      </c>
      <c r="L481" s="13" t="s">
        <v>2577</v>
      </c>
      <c r="M481" s="14" t="s">
        <v>2578</v>
      </c>
    </row>
    <row r="482" spans="1:13" ht="16" x14ac:dyDescent="0.2">
      <c r="A482" s="22" t="s">
        <v>11</v>
      </c>
      <c r="B482" s="24" t="s">
        <v>26</v>
      </c>
      <c r="C482" s="22"/>
      <c r="D482" s="23" t="s">
        <v>2153</v>
      </c>
      <c r="E482" s="23" t="s">
        <v>26</v>
      </c>
      <c r="F482" s="23" t="s">
        <v>2198</v>
      </c>
      <c r="G482" s="20">
        <v>2008</v>
      </c>
      <c r="H482" s="9" t="s">
        <v>2579</v>
      </c>
      <c r="I482" s="10" t="s">
        <v>2580</v>
      </c>
      <c r="J482" s="11" t="s">
        <v>114</v>
      </c>
      <c r="K482" s="12" t="s">
        <v>2581</v>
      </c>
      <c r="L482" s="13" t="s">
        <v>2582</v>
      </c>
      <c r="M482" s="14" t="s">
        <v>2583</v>
      </c>
    </row>
    <row r="483" spans="1:13" ht="16" x14ac:dyDescent="0.2">
      <c r="A483" s="22" t="s">
        <v>11</v>
      </c>
      <c r="B483" s="24" t="s">
        <v>26</v>
      </c>
      <c r="C483" s="22"/>
      <c r="D483" s="23" t="s">
        <v>2153</v>
      </c>
      <c r="E483" s="23" t="s">
        <v>12</v>
      </c>
      <c r="F483" s="23"/>
      <c r="G483" s="20">
        <v>2022</v>
      </c>
      <c r="H483" s="9" t="s">
        <v>2584</v>
      </c>
      <c r="I483" s="10" t="s">
        <v>2585</v>
      </c>
      <c r="J483" s="11" t="s">
        <v>114</v>
      </c>
      <c r="K483" s="12" t="s">
        <v>2586</v>
      </c>
      <c r="L483" s="13" t="s">
        <v>2587</v>
      </c>
      <c r="M483" s="14" t="s">
        <v>2588</v>
      </c>
    </row>
    <row r="484" spans="1:13" ht="16" x14ac:dyDescent="0.2">
      <c r="A484" s="22" t="s">
        <v>11</v>
      </c>
      <c r="B484" s="24" t="s">
        <v>26</v>
      </c>
      <c r="C484" s="22"/>
      <c r="D484" s="23" t="s">
        <v>2153</v>
      </c>
      <c r="E484" s="23" t="s">
        <v>26</v>
      </c>
      <c r="F484" s="23" t="s">
        <v>751</v>
      </c>
      <c r="G484" s="20">
        <v>2019</v>
      </c>
      <c r="H484" s="9" t="s">
        <v>2589</v>
      </c>
      <c r="I484" s="10" t="s">
        <v>2590</v>
      </c>
      <c r="J484" s="11" t="s">
        <v>354</v>
      </c>
      <c r="K484" s="12" t="s">
        <v>2591</v>
      </c>
      <c r="L484" s="13" t="s">
        <v>2592</v>
      </c>
      <c r="M484" s="14" t="s">
        <v>2593</v>
      </c>
    </row>
    <row r="485" spans="1:13" ht="16" x14ac:dyDescent="0.2">
      <c r="A485" s="22" t="s">
        <v>11</v>
      </c>
      <c r="B485" s="24" t="s">
        <v>26</v>
      </c>
      <c r="C485" s="22"/>
      <c r="D485" s="23" t="s">
        <v>2153</v>
      </c>
      <c r="E485" s="23" t="s">
        <v>26</v>
      </c>
      <c r="F485" s="23" t="s">
        <v>2594</v>
      </c>
      <c r="G485" s="20">
        <v>2022</v>
      </c>
      <c r="H485" s="9" t="s">
        <v>2595</v>
      </c>
      <c r="I485" s="10" t="s">
        <v>2596</v>
      </c>
      <c r="J485" s="11" t="s">
        <v>2238</v>
      </c>
      <c r="K485" s="12" t="s">
        <v>2597</v>
      </c>
      <c r="L485" s="13" t="s">
        <v>2598</v>
      </c>
      <c r="M485" s="14" t="s">
        <v>2599</v>
      </c>
    </row>
    <row r="486" spans="1:13" ht="16" x14ac:dyDescent="0.2">
      <c r="A486" s="22" t="s">
        <v>11</v>
      </c>
      <c r="B486" s="24" t="s">
        <v>12</v>
      </c>
      <c r="C486" s="22"/>
      <c r="D486" s="23" t="s">
        <v>2153</v>
      </c>
      <c r="E486" s="23" t="s">
        <v>12</v>
      </c>
      <c r="F486" s="23"/>
      <c r="G486" s="20">
        <v>2023</v>
      </c>
      <c r="H486" s="9" t="s">
        <v>2600</v>
      </c>
      <c r="I486" s="10" t="s">
        <v>2601</v>
      </c>
      <c r="J486" s="11" t="s">
        <v>2602</v>
      </c>
      <c r="K486" s="12" t="s">
        <v>2603</v>
      </c>
      <c r="L486" s="13" t="s">
        <v>2604</v>
      </c>
      <c r="M486" s="14" t="s">
        <v>2605</v>
      </c>
    </row>
    <row r="487" spans="1:13" ht="16" x14ac:dyDescent="0.2">
      <c r="A487" s="22" t="s">
        <v>11</v>
      </c>
      <c r="B487" s="24" t="s">
        <v>26</v>
      </c>
      <c r="C487" s="22"/>
      <c r="D487" s="23" t="s">
        <v>2153</v>
      </c>
      <c r="E487" s="23" t="s">
        <v>12</v>
      </c>
      <c r="F487" s="23"/>
      <c r="G487" s="20">
        <v>2021</v>
      </c>
      <c r="H487" s="9" t="s">
        <v>2606</v>
      </c>
      <c r="I487" s="10" t="s">
        <v>2607</v>
      </c>
      <c r="J487" s="11" t="s">
        <v>248</v>
      </c>
      <c r="K487" s="12" t="s">
        <v>2608</v>
      </c>
      <c r="L487" s="13" t="s">
        <v>2609</v>
      </c>
      <c r="M487" s="14" t="s">
        <v>2610</v>
      </c>
    </row>
    <row r="488" spans="1:13" ht="16" x14ac:dyDescent="0.2">
      <c r="A488" s="22" t="s">
        <v>11</v>
      </c>
      <c r="B488" s="24" t="s">
        <v>12</v>
      </c>
      <c r="C488" s="22"/>
      <c r="D488" s="23" t="s">
        <v>2153</v>
      </c>
      <c r="E488" s="23" t="s">
        <v>12</v>
      </c>
      <c r="F488" s="23"/>
      <c r="G488" s="20">
        <v>2007</v>
      </c>
      <c r="H488" s="9" t="s">
        <v>2611</v>
      </c>
      <c r="I488" s="10" t="s">
        <v>2612</v>
      </c>
      <c r="J488" s="11" t="s">
        <v>200</v>
      </c>
      <c r="K488" s="12" t="s">
        <v>2613</v>
      </c>
      <c r="L488" s="13" t="s">
        <v>2614</v>
      </c>
      <c r="M488" s="14" t="s">
        <v>2615</v>
      </c>
    </row>
    <row r="489" spans="1:13" ht="16" x14ac:dyDescent="0.2">
      <c r="A489" s="22" t="s">
        <v>11</v>
      </c>
      <c r="B489" s="24" t="s">
        <v>26</v>
      </c>
      <c r="C489" s="22"/>
      <c r="D489" s="23" t="s">
        <v>2153</v>
      </c>
      <c r="E489" s="23" t="s">
        <v>197</v>
      </c>
      <c r="F489" s="23"/>
      <c r="G489" s="20">
        <v>2020</v>
      </c>
      <c r="H489" s="9" t="s">
        <v>2616</v>
      </c>
      <c r="I489" s="10" t="s">
        <v>2617</v>
      </c>
      <c r="J489" s="11" t="s">
        <v>58</v>
      </c>
      <c r="K489" s="12" t="s">
        <v>2618</v>
      </c>
      <c r="L489" s="13" t="s">
        <v>2619</v>
      </c>
      <c r="M489" s="14" t="s">
        <v>2620</v>
      </c>
    </row>
    <row r="490" spans="1:13" ht="16" x14ac:dyDescent="0.2">
      <c r="A490" s="22" t="s">
        <v>11</v>
      </c>
      <c r="B490" s="24" t="s">
        <v>26</v>
      </c>
      <c r="C490" s="22"/>
      <c r="D490" s="23" t="s">
        <v>2153</v>
      </c>
      <c r="E490" s="23" t="s">
        <v>26</v>
      </c>
      <c r="F490" s="23"/>
      <c r="G490" s="20">
        <v>2023</v>
      </c>
      <c r="H490" s="9" t="s">
        <v>2621</v>
      </c>
      <c r="I490" s="10" t="s">
        <v>2622</v>
      </c>
      <c r="J490" s="11" t="s">
        <v>154</v>
      </c>
      <c r="K490" s="12" t="s">
        <v>2623</v>
      </c>
      <c r="L490" s="13" t="s">
        <v>2624</v>
      </c>
      <c r="M490" s="14" t="s">
        <v>2625</v>
      </c>
    </row>
    <row r="491" spans="1:13" ht="16" x14ac:dyDescent="0.2">
      <c r="A491" s="22" t="s">
        <v>11</v>
      </c>
      <c r="B491" s="24" t="s">
        <v>26</v>
      </c>
      <c r="C491" s="22"/>
      <c r="D491" s="23" t="s">
        <v>2153</v>
      </c>
      <c r="E491" s="23" t="s">
        <v>26</v>
      </c>
      <c r="F491" s="23"/>
      <c r="G491" s="20">
        <v>2022</v>
      </c>
      <c r="H491" s="9" t="s">
        <v>2626</v>
      </c>
      <c r="I491" s="10" t="s">
        <v>2627</v>
      </c>
      <c r="J491" s="11" t="s">
        <v>582</v>
      </c>
      <c r="K491" s="12" t="s">
        <v>2628</v>
      </c>
      <c r="L491" s="13" t="s">
        <v>2629</v>
      </c>
      <c r="M491" s="14" t="s">
        <v>2630</v>
      </c>
    </row>
    <row r="492" spans="1:13" ht="16" x14ac:dyDescent="0.2">
      <c r="A492" s="22" t="s">
        <v>11</v>
      </c>
      <c r="B492" s="24" t="s">
        <v>26</v>
      </c>
      <c r="C492" s="22"/>
      <c r="D492" s="23" t="s">
        <v>2153</v>
      </c>
      <c r="E492" s="23" t="s">
        <v>26</v>
      </c>
      <c r="F492" s="23"/>
      <c r="G492" s="20">
        <v>2021</v>
      </c>
      <c r="H492" s="9" t="s">
        <v>2631</v>
      </c>
      <c r="I492" s="10" t="s">
        <v>2632</v>
      </c>
      <c r="J492" s="11" t="s">
        <v>2633</v>
      </c>
      <c r="K492" s="12" t="s">
        <v>2634</v>
      </c>
      <c r="L492" s="13" t="s">
        <v>2635</v>
      </c>
      <c r="M492" s="14" t="s">
        <v>2636</v>
      </c>
    </row>
    <row r="493" spans="1:13" ht="16" x14ac:dyDescent="0.2">
      <c r="A493" s="22" t="s">
        <v>11</v>
      </c>
      <c r="B493" s="24" t="s">
        <v>26</v>
      </c>
      <c r="C493" s="22"/>
      <c r="D493" s="23" t="s">
        <v>2153</v>
      </c>
      <c r="E493" s="23" t="s">
        <v>26</v>
      </c>
      <c r="F493" s="23"/>
      <c r="G493" s="20">
        <v>2021</v>
      </c>
      <c r="H493" s="9" t="s">
        <v>2637</v>
      </c>
      <c r="I493" s="10" t="s">
        <v>2638</v>
      </c>
      <c r="J493" s="11" t="s">
        <v>1031</v>
      </c>
      <c r="K493" s="12" t="s">
        <v>2639</v>
      </c>
      <c r="L493" s="13" t="s">
        <v>2640</v>
      </c>
      <c r="M493" s="14" t="s">
        <v>2641</v>
      </c>
    </row>
    <row r="494" spans="1:13" ht="16" x14ac:dyDescent="0.2">
      <c r="A494" s="22" t="s">
        <v>11</v>
      </c>
      <c r="B494" s="24" t="s">
        <v>26</v>
      </c>
      <c r="C494" s="22"/>
      <c r="D494" s="23" t="s">
        <v>2153</v>
      </c>
      <c r="E494" s="23" t="s">
        <v>26</v>
      </c>
      <c r="F494" s="23"/>
      <c r="G494" s="20">
        <v>2021</v>
      </c>
      <c r="H494" s="9" t="s">
        <v>2642</v>
      </c>
      <c r="I494" s="10" t="s">
        <v>2643</v>
      </c>
      <c r="J494" s="11" t="s">
        <v>126</v>
      </c>
      <c r="K494" s="12" t="s">
        <v>2644</v>
      </c>
      <c r="L494" s="13" t="s">
        <v>2645</v>
      </c>
      <c r="M494" s="14" t="s">
        <v>2646</v>
      </c>
    </row>
    <row r="495" spans="1:13" ht="16" x14ac:dyDescent="0.2">
      <c r="A495" s="22" t="s">
        <v>11</v>
      </c>
      <c r="B495" s="24" t="s">
        <v>26</v>
      </c>
      <c r="C495" s="22"/>
      <c r="D495" s="23" t="s">
        <v>2153</v>
      </c>
      <c r="E495" s="23" t="s">
        <v>26</v>
      </c>
      <c r="F495" s="23" t="s">
        <v>2647</v>
      </c>
      <c r="G495" s="20">
        <v>2020</v>
      </c>
      <c r="H495" s="9" t="s">
        <v>2648</v>
      </c>
      <c r="I495" s="10" t="s">
        <v>2649</v>
      </c>
      <c r="J495" s="11" t="s">
        <v>154</v>
      </c>
      <c r="K495" s="12" t="s">
        <v>2650</v>
      </c>
      <c r="L495" s="13" t="s">
        <v>2651</v>
      </c>
      <c r="M495" s="14" t="s">
        <v>2652</v>
      </c>
    </row>
    <row r="496" spans="1:13" ht="16" x14ac:dyDescent="0.2">
      <c r="A496" s="22" t="s">
        <v>11</v>
      </c>
      <c r="B496" s="24" t="s">
        <v>26</v>
      </c>
      <c r="C496" s="22"/>
      <c r="D496" s="23" t="s">
        <v>2153</v>
      </c>
      <c r="E496" s="23" t="s">
        <v>26</v>
      </c>
      <c r="F496" s="23" t="s">
        <v>2562</v>
      </c>
      <c r="G496" s="20">
        <v>2017</v>
      </c>
      <c r="H496" s="9" t="s">
        <v>2653</v>
      </c>
      <c r="I496" s="10" t="s">
        <v>2654</v>
      </c>
      <c r="J496" s="11" t="s">
        <v>1511</v>
      </c>
      <c r="K496" s="12" t="s">
        <v>2655</v>
      </c>
      <c r="L496" s="13" t="s">
        <v>2656</v>
      </c>
      <c r="M496" s="14" t="s">
        <v>2657</v>
      </c>
    </row>
    <row r="497" spans="1:13" ht="16" x14ac:dyDescent="0.2">
      <c r="A497" s="22" t="s">
        <v>11</v>
      </c>
      <c r="B497" s="24" t="s">
        <v>12</v>
      </c>
      <c r="C497" s="22"/>
      <c r="D497" s="23" t="s">
        <v>2153</v>
      </c>
      <c r="E497" s="23" t="s">
        <v>12</v>
      </c>
      <c r="F497" s="23"/>
      <c r="G497" s="20">
        <v>2016</v>
      </c>
      <c r="H497" s="9" t="s">
        <v>2658</v>
      </c>
      <c r="I497" s="10" t="s">
        <v>2659</v>
      </c>
      <c r="J497" s="11" t="s">
        <v>2660</v>
      </c>
      <c r="K497" s="12" t="s">
        <v>2661</v>
      </c>
      <c r="L497" s="13" t="s">
        <v>2662</v>
      </c>
      <c r="M497" s="14" t="s">
        <v>2663</v>
      </c>
    </row>
    <row r="498" spans="1:13" ht="16" x14ac:dyDescent="0.2">
      <c r="A498" s="22" t="s">
        <v>11</v>
      </c>
      <c r="B498" s="24" t="s">
        <v>26</v>
      </c>
      <c r="C498" s="22"/>
      <c r="D498" s="23" t="s">
        <v>2153</v>
      </c>
      <c r="E498" s="23" t="s">
        <v>26</v>
      </c>
      <c r="F498" s="23"/>
      <c r="G498" s="20">
        <v>2016</v>
      </c>
      <c r="H498" s="9" t="s">
        <v>2664</v>
      </c>
      <c r="I498" s="10" t="s">
        <v>2665</v>
      </c>
      <c r="J498" s="11" t="s">
        <v>231</v>
      </c>
      <c r="K498" s="12" t="s">
        <v>2666</v>
      </c>
      <c r="L498" s="13" t="s">
        <v>2667</v>
      </c>
      <c r="M498" s="14" t="s">
        <v>2668</v>
      </c>
    </row>
    <row r="499" spans="1:13" ht="16" x14ac:dyDescent="0.2">
      <c r="A499" s="22" t="s">
        <v>11</v>
      </c>
      <c r="B499" s="24" t="s">
        <v>12</v>
      </c>
      <c r="C499" s="22"/>
      <c r="D499" s="23" t="s">
        <v>2153</v>
      </c>
      <c r="E499" s="23" t="s">
        <v>26</v>
      </c>
      <c r="F499" s="23" t="s">
        <v>2165</v>
      </c>
      <c r="G499" s="20">
        <v>2016</v>
      </c>
      <c r="H499" s="9" t="s">
        <v>2669</v>
      </c>
      <c r="I499" s="10" t="s">
        <v>2670</v>
      </c>
      <c r="J499" s="11" t="s">
        <v>231</v>
      </c>
      <c r="K499" s="12" t="s">
        <v>2671</v>
      </c>
      <c r="L499" s="13" t="s">
        <v>2672</v>
      </c>
      <c r="M499" s="14" t="s">
        <v>2673</v>
      </c>
    </row>
    <row r="500" spans="1:13" ht="16" x14ac:dyDescent="0.2">
      <c r="A500" s="22" t="s">
        <v>11</v>
      </c>
      <c r="B500" s="24" t="s">
        <v>12</v>
      </c>
      <c r="C500" s="22"/>
      <c r="D500" s="23" t="s">
        <v>2153</v>
      </c>
      <c r="E500" s="23" t="s">
        <v>26</v>
      </c>
      <c r="F500" s="23" t="s">
        <v>1051</v>
      </c>
      <c r="G500" s="20">
        <v>2019</v>
      </c>
      <c r="H500" s="9" t="s">
        <v>2674</v>
      </c>
      <c r="I500" s="10" t="s">
        <v>2675</v>
      </c>
      <c r="J500" s="11" t="s">
        <v>1079</v>
      </c>
      <c r="K500" s="12" t="s">
        <v>2676</v>
      </c>
      <c r="L500" s="13" t="s">
        <v>2677</v>
      </c>
      <c r="M500" s="14" t="s">
        <v>2678</v>
      </c>
    </row>
    <row r="501" spans="1:13" ht="16" x14ac:dyDescent="0.2">
      <c r="A501" s="22" t="s">
        <v>11</v>
      </c>
      <c r="B501" s="24" t="s">
        <v>26</v>
      </c>
      <c r="C501" s="22"/>
      <c r="D501" s="23" t="s">
        <v>2153</v>
      </c>
      <c r="E501" s="23" t="s">
        <v>26</v>
      </c>
      <c r="F501" s="23" t="s">
        <v>2562</v>
      </c>
      <c r="G501" s="20">
        <v>2022</v>
      </c>
      <c r="H501" s="9" t="s">
        <v>2679</v>
      </c>
      <c r="I501" s="10" t="s">
        <v>2680</v>
      </c>
      <c r="J501" s="11" t="s">
        <v>76</v>
      </c>
      <c r="K501" s="12" t="s">
        <v>2681</v>
      </c>
      <c r="L501" s="13" t="s">
        <v>2682</v>
      </c>
      <c r="M501" s="14" t="s">
        <v>2683</v>
      </c>
    </row>
    <row r="502" spans="1:13" ht="16" x14ac:dyDescent="0.2">
      <c r="A502" s="22" t="s">
        <v>11</v>
      </c>
      <c r="B502" s="24" t="s">
        <v>26</v>
      </c>
      <c r="C502" s="22"/>
      <c r="D502" s="23" t="s">
        <v>2153</v>
      </c>
      <c r="E502" s="23" t="s">
        <v>197</v>
      </c>
      <c r="F502" s="23" t="s">
        <v>2684</v>
      </c>
      <c r="G502" s="20">
        <v>1995</v>
      </c>
      <c r="H502" s="9" t="s">
        <v>2685</v>
      </c>
      <c r="I502" s="10" t="s">
        <v>2686</v>
      </c>
      <c r="J502" s="11" t="s">
        <v>277</v>
      </c>
      <c r="K502" s="12" t="s">
        <v>2687</v>
      </c>
      <c r="L502" s="13" t="s">
        <v>2688</v>
      </c>
      <c r="M502" s="14" t="s">
        <v>2689</v>
      </c>
    </row>
    <row r="503" spans="1:13" ht="16" x14ac:dyDescent="0.2">
      <c r="A503" s="22" t="s">
        <v>11</v>
      </c>
      <c r="B503" s="24" t="s">
        <v>12</v>
      </c>
      <c r="C503" s="22"/>
      <c r="D503" s="23" t="s">
        <v>2153</v>
      </c>
      <c r="E503" s="23" t="s">
        <v>12</v>
      </c>
      <c r="F503" s="23"/>
      <c r="G503" s="20">
        <v>2017</v>
      </c>
      <c r="H503" s="9" t="s">
        <v>2690</v>
      </c>
      <c r="I503" s="10" t="s">
        <v>2691</v>
      </c>
      <c r="J503" s="11" t="s">
        <v>231</v>
      </c>
      <c r="K503" s="12" t="s">
        <v>2692</v>
      </c>
      <c r="L503" s="13" t="s">
        <v>2693</v>
      </c>
      <c r="M503" s="14" t="s">
        <v>2694</v>
      </c>
    </row>
    <row r="504" spans="1:13" ht="16" x14ac:dyDescent="0.2">
      <c r="A504" s="22" t="s">
        <v>11</v>
      </c>
      <c r="B504" s="24" t="s">
        <v>26</v>
      </c>
      <c r="C504" s="22"/>
      <c r="D504" s="23" t="s">
        <v>2153</v>
      </c>
      <c r="E504" s="23" t="s">
        <v>26</v>
      </c>
      <c r="F504" s="23" t="s">
        <v>751</v>
      </c>
      <c r="G504" s="20">
        <v>2023</v>
      </c>
      <c r="H504" s="9" t="s">
        <v>2695</v>
      </c>
      <c r="I504" s="10" t="s">
        <v>2696</v>
      </c>
      <c r="J504" s="11" t="s">
        <v>114</v>
      </c>
      <c r="K504" s="12" t="s">
        <v>2697</v>
      </c>
      <c r="L504" s="13" t="s">
        <v>2698</v>
      </c>
      <c r="M504" s="14" t="s">
        <v>2699</v>
      </c>
    </row>
    <row r="505" spans="1:13" ht="16" x14ac:dyDescent="0.2">
      <c r="A505" s="22" t="s">
        <v>11</v>
      </c>
      <c r="B505" s="24" t="s">
        <v>26</v>
      </c>
      <c r="C505" s="22"/>
      <c r="D505" s="23" t="s">
        <v>2153</v>
      </c>
      <c r="E505" s="23" t="s">
        <v>26</v>
      </c>
      <c r="F505" s="23" t="s">
        <v>2700</v>
      </c>
      <c r="G505" s="20">
        <v>2017</v>
      </c>
      <c r="H505" s="9" t="s">
        <v>2701</v>
      </c>
      <c r="I505" s="10" t="s">
        <v>2702</v>
      </c>
      <c r="J505" s="11" t="s">
        <v>1079</v>
      </c>
      <c r="K505" s="12" t="s">
        <v>2703</v>
      </c>
      <c r="L505" s="13" t="s">
        <v>2704</v>
      </c>
      <c r="M505" s="14" t="s">
        <v>2705</v>
      </c>
    </row>
    <row r="506" spans="1:13" ht="16" x14ac:dyDescent="0.2">
      <c r="A506" s="22" t="s">
        <v>11</v>
      </c>
      <c r="B506" s="24" t="s">
        <v>12</v>
      </c>
      <c r="C506" s="22"/>
      <c r="D506" s="23" t="s">
        <v>2153</v>
      </c>
      <c r="E506" s="23" t="s">
        <v>12</v>
      </c>
      <c r="F506" s="23"/>
      <c r="G506" s="20">
        <v>2012</v>
      </c>
      <c r="H506" s="9" t="s">
        <v>2706</v>
      </c>
      <c r="I506" s="10" t="s">
        <v>2707</v>
      </c>
      <c r="J506" s="11" t="s">
        <v>22</v>
      </c>
      <c r="K506" s="12" t="s">
        <v>2708</v>
      </c>
      <c r="L506" s="13" t="s">
        <v>2709</v>
      </c>
      <c r="M506" s="14" t="s">
        <v>2710</v>
      </c>
    </row>
    <row r="507" spans="1:13" ht="16" x14ac:dyDescent="0.2">
      <c r="A507" s="22" t="s">
        <v>11</v>
      </c>
      <c r="B507" s="24" t="s">
        <v>12</v>
      </c>
      <c r="C507" s="22"/>
      <c r="D507" s="23" t="s">
        <v>2153</v>
      </c>
      <c r="E507" s="23" t="s">
        <v>12</v>
      </c>
      <c r="F507" s="23"/>
      <c r="G507" s="20">
        <v>2003</v>
      </c>
      <c r="H507" s="9" t="s">
        <v>2711</v>
      </c>
      <c r="I507" s="10" t="s">
        <v>2712</v>
      </c>
      <c r="J507" s="11" t="s">
        <v>22</v>
      </c>
      <c r="K507" s="12" t="s">
        <v>2713</v>
      </c>
      <c r="L507" s="13" t="s">
        <v>2714</v>
      </c>
      <c r="M507" s="14" t="s">
        <v>2715</v>
      </c>
    </row>
    <row r="508" spans="1:13" ht="16" x14ac:dyDescent="0.2">
      <c r="A508" s="22" t="s">
        <v>11</v>
      </c>
      <c r="B508" s="24" t="s">
        <v>26</v>
      </c>
      <c r="C508" s="22"/>
      <c r="D508" s="23" t="s">
        <v>2153</v>
      </c>
      <c r="E508" s="23" t="s">
        <v>26</v>
      </c>
      <c r="F508" s="23" t="s">
        <v>2716</v>
      </c>
      <c r="G508" s="20">
        <v>2019</v>
      </c>
      <c r="H508" s="9" t="s">
        <v>2717</v>
      </c>
      <c r="I508" s="10" t="s">
        <v>2718</v>
      </c>
      <c r="J508" s="11" t="s">
        <v>83</v>
      </c>
      <c r="K508" s="12" t="s">
        <v>2719</v>
      </c>
      <c r="L508" s="13" t="s">
        <v>2720</v>
      </c>
      <c r="M508" s="14" t="s">
        <v>2721</v>
      </c>
    </row>
    <row r="509" spans="1:13" ht="16" x14ac:dyDescent="0.2">
      <c r="A509" s="22" t="s">
        <v>11</v>
      </c>
      <c r="B509" s="24" t="s">
        <v>26</v>
      </c>
      <c r="C509" s="22"/>
      <c r="D509" s="23" t="s">
        <v>2153</v>
      </c>
      <c r="E509" s="23" t="s">
        <v>26</v>
      </c>
      <c r="F509" s="23" t="s">
        <v>751</v>
      </c>
      <c r="G509" s="20">
        <v>2017</v>
      </c>
      <c r="H509" s="9" t="s">
        <v>2722</v>
      </c>
      <c r="I509" s="10" t="s">
        <v>2723</v>
      </c>
      <c r="J509" s="11" t="s">
        <v>2724</v>
      </c>
      <c r="K509" s="12" t="s">
        <v>2725</v>
      </c>
      <c r="L509" s="13" t="s">
        <v>2726</v>
      </c>
      <c r="M509" s="14" t="s">
        <v>2727</v>
      </c>
    </row>
    <row r="510" spans="1:13" ht="16" x14ac:dyDescent="0.2">
      <c r="A510" s="22" t="s">
        <v>11</v>
      </c>
      <c r="B510" s="24" t="s">
        <v>26</v>
      </c>
      <c r="C510" s="22"/>
      <c r="D510" s="23" t="s">
        <v>2153</v>
      </c>
      <c r="E510" s="23" t="s">
        <v>26</v>
      </c>
      <c r="F510" s="23" t="s">
        <v>2716</v>
      </c>
      <c r="G510" s="20">
        <v>2023</v>
      </c>
      <c r="H510" s="9" t="s">
        <v>2728</v>
      </c>
      <c r="I510" s="10" t="s">
        <v>2729</v>
      </c>
      <c r="J510" s="11" t="s">
        <v>114</v>
      </c>
      <c r="K510" s="12" t="s">
        <v>2730</v>
      </c>
      <c r="L510" s="13" t="s">
        <v>2731</v>
      </c>
      <c r="M510" s="14" t="s">
        <v>2732</v>
      </c>
    </row>
    <row r="511" spans="1:13" ht="16" x14ac:dyDescent="0.2">
      <c r="A511" s="22" t="s">
        <v>11</v>
      </c>
      <c r="B511" s="24" t="s">
        <v>26</v>
      </c>
      <c r="C511" s="22"/>
      <c r="D511" s="23" t="s">
        <v>2153</v>
      </c>
      <c r="E511" s="23" t="s">
        <v>26</v>
      </c>
      <c r="F511" s="23"/>
      <c r="G511" s="20">
        <v>2022</v>
      </c>
      <c r="H511" s="9" t="s">
        <v>2733</v>
      </c>
      <c r="I511" s="10" t="s">
        <v>2734</v>
      </c>
      <c r="J511" s="11" t="s">
        <v>126</v>
      </c>
      <c r="K511" s="12" t="s">
        <v>2735</v>
      </c>
      <c r="L511" s="13" t="s">
        <v>2736</v>
      </c>
      <c r="M511" s="14" t="s">
        <v>2737</v>
      </c>
    </row>
    <row r="512" spans="1:13" ht="16" x14ac:dyDescent="0.2">
      <c r="A512" s="22" t="s">
        <v>11</v>
      </c>
      <c r="B512" s="24" t="s">
        <v>26</v>
      </c>
      <c r="C512" s="22"/>
      <c r="D512" s="23" t="s">
        <v>2153</v>
      </c>
      <c r="E512" s="23" t="s">
        <v>197</v>
      </c>
      <c r="F512" s="23"/>
      <c r="G512" s="20">
        <v>2013</v>
      </c>
      <c r="H512" s="9" t="s">
        <v>2738</v>
      </c>
      <c r="I512" s="10" t="s">
        <v>2739</v>
      </c>
      <c r="J512" s="11" t="s">
        <v>36</v>
      </c>
      <c r="K512" s="12" t="s">
        <v>2740</v>
      </c>
      <c r="L512" s="13" t="s">
        <v>2741</v>
      </c>
      <c r="M512" s="14" t="s">
        <v>2742</v>
      </c>
    </row>
    <row r="513" spans="1:13" ht="16" x14ac:dyDescent="0.2">
      <c r="A513" s="22" t="s">
        <v>11</v>
      </c>
      <c r="B513" s="24" t="s">
        <v>26</v>
      </c>
      <c r="C513" s="22"/>
      <c r="D513" s="23" t="s">
        <v>2153</v>
      </c>
      <c r="E513" s="23" t="s">
        <v>26</v>
      </c>
      <c r="F513" s="23" t="s">
        <v>2198</v>
      </c>
      <c r="G513" s="20">
        <v>2019</v>
      </c>
      <c r="H513" s="9" t="s">
        <v>2743</v>
      </c>
      <c r="I513" s="10" t="s">
        <v>2744</v>
      </c>
      <c r="J513" s="11" t="s">
        <v>430</v>
      </c>
      <c r="K513" s="12" t="s">
        <v>2745</v>
      </c>
      <c r="L513" s="13" t="s">
        <v>2746</v>
      </c>
      <c r="M513" s="14" t="s">
        <v>2747</v>
      </c>
    </row>
    <row r="514" spans="1:13" ht="16" x14ac:dyDescent="0.2">
      <c r="A514" s="22" t="s">
        <v>11</v>
      </c>
      <c r="B514" s="24" t="s">
        <v>26</v>
      </c>
      <c r="C514" s="22"/>
      <c r="D514" s="23" t="s">
        <v>2153</v>
      </c>
      <c r="E514" s="23" t="s">
        <v>26</v>
      </c>
      <c r="F514" s="23" t="s">
        <v>2748</v>
      </c>
      <c r="G514" s="20">
        <v>2022</v>
      </c>
      <c r="H514" s="9" t="s">
        <v>2749</v>
      </c>
      <c r="I514" s="10" t="s">
        <v>2750</v>
      </c>
      <c r="J514" s="11" t="s">
        <v>154</v>
      </c>
      <c r="K514" s="12" t="s">
        <v>2751</v>
      </c>
      <c r="L514" s="13" t="s">
        <v>2752</v>
      </c>
      <c r="M514" s="14" t="s">
        <v>2753</v>
      </c>
    </row>
    <row r="515" spans="1:13" ht="16" x14ac:dyDescent="0.2">
      <c r="A515" s="22" t="s">
        <v>11</v>
      </c>
      <c r="B515" s="24" t="s">
        <v>12</v>
      </c>
      <c r="C515" s="22"/>
      <c r="D515" s="23" t="s">
        <v>2153</v>
      </c>
      <c r="E515" s="23" t="s">
        <v>12</v>
      </c>
      <c r="F515" s="23"/>
      <c r="G515" s="20">
        <v>2009</v>
      </c>
      <c r="H515" s="9" t="s">
        <v>2754</v>
      </c>
      <c r="I515" s="10" t="s">
        <v>2755</v>
      </c>
      <c r="J515" s="11" t="s">
        <v>120</v>
      </c>
      <c r="K515" s="12" t="s">
        <v>2756</v>
      </c>
      <c r="L515" s="13" t="s">
        <v>2757</v>
      </c>
      <c r="M515" s="14" t="s">
        <v>2758</v>
      </c>
    </row>
    <row r="516" spans="1:13" ht="16" x14ac:dyDescent="0.2">
      <c r="A516" s="22" t="s">
        <v>11</v>
      </c>
      <c r="B516" s="24" t="s">
        <v>26</v>
      </c>
      <c r="C516" s="22"/>
      <c r="D516" s="23" t="s">
        <v>2153</v>
      </c>
      <c r="E516" s="23" t="s">
        <v>26</v>
      </c>
      <c r="F516" s="23" t="s">
        <v>2562</v>
      </c>
      <c r="G516" s="20">
        <v>2005</v>
      </c>
      <c r="H516" s="9" t="s">
        <v>2759</v>
      </c>
      <c r="I516" s="10" t="s">
        <v>2760</v>
      </c>
      <c r="J516" s="11" t="s">
        <v>2761</v>
      </c>
      <c r="K516" s="12" t="s">
        <v>103</v>
      </c>
      <c r="L516" s="13" t="s">
        <v>2762</v>
      </c>
      <c r="M516" s="14" t="s">
        <v>2763</v>
      </c>
    </row>
    <row r="517" spans="1:13" ht="16" x14ac:dyDescent="0.2">
      <c r="A517" s="22" t="s">
        <v>11</v>
      </c>
      <c r="B517" s="24" t="s">
        <v>12</v>
      </c>
      <c r="C517" s="22"/>
      <c r="D517" s="23" t="s">
        <v>2153</v>
      </c>
      <c r="E517" s="23" t="s">
        <v>26</v>
      </c>
      <c r="F517" s="23" t="s">
        <v>2764</v>
      </c>
      <c r="G517" s="20">
        <v>2023</v>
      </c>
      <c r="H517" s="9" t="s">
        <v>2765</v>
      </c>
      <c r="I517" s="10" t="s">
        <v>2766</v>
      </c>
      <c r="J517" s="11" t="s">
        <v>58</v>
      </c>
      <c r="K517" s="12" t="s">
        <v>2767</v>
      </c>
      <c r="L517" s="13" t="s">
        <v>2768</v>
      </c>
      <c r="M517" s="14" t="s">
        <v>2769</v>
      </c>
    </row>
    <row r="518" spans="1:13" ht="16" x14ac:dyDescent="0.2">
      <c r="A518" s="22" t="s">
        <v>11</v>
      </c>
      <c r="B518" s="24" t="s">
        <v>12</v>
      </c>
      <c r="C518" s="22"/>
      <c r="D518" s="23" t="s">
        <v>2153</v>
      </c>
      <c r="E518" s="23" t="s">
        <v>26</v>
      </c>
      <c r="F518" s="23"/>
      <c r="G518" s="20">
        <v>2019</v>
      </c>
      <c r="H518" s="9" t="s">
        <v>2770</v>
      </c>
      <c r="I518" s="10" t="s">
        <v>2771</v>
      </c>
      <c r="J518" s="11" t="s">
        <v>974</v>
      </c>
      <c r="K518" s="12" t="s">
        <v>2772</v>
      </c>
      <c r="L518" s="13" t="s">
        <v>2773</v>
      </c>
      <c r="M518" s="14" t="s">
        <v>2774</v>
      </c>
    </row>
    <row r="519" spans="1:13" ht="16" x14ac:dyDescent="0.2">
      <c r="A519" s="22" t="s">
        <v>11</v>
      </c>
      <c r="B519" s="24" t="s">
        <v>26</v>
      </c>
      <c r="C519" s="22"/>
      <c r="D519" s="23" t="s">
        <v>2153</v>
      </c>
      <c r="E519" s="23" t="s">
        <v>12</v>
      </c>
      <c r="F519" s="23"/>
      <c r="G519" s="20">
        <v>2023</v>
      </c>
      <c r="H519" s="9" t="s">
        <v>2775</v>
      </c>
      <c r="I519" s="10" t="s">
        <v>2776</v>
      </c>
      <c r="J519" s="11" t="s">
        <v>36</v>
      </c>
      <c r="K519" s="12" t="s">
        <v>2777</v>
      </c>
      <c r="L519" s="13" t="s">
        <v>2778</v>
      </c>
      <c r="M519" s="14" t="s">
        <v>2779</v>
      </c>
    </row>
    <row r="520" spans="1:13" ht="16" x14ac:dyDescent="0.2">
      <c r="A520" s="22" t="s">
        <v>11</v>
      </c>
      <c r="B520" s="24" t="s">
        <v>26</v>
      </c>
      <c r="C520" s="22"/>
      <c r="D520" s="23" t="s">
        <v>2153</v>
      </c>
      <c r="E520" s="23" t="s">
        <v>26</v>
      </c>
      <c r="F520" s="23"/>
      <c r="G520" s="20">
        <v>2022</v>
      </c>
      <c r="H520" s="9" t="s">
        <v>2780</v>
      </c>
      <c r="I520" s="10" t="s">
        <v>2781</v>
      </c>
      <c r="J520" s="11" t="s">
        <v>412</v>
      </c>
      <c r="K520" s="12" t="s">
        <v>2782</v>
      </c>
      <c r="L520" s="13" t="s">
        <v>2783</v>
      </c>
      <c r="M520" s="14" t="s">
        <v>2784</v>
      </c>
    </row>
    <row r="521" spans="1:13" ht="16" x14ac:dyDescent="0.2">
      <c r="A521" s="22" t="s">
        <v>11</v>
      </c>
      <c r="B521" s="24" t="s">
        <v>12</v>
      </c>
      <c r="C521" s="22"/>
      <c r="D521" s="23" t="s">
        <v>2153</v>
      </c>
      <c r="E521" s="23" t="s">
        <v>197</v>
      </c>
      <c r="F521" s="23"/>
      <c r="G521" s="20">
        <v>2019</v>
      </c>
      <c r="H521" s="9" t="s">
        <v>2785</v>
      </c>
      <c r="I521" s="10" t="s">
        <v>2786</v>
      </c>
      <c r="J521" s="11" t="s">
        <v>2787</v>
      </c>
      <c r="K521" s="12" t="s">
        <v>2788</v>
      </c>
      <c r="L521" s="13" t="s">
        <v>2789</v>
      </c>
      <c r="M521" s="14" t="s">
        <v>2790</v>
      </c>
    </row>
    <row r="522" spans="1:13" ht="16" x14ac:dyDescent="0.2">
      <c r="A522" s="22" t="s">
        <v>11</v>
      </c>
      <c r="B522" s="24" t="s">
        <v>26</v>
      </c>
      <c r="C522" s="22"/>
      <c r="D522" s="23" t="s">
        <v>2153</v>
      </c>
      <c r="E522" s="23" t="s">
        <v>26</v>
      </c>
      <c r="F522" s="23"/>
      <c r="G522" s="20">
        <v>2012</v>
      </c>
      <c r="H522" s="9" t="s">
        <v>2791</v>
      </c>
      <c r="I522" s="10" t="s">
        <v>2792</v>
      </c>
      <c r="J522" s="11" t="s">
        <v>2793</v>
      </c>
      <c r="K522" s="12" t="s">
        <v>103</v>
      </c>
      <c r="L522" s="13" t="s">
        <v>2794</v>
      </c>
      <c r="M522" s="14" t="s">
        <v>2795</v>
      </c>
    </row>
    <row r="523" spans="1:13" ht="16" x14ac:dyDescent="0.2">
      <c r="A523" s="22" t="s">
        <v>11</v>
      </c>
      <c r="B523" s="24" t="s">
        <v>26</v>
      </c>
      <c r="C523" s="22"/>
      <c r="D523" s="23" t="s">
        <v>2153</v>
      </c>
      <c r="E523" s="23" t="s">
        <v>26</v>
      </c>
      <c r="F523" s="23"/>
      <c r="G523" s="20">
        <v>2020</v>
      </c>
      <c r="H523" s="9" t="s">
        <v>2796</v>
      </c>
      <c r="I523" s="10" t="s">
        <v>2797</v>
      </c>
      <c r="J523" s="11" t="s">
        <v>436</v>
      </c>
      <c r="K523" s="12" t="s">
        <v>2798</v>
      </c>
      <c r="L523" s="13" t="s">
        <v>2799</v>
      </c>
      <c r="M523" s="14" t="s">
        <v>2800</v>
      </c>
    </row>
    <row r="524" spans="1:13" ht="16" x14ac:dyDescent="0.2">
      <c r="A524" s="22" t="s">
        <v>11</v>
      </c>
      <c r="B524" s="24" t="s">
        <v>26</v>
      </c>
      <c r="C524" s="22"/>
      <c r="D524" s="23" t="s">
        <v>2153</v>
      </c>
      <c r="E524" s="23" t="s">
        <v>26</v>
      </c>
      <c r="F524" s="23"/>
      <c r="G524" s="20">
        <v>2023</v>
      </c>
      <c r="H524" s="9" t="s">
        <v>2801</v>
      </c>
      <c r="I524" s="10" t="s">
        <v>2802</v>
      </c>
      <c r="J524" s="11" t="s">
        <v>58</v>
      </c>
      <c r="K524" s="12" t="s">
        <v>2803</v>
      </c>
      <c r="L524" s="13" t="s">
        <v>2804</v>
      </c>
      <c r="M524" s="14" t="s">
        <v>2805</v>
      </c>
    </row>
    <row r="525" spans="1:13" ht="16" x14ac:dyDescent="0.2">
      <c r="A525" s="22" t="s">
        <v>11</v>
      </c>
      <c r="B525" s="24" t="s">
        <v>26</v>
      </c>
      <c r="C525" s="22"/>
      <c r="D525" s="23" t="s">
        <v>2153</v>
      </c>
      <c r="E525" s="23" t="s">
        <v>26</v>
      </c>
      <c r="F525" s="23" t="s">
        <v>1051</v>
      </c>
      <c r="G525" s="20">
        <v>2016</v>
      </c>
      <c r="H525" s="9" t="s">
        <v>2806</v>
      </c>
      <c r="I525" s="10" t="s">
        <v>2807</v>
      </c>
      <c r="J525" s="11" t="s">
        <v>36</v>
      </c>
      <c r="K525" s="12" t="s">
        <v>2808</v>
      </c>
      <c r="L525" s="13" t="s">
        <v>2809</v>
      </c>
      <c r="M525" s="14" t="s">
        <v>2810</v>
      </c>
    </row>
    <row r="526" spans="1:13" ht="16" x14ac:dyDescent="0.2">
      <c r="A526" s="22" t="s">
        <v>11</v>
      </c>
      <c r="B526" s="24" t="s">
        <v>26</v>
      </c>
      <c r="C526" s="22"/>
      <c r="D526" s="23" t="s">
        <v>2153</v>
      </c>
      <c r="E526" s="23" t="s">
        <v>12</v>
      </c>
      <c r="F526" s="23"/>
      <c r="G526" s="20">
        <v>2015</v>
      </c>
      <c r="H526" s="9" t="s">
        <v>2811</v>
      </c>
      <c r="I526" s="10" t="s">
        <v>2812</v>
      </c>
      <c r="J526" s="11" t="s">
        <v>114</v>
      </c>
      <c r="K526" s="12" t="s">
        <v>2813</v>
      </c>
      <c r="L526" s="13" t="s">
        <v>2814</v>
      </c>
      <c r="M526" s="14" t="s">
        <v>2815</v>
      </c>
    </row>
    <row r="527" spans="1:13" ht="16" x14ac:dyDescent="0.2">
      <c r="A527" s="22" t="s">
        <v>11</v>
      </c>
      <c r="B527" s="24" t="s">
        <v>12</v>
      </c>
      <c r="C527" s="22"/>
      <c r="D527" s="23" t="s">
        <v>2153</v>
      </c>
      <c r="E527" s="23" t="s">
        <v>12</v>
      </c>
      <c r="F527" s="23"/>
      <c r="G527" s="20">
        <v>2014</v>
      </c>
      <c r="H527" s="9" t="s">
        <v>2816</v>
      </c>
      <c r="I527" s="10" t="s">
        <v>2817</v>
      </c>
      <c r="J527" s="11" t="s">
        <v>114</v>
      </c>
      <c r="K527" s="12" t="s">
        <v>2818</v>
      </c>
      <c r="L527" s="13" t="s">
        <v>2819</v>
      </c>
      <c r="M527" s="14" t="s">
        <v>2820</v>
      </c>
    </row>
    <row r="528" spans="1:13" ht="16" x14ac:dyDescent="0.2">
      <c r="A528" s="22" t="s">
        <v>11</v>
      </c>
      <c r="B528" s="24" t="s">
        <v>26</v>
      </c>
      <c r="C528" s="22"/>
      <c r="D528" s="23" t="s">
        <v>2153</v>
      </c>
      <c r="E528" s="23" t="s">
        <v>12</v>
      </c>
      <c r="F528" s="23"/>
      <c r="G528" s="20">
        <v>2013</v>
      </c>
      <c r="H528" s="9" t="s">
        <v>2816</v>
      </c>
      <c r="I528" s="10" t="s">
        <v>2821</v>
      </c>
      <c r="J528" s="11" t="s">
        <v>2822</v>
      </c>
      <c r="K528" s="12" t="s">
        <v>2823</v>
      </c>
      <c r="L528" s="13" t="s">
        <v>2824</v>
      </c>
      <c r="M528" s="14" t="s">
        <v>2825</v>
      </c>
    </row>
    <row r="529" spans="1:13" ht="16" x14ac:dyDescent="0.2">
      <c r="A529" s="22" t="s">
        <v>11</v>
      </c>
      <c r="B529" s="24" t="s">
        <v>12</v>
      </c>
      <c r="C529" s="22"/>
      <c r="D529" s="23" t="s">
        <v>2153</v>
      </c>
      <c r="E529" s="23" t="s">
        <v>12</v>
      </c>
      <c r="F529" s="23"/>
      <c r="G529" s="20">
        <v>2012</v>
      </c>
      <c r="H529" s="9" t="s">
        <v>2811</v>
      </c>
      <c r="I529" s="10" t="s">
        <v>2826</v>
      </c>
      <c r="J529" s="11" t="s">
        <v>2827</v>
      </c>
      <c r="K529" s="12" t="s">
        <v>2828</v>
      </c>
      <c r="L529" s="13" t="s">
        <v>2829</v>
      </c>
      <c r="M529" s="14" t="s">
        <v>2830</v>
      </c>
    </row>
    <row r="530" spans="1:13" ht="16" x14ac:dyDescent="0.2">
      <c r="A530" s="22" t="s">
        <v>11</v>
      </c>
      <c r="B530" s="24" t="s">
        <v>26</v>
      </c>
      <c r="C530" s="22"/>
      <c r="D530" s="23" t="s">
        <v>2153</v>
      </c>
      <c r="E530" s="23" t="s">
        <v>12</v>
      </c>
      <c r="F530" s="23"/>
      <c r="G530" s="20">
        <v>2011</v>
      </c>
      <c r="H530" s="9" t="s">
        <v>2811</v>
      </c>
      <c r="I530" s="10" t="s">
        <v>2831</v>
      </c>
      <c r="J530" s="11" t="s">
        <v>2827</v>
      </c>
      <c r="K530" s="12" t="s">
        <v>2832</v>
      </c>
      <c r="L530" s="13" t="s">
        <v>2833</v>
      </c>
      <c r="M530" s="14" t="s">
        <v>2834</v>
      </c>
    </row>
    <row r="531" spans="1:13" ht="16" x14ac:dyDescent="0.2">
      <c r="A531" s="22" t="s">
        <v>11</v>
      </c>
      <c r="B531" s="24" t="s">
        <v>26</v>
      </c>
      <c r="C531" s="22"/>
      <c r="D531" s="23" t="s">
        <v>2153</v>
      </c>
      <c r="E531" s="23" t="s">
        <v>12</v>
      </c>
      <c r="F531" s="23"/>
      <c r="G531" s="20">
        <v>2009</v>
      </c>
      <c r="H531" s="9" t="s">
        <v>2835</v>
      </c>
      <c r="I531" s="10" t="s">
        <v>2836</v>
      </c>
      <c r="J531" s="11" t="s">
        <v>560</v>
      </c>
      <c r="K531" s="12" t="s">
        <v>2837</v>
      </c>
      <c r="L531" s="13" t="s">
        <v>2838</v>
      </c>
      <c r="M531" s="14" t="s">
        <v>2839</v>
      </c>
    </row>
    <row r="532" spans="1:13" ht="16" x14ac:dyDescent="0.2">
      <c r="A532" s="22" t="s">
        <v>11</v>
      </c>
      <c r="B532" s="24" t="s">
        <v>26</v>
      </c>
      <c r="C532" s="22"/>
      <c r="D532" s="23" t="s">
        <v>2153</v>
      </c>
      <c r="E532" s="23" t="s">
        <v>12</v>
      </c>
      <c r="F532" s="23"/>
      <c r="G532" s="20">
        <v>2009</v>
      </c>
      <c r="H532" s="9" t="s">
        <v>2840</v>
      </c>
      <c r="I532" s="10" t="s">
        <v>2841</v>
      </c>
      <c r="J532" s="11" t="s">
        <v>277</v>
      </c>
      <c r="K532" s="12" t="s">
        <v>2842</v>
      </c>
      <c r="L532" s="13" t="s">
        <v>2843</v>
      </c>
      <c r="M532" s="14" t="s">
        <v>2844</v>
      </c>
    </row>
    <row r="533" spans="1:13" ht="16" x14ac:dyDescent="0.2">
      <c r="A533" s="22" t="s">
        <v>11</v>
      </c>
      <c r="B533" s="24" t="s">
        <v>12</v>
      </c>
      <c r="C533" s="22"/>
      <c r="D533" s="23" t="s">
        <v>2153</v>
      </c>
      <c r="E533" s="23" t="s">
        <v>12</v>
      </c>
      <c r="F533" s="23"/>
      <c r="G533" s="20">
        <v>2019</v>
      </c>
      <c r="H533" s="9" t="s">
        <v>2845</v>
      </c>
      <c r="I533" s="10" t="s">
        <v>2846</v>
      </c>
      <c r="J533" s="11" t="s">
        <v>16</v>
      </c>
      <c r="K533" s="12" t="s">
        <v>2847</v>
      </c>
      <c r="L533" s="13" t="s">
        <v>2848</v>
      </c>
      <c r="M533" s="14" t="s">
        <v>2849</v>
      </c>
    </row>
    <row r="534" spans="1:13" ht="16" x14ac:dyDescent="0.2">
      <c r="A534" s="22" t="s">
        <v>11</v>
      </c>
      <c r="B534" s="24" t="s">
        <v>26</v>
      </c>
      <c r="C534" s="22"/>
      <c r="D534" s="23" t="s">
        <v>2153</v>
      </c>
      <c r="E534" s="23" t="s">
        <v>12</v>
      </c>
      <c r="F534" s="23"/>
      <c r="G534" s="20">
        <v>2019</v>
      </c>
      <c r="H534" s="9" t="s">
        <v>2850</v>
      </c>
      <c r="I534" s="10" t="s">
        <v>2851</v>
      </c>
      <c r="J534" s="11" t="s">
        <v>2852</v>
      </c>
      <c r="K534" s="12" t="s">
        <v>103</v>
      </c>
      <c r="L534" s="13" t="s">
        <v>2853</v>
      </c>
      <c r="M534" s="14" t="s">
        <v>2854</v>
      </c>
    </row>
    <row r="535" spans="1:13" ht="16" x14ac:dyDescent="0.2">
      <c r="A535" s="22" t="s">
        <v>11</v>
      </c>
      <c r="B535" s="24" t="s">
        <v>26</v>
      </c>
      <c r="C535" s="22"/>
      <c r="D535" s="23" t="s">
        <v>2153</v>
      </c>
      <c r="E535" s="23" t="s">
        <v>26</v>
      </c>
      <c r="F535" s="23" t="s">
        <v>2716</v>
      </c>
      <c r="G535" s="20">
        <v>2023</v>
      </c>
      <c r="H535" s="9" t="s">
        <v>2855</v>
      </c>
      <c r="I535" s="10" t="s">
        <v>2856</v>
      </c>
      <c r="J535" s="11" t="s">
        <v>108</v>
      </c>
      <c r="K535" s="12" t="s">
        <v>2857</v>
      </c>
      <c r="L535" s="13" t="s">
        <v>2858</v>
      </c>
      <c r="M535" s="14" t="s">
        <v>2859</v>
      </c>
    </row>
    <row r="536" spans="1:13" ht="16" x14ac:dyDescent="0.2">
      <c r="A536" s="22" t="s">
        <v>11</v>
      </c>
      <c r="B536" s="24" t="s">
        <v>12</v>
      </c>
      <c r="C536" s="22"/>
      <c r="D536" s="23" t="s">
        <v>2153</v>
      </c>
      <c r="E536" s="23" t="s">
        <v>12</v>
      </c>
      <c r="F536" s="23"/>
      <c r="G536" s="20">
        <v>2021</v>
      </c>
      <c r="H536" s="9" t="s">
        <v>2860</v>
      </c>
      <c r="I536" s="10" t="s">
        <v>2861</v>
      </c>
      <c r="J536" s="11" t="s">
        <v>154</v>
      </c>
      <c r="K536" s="12" t="s">
        <v>2862</v>
      </c>
      <c r="L536" s="13" t="s">
        <v>2863</v>
      </c>
      <c r="M536" s="14" t="s">
        <v>2864</v>
      </c>
    </row>
    <row r="537" spans="1:13" ht="16" x14ac:dyDescent="0.2">
      <c r="A537" s="22" t="s">
        <v>11</v>
      </c>
      <c r="B537" s="24" t="s">
        <v>26</v>
      </c>
      <c r="C537" s="22"/>
      <c r="D537" s="23" t="s">
        <v>2153</v>
      </c>
      <c r="E537" s="23" t="s">
        <v>26</v>
      </c>
      <c r="F537" s="23"/>
      <c r="G537" s="20">
        <v>2016</v>
      </c>
      <c r="H537" s="9" t="s">
        <v>2865</v>
      </c>
      <c r="I537" s="10" t="s">
        <v>2866</v>
      </c>
      <c r="J537" s="11" t="s">
        <v>2867</v>
      </c>
      <c r="K537" s="12" t="s">
        <v>2868</v>
      </c>
      <c r="L537" s="13" t="s">
        <v>2869</v>
      </c>
      <c r="M537" s="14" t="s">
        <v>2870</v>
      </c>
    </row>
    <row r="538" spans="1:13" ht="16" x14ac:dyDescent="0.2">
      <c r="A538" s="22" t="s">
        <v>11</v>
      </c>
      <c r="B538" s="24" t="s">
        <v>12</v>
      </c>
      <c r="C538" s="22"/>
      <c r="D538" s="23" t="s">
        <v>2153</v>
      </c>
      <c r="E538" s="23" t="s">
        <v>26</v>
      </c>
      <c r="F538" s="23"/>
      <c r="G538" s="20">
        <v>2016</v>
      </c>
      <c r="H538" s="9" t="s">
        <v>2871</v>
      </c>
      <c r="I538" s="10" t="s">
        <v>2872</v>
      </c>
      <c r="J538" s="11" t="s">
        <v>76</v>
      </c>
      <c r="K538" s="12" t="s">
        <v>2873</v>
      </c>
      <c r="L538" s="13" t="s">
        <v>2874</v>
      </c>
      <c r="M538" s="14" t="s">
        <v>2875</v>
      </c>
    </row>
    <row r="539" spans="1:13" ht="16" x14ac:dyDescent="0.2">
      <c r="A539" s="22" t="s">
        <v>11</v>
      </c>
      <c r="B539" s="24" t="s">
        <v>26</v>
      </c>
      <c r="C539" s="22"/>
      <c r="D539" s="23" t="s">
        <v>2153</v>
      </c>
      <c r="E539" s="23" t="s">
        <v>12</v>
      </c>
      <c r="F539" s="23"/>
      <c r="G539" s="20">
        <v>2020</v>
      </c>
      <c r="H539" s="9" t="s">
        <v>2876</v>
      </c>
      <c r="I539" s="10" t="s">
        <v>2877</v>
      </c>
      <c r="J539" s="11" t="s">
        <v>2878</v>
      </c>
      <c r="K539" s="12" t="s">
        <v>2879</v>
      </c>
      <c r="L539" s="13" t="s">
        <v>2880</v>
      </c>
      <c r="M539" s="14" t="s">
        <v>2881</v>
      </c>
    </row>
    <row r="540" spans="1:13" ht="16" x14ac:dyDescent="0.2">
      <c r="A540" s="22" t="s">
        <v>11</v>
      </c>
      <c r="B540" s="24" t="s">
        <v>12</v>
      </c>
      <c r="C540" s="22"/>
      <c r="D540" s="23" t="s">
        <v>2153</v>
      </c>
      <c r="E540" s="23" t="s">
        <v>12</v>
      </c>
      <c r="F540" s="23"/>
      <c r="G540" s="20">
        <v>2020</v>
      </c>
      <c r="H540" s="9" t="s">
        <v>2882</v>
      </c>
      <c r="I540" s="10" t="s">
        <v>2883</v>
      </c>
      <c r="J540" s="11" t="s">
        <v>2884</v>
      </c>
      <c r="K540" s="12" t="s">
        <v>2885</v>
      </c>
      <c r="L540" s="13" t="s">
        <v>2886</v>
      </c>
      <c r="M540" s="14" t="s">
        <v>2887</v>
      </c>
    </row>
    <row r="541" spans="1:13" ht="16" x14ac:dyDescent="0.2">
      <c r="A541" s="22" t="s">
        <v>11</v>
      </c>
      <c r="B541" s="24" t="s">
        <v>26</v>
      </c>
      <c r="C541" s="22"/>
      <c r="D541" s="23" t="s">
        <v>2153</v>
      </c>
      <c r="E541" s="23" t="s">
        <v>26</v>
      </c>
      <c r="F541" s="23"/>
      <c r="G541" s="20">
        <v>2019</v>
      </c>
      <c r="H541" s="9" t="s">
        <v>2888</v>
      </c>
      <c r="I541" s="10" t="s">
        <v>2889</v>
      </c>
      <c r="J541" s="11" t="s">
        <v>126</v>
      </c>
      <c r="K541" s="12" t="s">
        <v>2890</v>
      </c>
      <c r="L541" s="13" t="s">
        <v>2891</v>
      </c>
      <c r="M541" s="14" t="s">
        <v>2892</v>
      </c>
    </row>
    <row r="542" spans="1:13" ht="16" x14ac:dyDescent="0.2">
      <c r="A542" s="22" t="s">
        <v>11</v>
      </c>
      <c r="B542" s="24" t="s">
        <v>26</v>
      </c>
      <c r="C542" s="22"/>
      <c r="D542" s="23" t="s">
        <v>2153</v>
      </c>
      <c r="E542" s="23" t="s">
        <v>12</v>
      </c>
      <c r="F542" s="23"/>
      <c r="G542" s="20">
        <v>2021</v>
      </c>
      <c r="H542" s="9" t="s">
        <v>2893</v>
      </c>
      <c r="I542" s="10" t="s">
        <v>2894</v>
      </c>
      <c r="J542" s="11" t="s">
        <v>96</v>
      </c>
      <c r="K542" s="12" t="s">
        <v>2895</v>
      </c>
      <c r="L542" s="13" t="s">
        <v>2896</v>
      </c>
      <c r="M542" s="14" t="s">
        <v>2897</v>
      </c>
    </row>
    <row r="543" spans="1:13" ht="16" x14ac:dyDescent="0.2">
      <c r="A543" s="22" t="s">
        <v>11</v>
      </c>
      <c r="B543" s="24" t="s">
        <v>26</v>
      </c>
      <c r="C543" s="22"/>
      <c r="D543" s="23" t="s">
        <v>2153</v>
      </c>
      <c r="E543" s="23" t="s">
        <v>26</v>
      </c>
      <c r="F543" s="23"/>
      <c r="G543" s="20">
        <v>2014</v>
      </c>
      <c r="H543" s="9" t="s">
        <v>2898</v>
      </c>
      <c r="I543" s="10" t="s">
        <v>2899</v>
      </c>
      <c r="J543" s="11" t="s">
        <v>248</v>
      </c>
      <c r="K543" s="12" t="s">
        <v>2900</v>
      </c>
      <c r="L543" s="13" t="s">
        <v>2901</v>
      </c>
      <c r="M543" s="14" t="s">
        <v>2902</v>
      </c>
    </row>
    <row r="544" spans="1:13" ht="16" x14ac:dyDescent="0.2">
      <c r="A544" s="22" t="s">
        <v>11</v>
      </c>
      <c r="B544" s="24" t="s">
        <v>26</v>
      </c>
      <c r="C544" s="22"/>
      <c r="D544" s="23" t="s">
        <v>2153</v>
      </c>
      <c r="E544" s="23" t="s">
        <v>26</v>
      </c>
      <c r="F544" s="23"/>
      <c r="G544" s="20">
        <v>2018</v>
      </c>
      <c r="H544" s="9" t="s">
        <v>2903</v>
      </c>
      <c r="I544" s="10" t="s">
        <v>2904</v>
      </c>
      <c r="J544" s="11" t="s">
        <v>58</v>
      </c>
      <c r="K544" s="12" t="s">
        <v>2905</v>
      </c>
      <c r="L544" s="13" t="s">
        <v>2906</v>
      </c>
      <c r="M544" s="14" t="s">
        <v>2907</v>
      </c>
    </row>
    <row r="545" spans="1:13" ht="16" x14ac:dyDescent="0.2">
      <c r="A545" s="22" t="s">
        <v>11</v>
      </c>
      <c r="B545" s="24" t="s">
        <v>26</v>
      </c>
      <c r="C545" s="22"/>
      <c r="D545" s="23" t="s">
        <v>2153</v>
      </c>
      <c r="E545" s="23" t="s">
        <v>12</v>
      </c>
      <c r="F545" s="23"/>
      <c r="G545" s="20">
        <v>2015</v>
      </c>
      <c r="H545" s="9" t="s">
        <v>2908</v>
      </c>
      <c r="I545" s="10" t="s">
        <v>2909</v>
      </c>
      <c r="J545" s="11" t="s">
        <v>70</v>
      </c>
      <c r="K545" s="12" t="s">
        <v>2910</v>
      </c>
      <c r="L545" s="13" t="s">
        <v>2911</v>
      </c>
      <c r="M545" s="14" t="s">
        <v>2912</v>
      </c>
    </row>
    <row r="546" spans="1:13" ht="16" x14ac:dyDescent="0.2">
      <c r="A546" s="22" t="s">
        <v>11</v>
      </c>
      <c r="B546" s="24" t="s">
        <v>26</v>
      </c>
      <c r="C546" s="22"/>
      <c r="D546" s="23" t="s">
        <v>2153</v>
      </c>
      <c r="E546" s="23" t="s">
        <v>12</v>
      </c>
      <c r="F546" s="23"/>
      <c r="G546" s="20">
        <v>2014</v>
      </c>
      <c r="H546" s="9" t="s">
        <v>2913</v>
      </c>
      <c r="I546" s="10" t="s">
        <v>2914</v>
      </c>
      <c r="J546" s="11" t="s">
        <v>231</v>
      </c>
      <c r="K546" s="12" t="s">
        <v>2915</v>
      </c>
      <c r="L546" s="13" t="s">
        <v>2916</v>
      </c>
      <c r="M546" s="14" t="s">
        <v>2917</v>
      </c>
    </row>
    <row r="547" spans="1:13" ht="16" x14ac:dyDescent="0.2">
      <c r="A547" s="22" t="s">
        <v>11</v>
      </c>
      <c r="B547" s="24" t="s">
        <v>26</v>
      </c>
      <c r="C547" s="22"/>
      <c r="D547" s="23" t="s">
        <v>2153</v>
      </c>
      <c r="E547" s="23" t="s">
        <v>26</v>
      </c>
      <c r="F547" s="23"/>
      <c r="G547" s="20">
        <v>2023</v>
      </c>
      <c r="H547" s="9" t="s">
        <v>2918</v>
      </c>
      <c r="I547" s="10" t="s">
        <v>2919</v>
      </c>
      <c r="J547" s="11" t="s">
        <v>2920</v>
      </c>
      <c r="K547" s="12" t="s">
        <v>2921</v>
      </c>
      <c r="L547" s="13" t="s">
        <v>2922</v>
      </c>
      <c r="M547" s="14" t="s">
        <v>2923</v>
      </c>
    </row>
    <row r="548" spans="1:13" ht="16" x14ac:dyDescent="0.2">
      <c r="A548" s="22" t="s">
        <v>11</v>
      </c>
      <c r="B548" s="24" t="s">
        <v>26</v>
      </c>
      <c r="C548" s="22"/>
      <c r="D548" s="23" t="s">
        <v>2153</v>
      </c>
      <c r="E548" s="23" t="s">
        <v>197</v>
      </c>
      <c r="F548" s="23" t="s">
        <v>2924</v>
      </c>
      <c r="G548" s="20">
        <v>2008</v>
      </c>
      <c r="H548" s="9" t="s">
        <v>2925</v>
      </c>
      <c r="I548" s="10" t="s">
        <v>2926</v>
      </c>
      <c r="J548" s="11" t="s">
        <v>102</v>
      </c>
      <c r="K548" s="12" t="s">
        <v>103</v>
      </c>
      <c r="L548" s="13" t="s">
        <v>2927</v>
      </c>
      <c r="M548" s="14" t="s">
        <v>2928</v>
      </c>
    </row>
    <row r="549" spans="1:13" ht="16" x14ac:dyDescent="0.2">
      <c r="A549" s="22" t="s">
        <v>11</v>
      </c>
      <c r="B549" s="24" t="s">
        <v>26</v>
      </c>
      <c r="C549" s="22"/>
      <c r="D549" s="23" t="s">
        <v>2153</v>
      </c>
      <c r="E549" s="23" t="s">
        <v>26</v>
      </c>
      <c r="F549" s="23" t="s">
        <v>1760</v>
      </c>
      <c r="G549" s="20">
        <v>2021</v>
      </c>
      <c r="H549" s="9" t="s">
        <v>2929</v>
      </c>
      <c r="I549" s="10" t="s">
        <v>2930</v>
      </c>
      <c r="J549" s="11" t="s">
        <v>70</v>
      </c>
      <c r="K549" s="12" t="s">
        <v>2931</v>
      </c>
      <c r="L549" s="13" t="s">
        <v>2932</v>
      </c>
      <c r="M549" s="14" t="s">
        <v>2933</v>
      </c>
    </row>
    <row r="550" spans="1:13" ht="16" x14ac:dyDescent="0.2">
      <c r="A550" s="22" t="s">
        <v>11</v>
      </c>
      <c r="B550" s="24" t="s">
        <v>26</v>
      </c>
      <c r="C550" s="22"/>
      <c r="D550" s="23" t="s">
        <v>2153</v>
      </c>
      <c r="E550" s="23" t="s">
        <v>12</v>
      </c>
      <c r="F550" s="23"/>
      <c r="G550" s="20">
        <v>2022</v>
      </c>
      <c r="H550" s="9" t="s">
        <v>2934</v>
      </c>
      <c r="I550" s="10" t="s">
        <v>2935</v>
      </c>
      <c r="J550" s="11" t="s">
        <v>154</v>
      </c>
      <c r="K550" s="12" t="s">
        <v>2936</v>
      </c>
      <c r="L550" s="13" t="s">
        <v>2937</v>
      </c>
      <c r="M550" s="14" t="s">
        <v>2938</v>
      </c>
    </row>
    <row r="551" spans="1:13" ht="16" x14ac:dyDescent="0.2">
      <c r="A551" s="22" t="s">
        <v>11</v>
      </c>
      <c r="B551" s="24" t="s">
        <v>12</v>
      </c>
      <c r="C551" s="22"/>
      <c r="D551" s="23" t="s">
        <v>2153</v>
      </c>
      <c r="E551" s="23" t="s">
        <v>12</v>
      </c>
      <c r="F551" s="23"/>
      <c r="G551" s="20">
        <v>2011</v>
      </c>
      <c r="H551" s="9" t="s">
        <v>2939</v>
      </c>
      <c r="I551" s="10" t="s">
        <v>2940</v>
      </c>
      <c r="J551" s="11" t="s">
        <v>265</v>
      </c>
      <c r="K551" s="12" t="s">
        <v>2941</v>
      </c>
      <c r="L551" s="13" t="s">
        <v>2942</v>
      </c>
      <c r="M551" s="14" t="s">
        <v>2943</v>
      </c>
    </row>
    <row r="552" spans="1:13" ht="16" x14ac:dyDescent="0.2">
      <c r="A552" s="22" t="s">
        <v>11</v>
      </c>
      <c r="B552" s="24" t="s">
        <v>26</v>
      </c>
      <c r="C552" s="22"/>
      <c r="D552" s="23" t="s">
        <v>2153</v>
      </c>
      <c r="E552" s="23" t="s">
        <v>12</v>
      </c>
      <c r="F552" s="23"/>
      <c r="G552" s="20">
        <v>2018</v>
      </c>
      <c r="H552" s="9" t="s">
        <v>2944</v>
      </c>
      <c r="I552" s="10" t="s">
        <v>2945</v>
      </c>
      <c r="J552" s="11" t="s">
        <v>22</v>
      </c>
      <c r="K552" s="12" t="s">
        <v>2946</v>
      </c>
      <c r="L552" s="13" t="s">
        <v>2947</v>
      </c>
      <c r="M552" s="14" t="s">
        <v>2948</v>
      </c>
    </row>
    <row r="553" spans="1:13" ht="16" x14ac:dyDescent="0.2">
      <c r="A553" s="22" t="s">
        <v>11</v>
      </c>
      <c r="B553" s="24" t="s">
        <v>26</v>
      </c>
      <c r="C553" s="22"/>
      <c r="D553" s="23" t="s">
        <v>2153</v>
      </c>
      <c r="E553" s="23" t="s">
        <v>12</v>
      </c>
      <c r="F553" s="23"/>
      <c r="G553" s="20">
        <v>2019</v>
      </c>
      <c r="H553" s="9" t="s">
        <v>2949</v>
      </c>
      <c r="I553" s="10" t="s">
        <v>2950</v>
      </c>
      <c r="J553" s="11" t="s">
        <v>58</v>
      </c>
      <c r="K553" s="12" t="s">
        <v>2951</v>
      </c>
      <c r="L553" s="13" t="s">
        <v>2952</v>
      </c>
      <c r="M553" s="14" t="s">
        <v>2953</v>
      </c>
    </row>
    <row r="554" spans="1:13" ht="16" x14ac:dyDescent="0.2">
      <c r="A554" s="22" t="s">
        <v>11</v>
      </c>
      <c r="B554" s="24" t="s">
        <v>26</v>
      </c>
      <c r="C554" s="22"/>
      <c r="D554" s="23" t="s">
        <v>2153</v>
      </c>
      <c r="E554" s="23" t="s">
        <v>26</v>
      </c>
      <c r="F554" s="23"/>
      <c r="G554" s="20">
        <v>2019</v>
      </c>
      <c r="H554" s="9" t="s">
        <v>2954</v>
      </c>
      <c r="I554" s="10" t="s">
        <v>2955</v>
      </c>
      <c r="J554" s="11" t="s">
        <v>667</v>
      </c>
      <c r="K554" s="12" t="s">
        <v>2956</v>
      </c>
      <c r="L554" s="13" t="s">
        <v>2957</v>
      </c>
      <c r="M554" s="14" t="s">
        <v>2958</v>
      </c>
    </row>
    <row r="555" spans="1:13" ht="16" x14ac:dyDescent="0.2">
      <c r="A555" s="22" t="s">
        <v>11</v>
      </c>
      <c r="B555" s="24" t="s">
        <v>26</v>
      </c>
      <c r="C555" s="22"/>
      <c r="D555" s="23" t="s">
        <v>2153</v>
      </c>
      <c r="E555" s="23" t="s">
        <v>12</v>
      </c>
      <c r="F555" s="23"/>
      <c r="G555" s="20">
        <v>1990</v>
      </c>
      <c r="H555" s="9" t="s">
        <v>2959</v>
      </c>
      <c r="I555" s="10" t="s">
        <v>2960</v>
      </c>
      <c r="J555" s="11" t="s">
        <v>1653</v>
      </c>
      <c r="K555" s="12" t="s">
        <v>2961</v>
      </c>
      <c r="L555" s="13" t="s">
        <v>2962</v>
      </c>
      <c r="M555" s="14" t="s">
        <v>2963</v>
      </c>
    </row>
    <row r="556" spans="1:13" ht="16" x14ac:dyDescent="0.2">
      <c r="A556" s="22" t="s">
        <v>11</v>
      </c>
      <c r="B556" s="24" t="s">
        <v>26</v>
      </c>
      <c r="C556" s="22"/>
      <c r="D556" s="23" t="s">
        <v>2153</v>
      </c>
      <c r="E556" s="23" t="s">
        <v>12</v>
      </c>
      <c r="F556" s="23"/>
      <c r="G556" s="20">
        <v>2022</v>
      </c>
      <c r="H556" s="9" t="s">
        <v>2964</v>
      </c>
      <c r="I556" s="10" t="s">
        <v>2965</v>
      </c>
      <c r="J556" s="11" t="s">
        <v>76</v>
      </c>
      <c r="K556" s="12" t="s">
        <v>2966</v>
      </c>
      <c r="L556" s="13" t="s">
        <v>2967</v>
      </c>
      <c r="M556" s="14" t="s">
        <v>2968</v>
      </c>
    </row>
    <row r="557" spans="1:13" ht="16" x14ac:dyDescent="0.2">
      <c r="A557" s="22" t="s">
        <v>11</v>
      </c>
      <c r="B557" s="24" t="s">
        <v>26</v>
      </c>
      <c r="C557" s="22"/>
      <c r="D557" s="23" t="s">
        <v>2153</v>
      </c>
      <c r="E557" s="23" t="s">
        <v>12</v>
      </c>
      <c r="F557" s="23"/>
      <c r="G557" s="20">
        <v>2023</v>
      </c>
      <c r="H557" s="9" t="s">
        <v>2969</v>
      </c>
      <c r="I557" s="10" t="s">
        <v>2970</v>
      </c>
      <c r="J557" s="11" t="s">
        <v>83</v>
      </c>
      <c r="K557" s="12" t="s">
        <v>2971</v>
      </c>
      <c r="L557" s="13" t="s">
        <v>2972</v>
      </c>
      <c r="M557" s="14" t="s">
        <v>2973</v>
      </c>
    </row>
    <row r="558" spans="1:13" ht="16" x14ac:dyDescent="0.2">
      <c r="A558" s="22" t="s">
        <v>11</v>
      </c>
      <c r="B558" s="24" t="s">
        <v>12</v>
      </c>
      <c r="C558" s="22"/>
      <c r="D558" s="23" t="s">
        <v>2153</v>
      </c>
      <c r="E558" s="23" t="s">
        <v>12</v>
      </c>
      <c r="F558" s="23"/>
      <c r="G558" s="20">
        <v>2017</v>
      </c>
      <c r="H558" s="9" t="s">
        <v>2974</v>
      </c>
      <c r="I558" s="10" t="s">
        <v>2975</v>
      </c>
      <c r="J558" s="11" t="s">
        <v>265</v>
      </c>
      <c r="K558" s="12" t="s">
        <v>2976</v>
      </c>
      <c r="L558" s="13" t="s">
        <v>2977</v>
      </c>
      <c r="M558" s="14" t="s">
        <v>2978</v>
      </c>
    </row>
    <row r="559" spans="1:13" ht="16" x14ac:dyDescent="0.2">
      <c r="A559" s="22" t="s">
        <v>11</v>
      </c>
      <c r="B559" s="24" t="s">
        <v>26</v>
      </c>
      <c r="C559" s="22"/>
      <c r="D559" s="23" t="s">
        <v>2153</v>
      </c>
      <c r="E559" s="23" t="s">
        <v>12</v>
      </c>
      <c r="F559" s="23"/>
      <c r="G559" s="20">
        <v>2017</v>
      </c>
      <c r="H559" s="9" t="s">
        <v>2979</v>
      </c>
      <c r="I559" s="10" t="s">
        <v>2980</v>
      </c>
      <c r="J559" s="11" t="s">
        <v>265</v>
      </c>
      <c r="K559" s="12" t="s">
        <v>2981</v>
      </c>
      <c r="L559" s="13" t="s">
        <v>2982</v>
      </c>
      <c r="M559" s="14" t="s">
        <v>2983</v>
      </c>
    </row>
    <row r="560" spans="1:13" ht="16" x14ac:dyDescent="0.2">
      <c r="A560" s="22" t="s">
        <v>11</v>
      </c>
      <c r="B560" s="24" t="s">
        <v>26</v>
      </c>
      <c r="C560" s="22"/>
      <c r="D560" s="23" t="s">
        <v>2153</v>
      </c>
      <c r="E560" s="23" t="s">
        <v>12</v>
      </c>
      <c r="F560" s="23"/>
      <c r="G560" s="20">
        <v>2018</v>
      </c>
      <c r="H560" s="9" t="s">
        <v>2984</v>
      </c>
      <c r="I560" s="10" t="s">
        <v>2985</v>
      </c>
      <c r="J560" s="11" t="s">
        <v>1031</v>
      </c>
      <c r="K560" s="12" t="s">
        <v>2986</v>
      </c>
      <c r="L560" s="13" t="s">
        <v>2987</v>
      </c>
      <c r="M560" s="14" t="s">
        <v>2988</v>
      </c>
    </row>
    <row r="561" spans="1:13" ht="16" x14ac:dyDescent="0.2">
      <c r="A561" s="22" t="s">
        <v>11</v>
      </c>
      <c r="B561" s="24" t="s">
        <v>12</v>
      </c>
      <c r="C561" s="22"/>
      <c r="D561" s="23" t="s">
        <v>2153</v>
      </c>
      <c r="E561" s="23" t="s">
        <v>12</v>
      </c>
      <c r="F561" s="23"/>
      <c r="G561" s="20">
        <v>2018</v>
      </c>
      <c r="H561" s="9" t="s">
        <v>2989</v>
      </c>
      <c r="I561" s="10" t="s">
        <v>2990</v>
      </c>
      <c r="J561" s="11" t="s">
        <v>366</v>
      </c>
      <c r="K561" s="12" t="s">
        <v>2991</v>
      </c>
      <c r="L561" s="13" t="s">
        <v>2992</v>
      </c>
      <c r="M561" s="14" t="s">
        <v>2993</v>
      </c>
    </row>
    <row r="562" spans="1:13" ht="16" x14ac:dyDescent="0.2">
      <c r="A562" s="22" t="s">
        <v>11</v>
      </c>
      <c r="B562" s="24" t="s">
        <v>26</v>
      </c>
      <c r="C562" s="22"/>
      <c r="D562" s="23" t="s">
        <v>2153</v>
      </c>
      <c r="E562" s="23" t="s">
        <v>12</v>
      </c>
      <c r="F562" s="23"/>
      <c r="G562" s="20">
        <v>2022</v>
      </c>
      <c r="H562" s="9" t="s">
        <v>2994</v>
      </c>
      <c r="I562" s="10" t="s">
        <v>2995</v>
      </c>
      <c r="J562" s="11" t="s">
        <v>16</v>
      </c>
      <c r="K562" s="12" t="s">
        <v>2996</v>
      </c>
      <c r="L562" s="13" t="s">
        <v>2997</v>
      </c>
      <c r="M562" s="14" t="s">
        <v>2998</v>
      </c>
    </row>
    <row r="563" spans="1:13" ht="16" x14ac:dyDescent="0.2">
      <c r="A563" s="22" t="s">
        <v>11</v>
      </c>
      <c r="B563" s="24" t="s">
        <v>12</v>
      </c>
      <c r="C563" s="22"/>
      <c r="D563" s="23" t="s">
        <v>2153</v>
      </c>
      <c r="E563" s="23" t="s">
        <v>12</v>
      </c>
      <c r="F563" s="23"/>
      <c r="G563" s="20">
        <v>2021</v>
      </c>
      <c r="H563" s="9" t="s">
        <v>2999</v>
      </c>
      <c r="I563" s="10" t="s">
        <v>3000</v>
      </c>
      <c r="J563" s="11" t="s">
        <v>154</v>
      </c>
      <c r="K563" s="12" t="s">
        <v>3001</v>
      </c>
      <c r="L563" s="13" t="s">
        <v>3002</v>
      </c>
      <c r="M563" s="14" t="s">
        <v>3003</v>
      </c>
    </row>
    <row r="564" spans="1:13" ht="16" x14ac:dyDescent="0.2">
      <c r="A564" s="22" t="s">
        <v>11</v>
      </c>
      <c r="B564" s="24" t="s">
        <v>26</v>
      </c>
      <c r="C564" s="22"/>
      <c r="D564" s="23" t="s">
        <v>2153</v>
      </c>
      <c r="E564" s="23" t="s">
        <v>26</v>
      </c>
      <c r="F564" s="23" t="s">
        <v>1760</v>
      </c>
      <c r="G564" s="20">
        <v>2022</v>
      </c>
      <c r="H564" s="9" t="s">
        <v>3004</v>
      </c>
      <c r="I564" s="10" t="s">
        <v>3005</v>
      </c>
      <c r="J564" s="11" t="s">
        <v>436</v>
      </c>
      <c r="K564" s="12" t="s">
        <v>3006</v>
      </c>
      <c r="L564" s="13" t="s">
        <v>3007</v>
      </c>
      <c r="M564" s="14" t="s">
        <v>3008</v>
      </c>
    </row>
    <row r="565" spans="1:13" ht="16" x14ac:dyDescent="0.2">
      <c r="A565" s="22" t="s">
        <v>11</v>
      </c>
      <c r="B565" s="24" t="s">
        <v>26</v>
      </c>
      <c r="C565" s="22"/>
      <c r="D565" s="23" t="s">
        <v>2153</v>
      </c>
      <c r="E565" s="23" t="s">
        <v>197</v>
      </c>
      <c r="F565" s="23" t="s">
        <v>2295</v>
      </c>
      <c r="G565" s="20">
        <v>2018</v>
      </c>
      <c r="H565" s="9" t="s">
        <v>3009</v>
      </c>
      <c r="I565" s="10" t="s">
        <v>3010</v>
      </c>
      <c r="J565" s="11" t="s">
        <v>126</v>
      </c>
      <c r="K565" s="12" t="s">
        <v>3011</v>
      </c>
      <c r="L565" s="13" t="s">
        <v>103</v>
      </c>
      <c r="M565" s="14" t="s">
        <v>3012</v>
      </c>
    </row>
    <row r="566" spans="1:13" ht="16" x14ac:dyDescent="0.2">
      <c r="A566" s="22" t="s">
        <v>11</v>
      </c>
      <c r="B566" s="24" t="s">
        <v>26</v>
      </c>
      <c r="C566" s="22"/>
      <c r="D566" s="23" t="s">
        <v>2153</v>
      </c>
      <c r="E566" s="23" t="s">
        <v>26</v>
      </c>
      <c r="F566" s="23"/>
      <c r="G566" s="20">
        <v>2020</v>
      </c>
      <c r="H566" s="9" t="s">
        <v>3013</v>
      </c>
      <c r="I566" s="10" t="s">
        <v>3014</v>
      </c>
      <c r="J566" s="11" t="s">
        <v>231</v>
      </c>
      <c r="K566" s="12" t="s">
        <v>3015</v>
      </c>
      <c r="L566" s="13" t="s">
        <v>3016</v>
      </c>
      <c r="M566" s="14" t="s">
        <v>3017</v>
      </c>
    </row>
    <row r="567" spans="1:13" ht="16" x14ac:dyDescent="0.2">
      <c r="A567" s="22" t="s">
        <v>11</v>
      </c>
      <c r="B567" s="24" t="s">
        <v>26</v>
      </c>
      <c r="C567" s="22"/>
      <c r="D567" s="23" t="s">
        <v>2153</v>
      </c>
      <c r="E567" s="23" t="s">
        <v>26</v>
      </c>
      <c r="F567" s="23" t="s">
        <v>1051</v>
      </c>
      <c r="G567" s="20">
        <v>2021</v>
      </c>
      <c r="H567" s="9" t="s">
        <v>3018</v>
      </c>
      <c r="I567" s="10" t="s">
        <v>3019</v>
      </c>
      <c r="J567" s="11" t="s">
        <v>1031</v>
      </c>
      <c r="K567" s="12" t="s">
        <v>3020</v>
      </c>
      <c r="L567" s="13" t="s">
        <v>3021</v>
      </c>
      <c r="M567" s="14" t="s">
        <v>3022</v>
      </c>
    </row>
    <row r="568" spans="1:13" ht="16" x14ac:dyDescent="0.2">
      <c r="A568" s="22" t="s">
        <v>11</v>
      </c>
      <c r="B568" s="24" t="s">
        <v>12</v>
      </c>
      <c r="C568" s="22"/>
      <c r="D568" s="23" t="s">
        <v>2153</v>
      </c>
      <c r="E568" s="23" t="s">
        <v>12</v>
      </c>
      <c r="F568" s="23"/>
      <c r="G568" s="20">
        <v>2012</v>
      </c>
      <c r="H568" s="9" t="s">
        <v>3023</v>
      </c>
      <c r="I568" s="10" t="s">
        <v>3024</v>
      </c>
      <c r="J568" s="11" t="s">
        <v>3025</v>
      </c>
      <c r="K568" s="12" t="s">
        <v>3026</v>
      </c>
      <c r="L568" s="13" t="s">
        <v>3027</v>
      </c>
      <c r="M568" s="14" t="s">
        <v>3028</v>
      </c>
    </row>
    <row r="569" spans="1:13" ht="16" x14ac:dyDescent="0.2">
      <c r="A569" s="22" t="s">
        <v>11</v>
      </c>
      <c r="B569" s="24" t="s">
        <v>26</v>
      </c>
      <c r="C569" s="22"/>
      <c r="D569" s="23" t="s">
        <v>2153</v>
      </c>
      <c r="E569" s="23" t="s">
        <v>12</v>
      </c>
      <c r="F569" s="23"/>
      <c r="G569" s="20">
        <v>2019</v>
      </c>
      <c r="H569" s="9" t="s">
        <v>3029</v>
      </c>
      <c r="I569" s="10" t="s">
        <v>3030</v>
      </c>
      <c r="J569" s="11" t="s">
        <v>265</v>
      </c>
      <c r="K569" s="12" t="s">
        <v>3031</v>
      </c>
      <c r="L569" s="13" t="s">
        <v>3032</v>
      </c>
      <c r="M569" s="14" t="s">
        <v>3033</v>
      </c>
    </row>
    <row r="570" spans="1:13" ht="16" x14ac:dyDescent="0.2">
      <c r="A570" s="22" t="s">
        <v>11</v>
      </c>
      <c r="B570" s="24" t="s">
        <v>12</v>
      </c>
      <c r="C570" s="22"/>
      <c r="D570" s="23" t="s">
        <v>2153</v>
      </c>
      <c r="E570" s="23" t="s">
        <v>12</v>
      </c>
      <c r="F570" s="23"/>
      <c r="G570" s="20">
        <v>2023</v>
      </c>
      <c r="H570" s="9" t="s">
        <v>3034</v>
      </c>
      <c r="I570" s="10" t="s">
        <v>3035</v>
      </c>
      <c r="J570" s="11" t="s">
        <v>231</v>
      </c>
      <c r="K570" s="12" t="s">
        <v>3036</v>
      </c>
      <c r="L570" s="13" t="s">
        <v>3037</v>
      </c>
      <c r="M570" s="14" t="s">
        <v>3038</v>
      </c>
    </row>
    <row r="571" spans="1:13" ht="16" x14ac:dyDescent="0.2">
      <c r="A571" s="22" t="s">
        <v>11</v>
      </c>
      <c r="B571" s="24" t="s">
        <v>26</v>
      </c>
      <c r="C571" s="22"/>
      <c r="D571" s="23" t="s">
        <v>2153</v>
      </c>
      <c r="E571" s="23" t="s">
        <v>12</v>
      </c>
      <c r="F571" s="23"/>
      <c r="G571" s="20">
        <v>2008</v>
      </c>
      <c r="H571" s="9" t="s">
        <v>792</v>
      </c>
      <c r="I571" s="10" t="s">
        <v>3039</v>
      </c>
      <c r="J571" s="11" t="s">
        <v>3040</v>
      </c>
      <c r="K571" s="12" t="s">
        <v>103</v>
      </c>
      <c r="L571" s="13" t="s">
        <v>3041</v>
      </c>
      <c r="M571" s="14" t="s">
        <v>103</v>
      </c>
    </row>
    <row r="572" spans="1:13" ht="16" x14ac:dyDescent="0.2">
      <c r="A572" s="22" t="s">
        <v>11</v>
      </c>
      <c r="B572" s="24" t="s">
        <v>26</v>
      </c>
      <c r="C572" s="22"/>
      <c r="D572" s="23" t="s">
        <v>2153</v>
      </c>
      <c r="E572" s="23" t="s">
        <v>26</v>
      </c>
      <c r="F572" s="23" t="s">
        <v>3042</v>
      </c>
      <c r="G572" s="20">
        <v>2019</v>
      </c>
      <c r="H572" s="9" t="s">
        <v>3043</v>
      </c>
      <c r="I572" s="10" t="s">
        <v>3044</v>
      </c>
      <c r="J572" s="11" t="s">
        <v>3045</v>
      </c>
      <c r="K572" s="12" t="s">
        <v>3046</v>
      </c>
      <c r="L572" s="13" t="s">
        <v>3047</v>
      </c>
      <c r="M572" s="14" t="s">
        <v>103</v>
      </c>
    </row>
    <row r="573" spans="1:13" ht="16" x14ac:dyDescent="0.2">
      <c r="A573" s="22" t="s">
        <v>11</v>
      </c>
      <c r="B573" s="24" t="s">
        <v>26</v>
      </c>
      <c r="C573" s="22"/>
      <c r="D573" s="23" t="s">
        <v>2153</v>
      </c>
      <c r="E573" s="23" t="s">
        <v>26</v>
      </c>
      <c r="F573" s="23" t="s">
        <v>2198</v>
      </c>
      <c r="G573" s="20">
        <v>2011</v>
      </c>
      <c r="H573" s="9" t="s">
        <v>3048</v>
      </c>
      <c r="I573" s="10" t="s">
        <v>3049</v>
      </c>
      <c r="J573" s="11" t="s">
        <v>3050</v>
      </c>
      <c r="K573" s="12" t="s">
        <v>3051</v>
      </c>
      <c r="L573" s="13" t="s">
        <v>3052</v>
      </c>
      <c r="M573" s="14" t="s">
        <v>103</v>
      </c>
    </row>
    <row r="574" spans="1:13" ht="16" x14ac:dyDescent="0.2">
      <c r="A574" s="22" t="s">
        <v>11</v>
      </c>
      <c r="B574" s="24" t="s">
        <v>26</v>
      </c>
      <c r="C574" s="22"/>
      <c r="D574" s="23" t="s">
        <v>2153</v>
      </c>
      <c r="E574" s="23" t="s">
        <v>26</v>
      </c>
      <c r="F574" s="23" t="s">
        <v>2198</v>
      </c>
      <c r="G574" s="20">
        <v>2021</v>
      </c>
      <c r="H574" s="9" t="s">
        <v>152</v>
      </c>
      <c r="I574" s="10" t="s">
        <v>3053</v>
      </c>
      <c r="J574" s="11" t="s">
        <v>3054</v>
      </c>
      <c r="K574" s="12" t="s">
        <v>3055</v>
      </c>
      <c r="L574" s="13" t="s">
        <v>3056</v>
      </c>
      <c r="M574" s="14" t="s">
        <v>103</v>
      </c>
    </row>
    <row r="575" spans="1:13" ht="16" x14ac:dyDescent="0.2">
      <c r="A575" s="22" t="s">
        <v>11</v>
      </c>
      <c r="B575" s="24" t="s">
        <v>26</v>
      </c>
      <c r="C575" s="22"/>
      <c r="D575" s="23" t="s">
        <v>2153</v>
      </c>
      <c r="E575" s="23" t="s">
        <v>26</v>
      </c>
      <c r="F575" s="23" t="s">
        <v>3057</v>
      </c>
      <c r="G575" s="20">
        <v>2014</v>
      </c>
      <c r="H575" s="9" t="s">
        <v>2811</v>
      </c>
      <c r="I575" s="10" t="s">
        <v>3058</v>
      </c>
      <c r="J575" s="11" t="s">
        <v>3059</v>
      </c>
      <c r="K575" s="12" t="s">
        <v>3060</v>
      </c>
      <c r="L575" s="13" t="s">
        <v>3061</v>
      </c>
      <c r="M575" s="14" t="s">
        <v>103</v>
      </c>
    </row>
    <row r="576" spans="1:13" ht="16" x14ac:dyDescent="0.2">
      <c r="A576" s="22" t="s">
        <v>11</v>
      </c>
      <c r="B576" s="24" t="s">
        <v>26</v>
      </c>
      <c r="C576" s="22"/>
      <c r="D576" s="23" t="s">
        <v>2153</v>
      </c>
      <c r="E576" s="23" t="s">
        <v>506</v>
      </c>
      <c r="F576" s="23" t="s">
        <v>751</v>
      </c>
      <c r="G576" s="20">
        <v>2020</v>
      </c>
      <c r="H576" s="9" t="s">
        <v>3062</v>
      </c>
      <c r="I576" s="10" t="s">
        <v>3063</v>
      </c>
      <c r="J576" s="11" t="s">
        <v>3059</v>
      </c>
      <c r="K576" s="12" t="s">
        <v>3064</v>
      </c>
      <c r="L576" s="13" t="s">
        <v>3065</v>
      </c>
      <c r="M576" s="14" t="s">
        <v>103</v>
      </c>
    </row>
    <row r="577" spans="1:13" ht="16" x14ac:dyDescent="0.2">
      <c r="A577" s="22" t="s">
        <v>11</v>
      </c>
      <c r="B577" s="24" t="s">
        <v>26</v>
      </c>
      <c r="C577" s="22"/>
      <c r="D577" s="23" t="s">
        <v>2153</v>
      </c>
      <c r="E577" s="23" t="s">
        <v>12</v>
      </c>
      <c r="F577" s="23"/>
      <c r="G577" s="20">
        <v>2010</v>
      </c>
      <c r="H577" s="9" t="s">
        <v>1551</v>
      </c>
      <c r="I577" s="10" t="s">
        <v>3066</v>
      </c>
      <c r="J577" s="11" t="s">
        <v>3040</v>
      </c>
      <c r="K577" s="12" t="s">
        <v>103</v>
      </c>
      <c r="L577" s="13" t="s">
        <v>3067</v>
      </c>
      <c r="M577" s="14" t="s">
        <v>103</v>
      </c>
    </row>
    <row r="578" spans="1:13" ht="16" x14ac:dyDescent="0.2">
      <c r="A578" s="22" t="s">
        <v>11</v>
      </c>
      <c r="B578" s="24" t="s">
        <v>26</v>
      </c>
      <c r="C578" s="22"/>
      <c r="D578" s="23" t="s">
        <v>2153</v>
      </c>
      <c r="E578" s="23" t="s">
        <v>26</v>
      </c>
      <c r="F578" s="23" t="s">
        <v>3068</v>
      </c>
      <c r="G578" s="20">
        <v>2016</v>
      </c>
      <c r="H578" s="9" t="s">
        <v>3069</v>
      </c>
      <c r="I578" s="10" t="s">
        <v>3070</v>
      </c>
      <c r="J578" s="11" t="s">
        <v>3071</v>
      </c>
      <c r="K578" s="12" t="s">
        <v>3072</v>
      </c>
      <c r="L578" s="13" t="s">
        <v>3073</v>
      </c>
      <c r="M578" s="14" t="s">
        <v>103</v>
      </c>
    </row>
    <row r="579" spans="1:13" ht="16" x14ac:dyDescent="0.2">
      <c r="A579" s="22" t="s">
        <v>11</v>
      </c>
      <c r="B579" s="24" t="s">
        <v>12</v>
      </c>
      <c r="C579" s="22"/>
      <c r="D579" s="23" t="s">
        <v>2153</v>
      </c>
      <c r="E579" s="23" t="s">
        <v>12</v>
      </c>
      <c r="F579" s="23"/>
      <c r="G579" s="20">
        <v>2021</v>
      </c>
      <c r="H579" s="9" t="s">
        <v>3074</v>
      </c>
      <c r="I579" s="10" t="s">
        <v>3075</v>
      </c>
      <c r="J579" s="11" t="s">
        <v>3076</v>
      </c>
      <c r="K579" s="12" t="s">
        <v>3077</v>
      </c>
      <c r="L579" s="13" t="s">
        <v>3078</v>
      </c>
      <c r="M579" s="14" t="s">
        <v>103</v>
      </c>
    </row>
    <row r="580" spans="1:13" ht="16" x14ac:dyDescent="0.2">
      <c r="A580" s="22" t="s">
        <v>11</v>
      </c>
      <c r="B580" s="24" t="s">
        <v>26</v>
      </c>
      <c r="C580" s="22"/>
      <c r="D580" s="23" t="s">
        <v>2153</v>
      </c>
      <c r="E580" s="23" t="s">
        <v>26</v>
      </c>
      <c r="F580" s="23" t="s">
        <v>3079</v>
      </c>
      <c r="G580" s="20">
        <v>2014</v>
      </c>
      <c r="H580" s="9" t="s">
        <v>3080</v>
      </c>
      <c r="I580" s="10" t="s">
        <v>3081</v>
      </c>
      <c r="J580" s="11" t="s">
        <v>3082</v>
      </c>
      <c r="K580" s="12" t="s">
        <v>3083</v>
      </c>
      <c r="L580" s="13" t="s">
        <v>3084</v>
      </c>
      <c r="M580" s="14" t="s">
        <v>103</v>
      </c>
    </row>
    <row r="581" spans="1:13" ht="16" x14ac:dyDescent="0.2">
      <c r="A581" s="22" t="s">
        <v>11</v>
      </c>
      <c r="B581" s="24" t="s">
        <v>26</v>
      </c>
      <c r="C581" s="22"/>
      <c r="D581" s="23" t="s">
        <v>2153</v>
      </c>
      <c r="E581" s="23" t="s">
        <v>26</v>
      </c>
      <c r="F581" s="23"/>
      <c r="G581" s="20">
        <v>2009</v>
      </c>
      <c r="H581" s="9" t="s">
        <v>3085</v>
      </c>
      <c r="I581" s="10" t="s">
        <v>3086</v>
      </c>
      <c r="J581" s="11" t="s">
        <v>3087</v>
      </c>
      <c r="K581" s="12" t="s">
        <v>3088</v>
      </c>
      <c r="L581" s="13" t="s">
        <v>3089</v>
      </c>
      <c r="M581" s="14" t="s">
        <v>103</v>
      </c>
    </row>
    <row r="582" spans="1:13" ht="16" x14ac:dyDescent="0.2">
      <c r="A582" s="22" t="s">
        <v>11</v>
      </c>
      <c r="B582" s="24" t="s">
        <v>26</v>
      </c>
      <c r="C582" s="22"/>
      <c r="D582" s="23" t="s">
        <v>2153</v>
      </c>
      <c r="E582" s="23" t="s">
        <v>12</v>
      </c>
      <c r="F582" s="23"/>
      <c r="G582" s="20">
        <v>2020</v>
      </c>
      <c r="H582" s="9" t="s">
        <v>3090</v>
      </c>
      <c r="I582" s="10" t="s">
        <v>3091</v>
      </c>
      <c r="J582" s="11" t="s">
        <v>3092</v>
      </c>
      <c r="K582" s="12" t="s">
        <v>3093</v>
      </c>
      <c r="L582" s="13" t="s">
        <v>3094</v>
      </c>
      <c r="M582" s="14" t="s">
        <v>103</v>
      </c>
    </row>
    <row r="583" spans="1:13" ht="16" x14ac:dyDescent="0.2">
      <c r="A583" s="22" t="s">
        <v>11</v>
      </c>
      <c r="B583" s="24" t="s">
        <v>26</v>
      </c>
      <c r="C583" s="22"/>
      <c r="D583" s="23" t="s">
        <v>2153</v>
      </c>
      <c r="E583" s="23" t="s">
        <v>12</v>
      </c>
      <c r="F583" s="23"/>
      <c r="G583" s="20">
        <v>2017</v>
      </c>
      <c r="H583" s="9" t="s">
        <v>3095</v>
      </c>
      <c r="I583" s="10" t="s">
        <v>3096</v>
      </c>
      <c r="J583" s="11" t="s">
        <v>3097</v>
      </c>
      <c r="K583" s="12" t="s">
        <v>3098</v>
      </c>
      <c r="L583" s="13" t="s">
        <v>3099</v>
      </c>
      <c r="M583" s="14" t="s">
        <v>103</v>
      </c>
    </row>
    <row r="584" spans="1:13" ht="16" x14ac:dyDescent="0.2">
      <c r="A584" s="22" t="s">
        <v>11</v>
      </c>
      <c r="B584" s="24" t="s">
        <v>12</v>
      </c>
      <c r="C584" s="22"/>
      <c r="D584" s="23" t="s">
        <v>2153</v>
      </c>
      <c r="E584" s="23" t="s">
        <v>12</v>
      </c>
      <c r="F584" s="23"/>
      <c r="G584" s="20">
        <v>2021</v>
      </c>
      <c r="H584" s="9" t="s">
        <v>3100</v>
      </c>
      <c r="I584" s="10" t="s">
        <v>3101</v>
      </c>
      <c r="J584" s="11" t="s">
        <v>3102</v>
      </c>
      <c r="K584" s="12" t="s">
        <v>3103</v>
      </c>
      <c r="L584" s="13" t="s">
        <v>3104</v>
      </c>
      <c r="M584" s="14" t="s">
        <v>103</v>
      </c>
    </row>
    <row r="585" spans="1:13" ht="16" x14ac:dyDescent="0.2">
      <c r="A585" s="22" t="s">
        <v>11</v>
      </c>
      <c r="B585" s="24" t="s">
        <v>26</v>
      </c>
      <c r="C585" s="22"/>
      <c r="D585" s="23" t="s">
        <v>2153</v>
      </c>
      <c r="E585" s="23" t="s">
        <v>26</v>
      </c>
      <c r="F585" s="23" t="s">
        <v>3105</v>
      </c>
      <c r="G585" s="20">
        <v>2021</v>
      </c>
      <c r="H585" s="9" t="s">
        <v>3106</v>
      </c>
      <c r="I585" s="10" t="s">
        <v>3107</v>
      </c>
      <c r="J585" s="11" t="s">
        <v>3108</v>
      </c>
      <c r="K585" s="12" t="s">
        <v>3109</v>
      </c>
      <c r="L585" s="13" t="s">
        <v>3110</v>
      </c>
      <c r="M585" s="14" t="s">
        <v>103</v>
      </c>
    </row>
    <row r="586" spans="1:13" ht="16" x14ac:dyDescent="0.2">
      <c r="A586" s="22" t="s">
        <v>11</v>
      </c>
      <c r="B586" s="24" t="s">
        <v>12</v>
      </c>
      <c r="C586" s="22"/>
      <c r="D586" s="23" t="s">
        <v>2153</v>
      </c>
      <c r="E586" s="23" t="s">
        <v>26</v>
      </c>
      <c r="F586" s="23" t="s">
        <v>2198</v>
      </c>
      <c r="G586" s="20">
        <v>2019</v>
      </c>
      <c r="H586" s="9" t="s">
        <v>3111</v>
      </c>
      <c r="I586" s="10" t="s">
        <v>3112</v>
      </c>
      <c r="J586" s="11" t="s">
        <v>3113</v>
      </c>
      <c r="K586" s="12" t="s">
        <v>3114</v>
      </c>
      <c r="L586" s="13" t="s">
        <v>3115</v>
      </c>
      <c r="M586" s="14" t="s">
        <v>103</v>
      </c>
    </row>
    <row r="587" spans="1:13" ht="16" x14ac:dyDescent="0.2">
      <c r="A587" s="22" t="s">
        <v>11</v>
      </c>
      <c r="B587" s="24" t="s">
        <v>26</v>
      </c>
      <c r="C587" s="22"/>
      <c r="D587" s="23" t="s">
        <v>2153</v>
      </c>
      <c r="E587" s="23" t="s">
        <v>12</v>
      </c>
      <c r="F587" s="23"/>
      <c r="G587" s="20">
        <v>1992</v>
      </c>
      <c r="H587" s="9" t="s">
        <v>3116</v>
      </c>
      <c r="I587" s="10" t="s">
        <v>3117</v>
      </c>
      <c r="J587" s="11" t="s">
        <v>3118</v>
      </c>
      <c r="K587" s="12" t="s">
        <v>3119</v>
      </c>
      <c r="L587" s="13" t="s">
        <v>3120</v>
      </c>
      <c r="M587" s="14" t="s">
        <v>103</v>
      </c>
    </row>
    <row r="588" spans="1:13" ht="16" x14ac:dyDescent="0.2">
      <c r="A588" s="22" t="s">
        <v>11</v>
      </c>
      <c r="B588" s="24" t="s">
        <v>26</v>
      </c>
      <c r="C588" s="22"/>
      <c r="D588" s="23" t="s">
        <v>2153</v>
      </c>
      <c r="E588" s="23" t="s">
        <v>26</v>
      </c>
      <c r="F588" s="23" t="s">
        <v>3121</v>
      </c>
      <c r="G588" s="20">
        <v>2022</v>
      </c>
      <c r="H588" s="9" t="s">
        <v>3122</v>
      </c>
      <c r="I588" s="10" t="s">
        <v>3123</v>
      </c>
      <c r="J588" s="11" t="s">
        <v>3040</v>
      </c>
      <c r="K588" s="12" t="s">
        <v>3124</v>
      </c>
      <c r="L588" s="13" t="s">
        <v>3125</v>
      </c>
      <c r="M588" s="14" t="s">
        <v>103</v>
      </c>
    </row>
    <row r="589" spans="1:13" ht="16" x14ac:dyDescent="0.2">
      <c r="A589" s="22" t="s">
        <v>11</v>
      </c>
      <c r="B589" s="24" t="s">
        <v>26</v>
      </c>
      <c r="C589" s="22"/>
      <c r="D589" s="23" t="s">
        <v>2153</v>
      </c>
      <c r="E589" s="23" t="s">
        <v>26</v>
      </c>
      <c r="F589" s="23" t="s">
        <v>751</v>
      </c>
      <c r="G589" s="20">
        <v>2018</v>
      </c>
      <c r="H589" s="9" t="s">
        <v>3126</v>
      </c>
      <c r="I589" s="10" t="s">
        <v>3127</v>
      </c>
      <c r="J589" s="11" t="s">
        <v>3128</v>
      </c>
      <c r="K589" s="12" t="s">
        <v>3129</v>
      </c>
      <c r="L589" s="13" t="s">
        <v>3130</v>
      </c>
      <c r="M589" s="14" t="s">
        <v>103</v>
      </c>
    </row>
    <row r="590" spans="1:13" ht="16" x14ac:dyDescent="0.2">
      <c r="A590" s="22" t="s">
        <v>11</v>
      </c>
      <c r="B590" s="24" t="s">
        <v>26</v>
      </c>
      <c r="C590" s="22"/>
      <c r="D590" s="23" t="s">
        <v>2153</v>
      </c>
      <c r="E590" s="23" t="s">
        <v>26</v>
      </c>
      <c r="F590" s="23" t="s">
        <v>2562</v>
      </c>
      <c r="G590" s="20">
        <v>2021</v>
      </c>
      <c r="H590" s="9" t="s">
        <v>3131</v>
      </c>
      <c r="I590" s="10" t="s">
        <v>3132</v>
      </c>
      <c r="J590" s="11" t="s">
        <v>3133</v>
      </c>
      <c r="K590" s="12" t="s">
        <v>3134</v>
      </c>
      <c r="L590" s="13" t="s">
        <v>3135</v>
      </c>
      <c r="M590" s="14" t="s">
        <v>103</v>
      </c>
    </row>
    <row r="591" spans="1:13" ht="16" x14ac:dyDescent="0.2">
      <c r="A591" s="22" t="s">
        <v>11</v>
      </c>
      <c r="B591" s="24" t="s">
        <v>26</v>
      </c>
      <c r="C591" s="22"/>
      <c r="D591" s="23" t="s">
        <v>2153</v>
      </c>
      <c r="E591" s="23" t="s">
        <v>26</v>
      </c>
      <c r="F591" s="23" t="s">
        <v>3136</v>
      </c>
      <c r="G591" s="20">
        <v>2013</v>
      </c>
      <c r="H591" s="9" t="s">
        <v>3137</v>
      </c>
      <c r="I591" s="10" t="s">
        <v>3138</v>
      </c>
      <c r="J591" s="11" t="s">
        <v>3139</v>
      </c>
      <c r="K591" s="12" t="s">
        <v>3140</v>
      </c>
      <c r="L591" s="13" t="s">
        <v>3141</v>
      </c>
      <c r="M591" s="14" t="s">
        <v>103</v>
      </c>
    </row>
    <row r="592" spans="1:13" ht="16" x14ac:dyDescent="0.2">
      <c r="A592" s="22" t="s">
        <v>11</v>
      </c>
      <c r="B592" s="24" t="s">
        <v>26</v>
      </c>
      <c r="C592" s="22"/>
      <c r="D592" s="23" t="s">
        <v>2153</v>
      </c>
      <c r="E592" s="23" t="s">
        <v>26</v>
      </c>
      <c r="F592" s="23" t="s">
        <v>751</v>
      </c>
      <c r="G592" s="20">
        <v>2022</v>
      </c>
      <c r="H592" s="9" t="s">
        <v>3142</v>
      </c>
      <c r="I592" s="10" t="s">
        <v>3143</v>
      </c>
      <c r="J592" s="11" t="s">
        <v>3144</v>
      </c>
      <c r="K592" s="12" t="s">
        <v>3145</v>
      </c>
      <c r="L592" s="13" t="s">
        <v>3146</v>
      </c>
      <c r="M592" s="14" t="s">
        <v>103</v>
      </c>
    </row>
    <row r="593" spans="1:13" ht="16" x14ac:dyDescent="0.2">
      <c r="A593" s="22" t="s">
        <v>11</v>
      </c>
      <c r="B593" s="24" t="s">
        <v>26</v>
      </c>
      <c r="C593" s="22"/>
      <c r="D593" s="23" t="s">
        <v>2153</v>
      </c>
      <c r="E593" s="23" t="s">
        <v>12</v>
      </c>
      <c r="F593" s="23"/>
      <c r="G593" s="20">
        <v>1999</v>
      </c>
      <c r="H593" s="9" t="s">
        <v>3147</v>
      </c>
      <c r="I593" s="10" t="s">
        <v>3148</v>
      </c>
      <c r="J593" s="11" t="s">
        <v>3149</v>
      </c>
      <c r="K593" s="12" t="s">
        <v>3150</v>
      </c>
      <c r="L593" s="13" t="s">
        <v>3151</v>
      </c>
      <c r="M593" s="14" t="s">
        <v>103</v>
      </c>
    </row>
    <row r="594" spans="1:13" ht="16" x14ac:dyDescent="0.2">
      <c r="A594" s="22" t="s">
        <v>11</v>
      </c>
      <c r="B594" s="24" t="s">
        <v>12</v>
      </c>
      <c r="C594" s="22"/>
      <c r="D594" s="23" t="s">
        <v>2153</v>
      </c>
      <c r="E594" s="23" t="s">
        <v>12</v>
      </c>
      <c r="F594" s="23"/>
      <c r="G594" s="20">
        <v>2019</v>
      </c>
      <c r="H594" s="9" t="s">
        <v>3152</v>
      </c>
      <c r="I594" s="10" t="s">
        <v>3153</v>
      </c>
      <c r="J594" s="11" t="s">
        <v>3154</v>
      </c>
      <c r="K594" s="12" t="s">
        <v>3155</v>
      </c>
      <c r="L594" s="13" t="s">
        <v>3156</v>
      </c>
      <c r="M594" s="14" t="s">
        <v>103</v>
      </c>
    </row>
    <row r="595" spans="1:13" ht="16" x14ac:dyDescent="0.2">
      <c r="A595" s="22" t="s">
        <v>11</v>
      </c>
      <c r="B595" s="24" t="s">
        <v>26</v>
      </c>
      <c r="C595" s="22"/>
      <c r="D595" s="23" t="s">
        <v>2153</v>
      </c>
      <c r="E595" s="23" t="s">
        <v>26</v>
      </c>
      <c r="F595" s="23" t="s">
        <v>2562</v>
      </c>
      <c r="G595" s="20">
        <v>2020</v>
      </c>
      <c r="H595" s="9" t="s">
        <v>3157</v>
      </c>
      <c r="I595" s="10" t="s">
        <v>3158</v>
      </c>
      <c r="J595" s="11" t="s">
        <v>3159</v>
      </c>
      <c r="K595" s="12" t="s">
        <v>3160</v>
      </c>
      <c r="L595" s="13" t="s">
        <v>3161</v>
      </c>
      <c r="M595" s="14" t="s">
        <v>103</v>
      </c>
    </row>
    <row r="596" spans="1:13" ht="16" x14ac:dyDescent="0.2">
      <c r="A596" s="22" t="s">
        <v>11</v>
      </c>
      <c r="B596" s="24" t="s">
        <v>26</v>
      </c>
      <c r="C596" s="22"/>
      <c r="D596" s="23" t="s">
        <v>2153</v>
      </c>
      <c r="E596" s="23" t="s">
        <v>506</v>
      </c>
      <c r="F596" s="23" t="s">
        <v>3162</v>
      </c>
      <c r="G596" s="20">
        <v>2020</v>
      </c>
      <c r="H596" s="9" t="s">
        <v>3163</v>
      </c>
      <c r="I596" s="10" t="s">
        <v>3164</v>
      </c>
      <c r="J596" s="11" t="s">
        <v>3128</v>
      </c>
      <c r="K596" s="12" t="s">
        <v>3165</v>
      </c>
      <c r="L596" s="13" t="s">
        <v>3166</v>
      </c>
      <c r="M596" s="14" t="s">
        <v>103</v>
      </c>
    </row>
    <row r="597" spans="1:13" ht="16" x14ac:dyDescent="0.2">
      <c r="A597" s="22" t="s">
        <v>11</v>
      </c>
      <c r="B597" s="24" t="s">
        <v>26</v>
      </c>
      <c r="C597" s="22"/>
      <c r="D597" s="23" t="s">
        <v>2153</v>
      </c>
      <c r="E597" s="23" t="s">
        <v>26</v>
      </c>
      <c r="F597" s="23" t="s">
        <v>3162</v>
      </c>
      <c r="G597" s="20">
        <v>2018</v>
      </c>
      <c r="H597" s="9" t="s">
        <v>3167</v>
      </c>
      <c r="I597" s="10" t="s">
        <v>3168</v>
      </c>
      <c r="J597" s="11" t="s">
        <v>3169</v>
      </c>
      <c r="K597" s="12" t="s">
        <v>3170</v>
      </c>
      <c r="L597" s="13" t="s">
        <v>3171</v>
      </c>
      <c r="M597" s="14" t="s">
        <v>103</v>
      </c>
    </row>
    <row r="598" spans="1:13" ht="16" x14ac:dyDescent="0.2">
      <c r="A598" s="22" t="s">
        <v>11</v>
      </c>
      <c r="B598" s="24" t="s">
        <v>26</v>
      </c>
      <c r="C598" s="22"/>
      <c r="D598" s="23" t="s">
        <v>2153</v>
      </c>
      <c r="E598" s="23" t="s">
        <v>12</v>
      </c>
      <c r="F598" s="23"/>
      <c r="G598" s="20">
        <v>2011</v>
      </c>
      <c r="H598" s="9" t="s">
        <v>3172</v>
      </c>
      <c r="I598" s="10" t="s">
        <v>3173</v>
      </c>
      <c r="J598" s="11" t="s">
        <v>3174</v>
      </c>
      <c r="K598" s="12" t="s">
        <v>103</v>
      </c>
      <c r="L598" s="13" t="s">
        <v>3175</v>
      </c>
      <c r="M598" s="14" t="s">
        <v>103</v>
      </c>
    </row>
    <row r="599" spans="1:13" ht="16" x14ac:dyDescent="0.2">
      <c r="A599" s="22" t="s">
        <v>11</v>
      </c>
      <c r="B599" s="24" t="s">
        <v>26</v>
      </c>
      <c r="C599" s="22"/>
      <c r="D599" s="23" t="s">
        <v>2153</v>
      </c>
      <c r="E599" s="23" t="s">
        <v>12</v>
      </c>
      <c r="F599" s="23"/>
      <c r="G599" s="20">
        <v>2022</v>
      </c>
      <c r="H599" s="9" t="s">
        <v>3176</v>
      </c>
      <c r="I599" s="10" t="s">
        <v>3177</v>
      </c>
      <c r="J599" s="11" t="s">
        <v>3178</v>
      </c>
      <c r="K599" s="12" t="s">
        <v>3179</v>
      </c>
      <c r="L599" s="13" t="s">
        <v>3180</v>
      </c>
      <c r="M599" s="14" t="s">
        <v>103</v>
      </c>
    </row>
    <row r="600" spans="1:13" ht="16" x14ac:dyDescent="0.2">
      <c r="A600" s="22" t="s">
        <v>11</v>
      </c>
      <c r="B600" s="24" t="s">
        <v>12</v>
      </c>
      <c r="C600" s="22"/>
      <c r="D600" s="23" t="s">
        <v>2153</v>
      </c>
      <c r="E600" s="23" t="s">
        <v>12</v>
      </c>
      <c r="F600" s="23"/>
      <c r="G600" s="20">
        <v>2020</v>
      </c>
      <c r="H600" s="9" t="s">
        <v>3181</v>
      </c>
      <c r="I600" s="10" t="s">
        <v>3182</v>
      </c>
      <c r="J600" s="11" t="s">
        <v>3183</v>
      </c>
      <c r="K600" s="12" t="s">
        <v>3184</v>
      </c>
      <c r="L600" s="13" t="s">
        <v>3185</v>
      </c>
      <c r="M600" s="14" t="s">
        <v>103</v>
      </c>
    </row>
    <row r="601" spans="1:13" ht="16" x14ac:dyDescent="0.2">
      <c r="A601" s="22" t="s">
        <v>11</v>
      </c>
      <c r="B601" s="24" t="s">
        <v>26</v>
      </c>
      <c r="C601" s="22"/>
      <c r="D601" s="23" t="s">
        <v>2153</v>
      </c>
      <c r="E601" s="23" t="s">
        <v>26</v>
      </c>
      <c r="F601" s="23" t="s">
        <v>3162</v>
      </c>
      <c r="G601" s="20">
        <v>2019</v>
      </c>
      <c r="H601" s="9" t="s">
        <v>3186</v>
      </c>
      <c r="I601" s="10" t="s">
        <v>3187</v>
      </c>
      <c r="J601" s="11" t="s">
        <v>3188</v>
      </c>
      <c r="K601" s="12" t="s">
        <v>3189</v>
      </c>
      <c r="L601" s="13" t="s">
        <v>3190</v>
      </c>
      <c r="M601" s="14" t="s">
        <v>103</v>
      </c>
    </row>
    <row r="602" spans="1:13" ht="16" x14ac:dyDescent="0.2">
      <c r="A602" s="22" t="s">
        <v>11</v>
      </c>
      <c r="B602" s="24" t="s">
        <v>12</v>
      </c>
      <c r="C602" s="22"/>
      <c r="D602" s="23" t="s">
        <v>2153</v>
      </c>
      <c r="E602" s="23" t="s">
        <v>12</v>
      </c>
      <c r="F602" s="23"/>
      <c r="G602" s="20">
        <v>2016</v>
      </c>
      <c r="H602" s="9" t="s">
        <v>3191</v>
      </c>
      <c r="I602" s="10" t="s">
        <v>3192</v>
      </c>
      <c r="J602" s="11" t="s">
        <v>3193</v>
      </c>
      <c r="K602" s="12" t="s">
        <v>3194</v>
      </c>
      <c r="L602" s="13" t="s">
        <v>3195</v>
      </c>
      <c r="M602" s="14" t="s">
        <v>103</v>
      </c>
    </row>
    <row r="603" spans="1:13" ht="16" x14ac:dyDescent="0.2">
      <c r="A603" s="22" t="s">
        <v>11</v>
      </c>
      <c r="B603" s="24" t="s">
        <v>26</v>
      </c>
      <c r="C603" s="22"/>
      <c r="D603" s="23" t="s">
        <v>2153</v>
      </c>
      <c r="E603" s="23" t="s">
        <v>12</v>
      </c>
      <c r="F603" s="23"/>
      <c r="G603" s="20">
        <v>2012</v>
      </c>
      <c r="H603" s="9" t="s">
        <v>3172</v>
      </c>
      <c r="I603" s="10" t="s">
        <v>3196</v>
      </c>
      <c r="J603" s="11" t="s">
        <v>3197</v>
      </c>
      <c r="K603" s="12" t="s">
        <v>3198</v>
      </c>
      <c r="L603" s="13" t="s">
        <v>3199</v>
      </c>
      <c r="M603" s="14" t="s">
        <v>103</v>
      </c>
    </row>
    <row r="604" spans="1:13" ht="16" x14ac:dyDescent="0.2">
      <c r="A604" s="22" t="s">
        <v>11</v>
      </c>
      <c r="B604" s="24" t="s">
        <v>26</v>
      </c>
      <c r="C604" s="22"/>
      <c r="D604" s="23" t="s">
        <v>2153</v>
      </c>
      <c r="E604" s="23" t="s">
        <v>26</v>
      </c>
      <c r="F604" s="23" t="s">
        <v>1051</v>
      </c>
      <c r="G604" s="20">
        <v>2018</v>
      </c>
      <c r="H604" s="9" t="s">
        <v>3200</v>
      </c>
      <c r="I604" s="10" t="s">
        <v>3201</v>
      </c>
      <c r="J604" s="11" t="s">
        <v>3202</v>
      </c>
      <c r="K604" s="12" t="s">
        <v>3203</v>
      </c>
      <c r="L604" s="13" t="s">
        <v>3204</v>
      </c>
      <c r="M604" s="14" t="s">
        <v>103</v>
      </c>
    </row>
    <row r="605" spans="1:13" ht="16" x14ac:dyDescent="0.2">
      <c r="A605" s="22" t="s">
        <v>11</v>
      </c>
      <c r="B605" s="24" t="s">
        <v>26</v>
      </c>
      <c r="C605" s="22"/>
      <c r="D605" s="23" t="s">
        <v>2153</v>
      </c>
      <c r="E605" s="23" t="s">
        <v>12</v>
      </c>
      <c r="F605" s="23"/>
      <c r="G605" s="20">
        <v>2009</v>
      </c>
      <c r="H605" s="9" t="s">
        <v>3205</v>
      </c>
      <c r="I605" s="10" t="s">
        <v>3206</v>
      </c>
      <c r="J605" s="11" t="s">
        <v>3197</v>
      </c>
      <c r="K605" s="12" t="s">
        <v>103</v>
      </c>
      <c r="L605" s="13" t="s">
        <v>3207</v>
      </c>
      <c r="M605" s="14" t="s">
        <v>103</v>
      </c>
    </row>
    <row r="606" spans="1:13" ht="16" x14ac:dyDescent="0.2">
      <c r="A606" s="22" t="s">
        <v>11</v>
      </c>
      <c r="B606" s="24" t="s">
        <v>26</v>
      </c>
      <c r="C606" s="22"/>
      <c r="D606" s="23" t="s">
        <v>2153</v>
      </c>
      <c r="E606" s="23" t="s">
        <v>26</v>
      </c>
      <c r="F606" s="23"/>
      <c r="G606" s="20">
        <v>2011</v>
      </c>
      <c r="H606" s="9" t="s">
        <v>3208</v>
      </c>
      <c r="I606" s="10" t="s">
        <v>3209</v>
      </c>
      <c r="J606" s="11" t="s">
        <v>3197</v>
      </c>
      <c r="K606" s="12" t="s">
        <v>3210</v>
      </c>
      <c r="L606" s="13" t="s">
        <v>3211</v>
      </c>
      <c r="M606" s="14" t="s">
        <v>103</v>
      </c>
    </row>
    <row r="607" spans="1:13" ht="16" x14ac:dyDescent="0.2">
      <c r="A607" s="22" t="s">
        <v>11</v>
      </c>
      <c r="B607" s="24" t="s">
        <v>26</v>
      </c>
      <c r="C607" s="22"/>
      <c r="D607" s="23" t="s">
        <v>2153</v>
      </c>
      <c r="E607" s="23" t="s">
        <v>26</v>
      </c>
      <c r="F607" s="23" t="s">
        <v>3042</v>
      </c>
      <c r="G607" s="20">
        <v>2018</v>
      </c>
      <c r="H607" s="9" t="s">
        <v>518</v>
      </c>
      <c r="I607" s="10" t="s">
        <v>3212</v>
      </c>
      <c r="J607" s="11" t="s">
        <v>3188</v>
      </c>
      <c r="K607" s="12" t="s">
        <v>3213</v>
      </c>
      <c r="L607" s="13" t="s">
        <v>3214</v>
      </c>
      <c r="M607" s="14" t="s">
        <v>103</v>
      </c>
    </row>
    <row r="608" spans="1:13" ht="16" x14ac:dyDescent="0.2">
      <c r="A608" s="22" t="s">
        <v>11</v>
      </c>
      <c r="B608" s="24" t="s">
        <v>26</v>
      </c>
      <c r="C608" s="22"/>
      <c r="D608" s="23" t="s">
        <v>2153</v>
      </c>
      <c r="E608" s="23" t="s">
        <v>26</v>
      </c>
      <c r="F608" s="23" t="s">
        <v>3215</v>
      </c>
      <c r="G608" s="20">
        <v>2022</v>
      </c>
      <c r="H608" s="9" t="s">
        <v>3216</v>
      </c>
      <c r="I608" s="10" t="s">
        <v>3217</v>
      </c>
      <c r="J608" s="11" t="s">
        <v>3218</v>
      </c>
      <c r="K608" s="12" t="s">
        <v>3219</v>
      </c>
      <c r="L608" s="13" t="s">
        <v>3220</v>
      </c>
      <c r="M608" s="14" t="s">
        <v>103</v>
      </c>
    </row>
    <row r="609" spans="1:13" ht="16" x14ac:dyDescent="0.2">
      <c r="A609" s="22" t="s">
        <v>11</v>
      </c>
      <c r="B609" s="24" t="s">
        <v>26</v>
      </c>
      <c r="C609" s="22"/>
      <c r="D609" s="23" t="s">
        <v>2153</v>
      </c>
      <c r="E609" s="23" t="s">
        <v>26</v>
      </c>
      <c r="F609" s="23" t="s">
        <v>3221</v>
      </c>
      <c r="G609" s="20">
        <v>2006</v>
      </c>
      <c r="H609" s="9" t="s">
        <v>3222</v>
      </c>
      <c r="I609" s="10" t="s">
        <v>3223</v>
      </c>
      <c r="J609" s="11" t="s">
        <v>3224</v>
      </c>
      <c r="K609" s="12" t="s">
        <v>3225</v>
      </c>
      <c r="L609" s="13" t="s">
        <v>3226</v>
      </c>
      <c r="M609" s="14" t="s">
        <v>103</v>
      </c>
    </row>
    <row r="610" spans="1:13" ht="16" x14ac:dyDescent="0.2">
      <c r="A610" s="22" t="s">
        <v>11</v>
      </c>
      <c r="B610" s="24" t="s">
        <v>26</v>
      </c>
      <c r="C610" s="22"/>
      <c r="D610" s="23" t="s">
        <v>2153</v>
      </c>
      <c r="E610" s="23" t="s">
        <v>26</v>
      </c>
      <c r="F610" s="23"/>
      <c r="G610" s="20">
        <v>2019</v>
      </c>
      <c r="H610" s="9" t="s">
        <v>3227</v>
      </c>
      <c r="I610" s="10" t="s">
        <v>3228</v>
      </c>
      <c r="J610" s="11" t="s">
        <v>3183</v>
      </c>
      <c r="K610" s="12" t="s">
        <v>3229</v>
      </c>
      <c r="L610" s="13" t="s">
        <v>3230</v>
      </c>
      <c r="M610" s="14" t="s">
        <v>103</v>
      </c>
    </row>
    <row r="611" spans="1:13" ht="16" x14ac:dyDescent="0.2">
      <c r="A611" s="22" t="s">
        <v>11</v>
      </c>
      <c r="B611" s="24" t="s">
        <v>12</v>
      </c>
      <c r="C611" s="22"/>
      <c r="D611" s="23" t="s">
        <v>2153</v>
      </c>
      <c r="E611" s="23" t="s">
        <v>26</v>
      </c>
      <c r="F611" s="23" t="s">
        <v>3231</v>
      </c>
      <c r="G611" s="20">
        <v>2018</v>
      </c>
      <c r="H611" s="9" t="s">
        <v>3232</v>
      </c>
      <c r="I611" s="10" t="s">
        <v>3233</v>
      </c>
      <c r="J611" s="11" t="s">
        <v>3178</v>
      </c>
      <c r="K611" s="12" t="s">
        <v>3234</v>
      </c>
      <c r="L611" s="13" t="s">
        <v>3235</v>
      </c>
      <c r="M611" s="14" t="s">
        <v>103</v>
      </c>
    </row>
    <row r="612" spans="1:13" ht="16" x14ac:dyDescent="0.2">
      <c r="A612" s="22" t="s">
        <v>11</v>
      </c>
      <c r="B612" s="24" t="s">
        <v>26</v>
      </c>
      <c r="C612" s="22"/>
      <c r="D612" s="23" t="s">
        <v>2153</v>
      </c>
      <c r="E612" s="23" t="s">
        <v>26</v>
      </c>
      <c r="F612" s="23"/>
      <c r="G612" s="20">
        <v>2013</v>
      </c>
      <c r="H612" s="9" t="s">
        <v>3236</v>
      </c>
      <c r="I612" s="10" t="s">
        <v>3237</v>
      </c>
      <c r="J612" s="11" t="s">
        <v>3040</v>
      </c>
      <c r="K612" s="12" t="s">
        <v>3238</v>
      </c>
      <c r="L612" s="13" t="s">
        <v>3239</v>
      </c>
      <c r="M612" s="14" t="s">
        <v>103</v>
      </c>
    </row>
    <row r="613" spans="1:13" ht="16" x14ac:dyDescent="0.2">
      <c r="A613" s="22" t="s">
        <v>11</v>
      </c>
      <c r="B613" s="24" t="s">
        <v>26</v>
      </c>
      <c r="C613" s="22"/>
      <c r="D613" s="23" t="s">
        <v>2153</v>
      </c>
      <c r="E613" s="23" t="s">
        <v>26</v>
      </c>
      <c r="F613" s="23" t="s">
        <v>2204</v>
      </c>
      <c r="G613" s="20">
        <v>2021</v>
      </c>
      <c r="H613" s="9" t="s">
        <v>3240</v>
      </c>
      <c r="I613" s="10" t="s">
        <v>3241</v>
      </c>
      <c r="J613" s="11" t="s">
        <v>3045</v>
      </c>
      <c r="K613" s="12" t="s">
        <v>3242</v>
      </c>
      <c r="L613" s="13" t="s">
        <v>3243</v>
      </c>
      <c r="M613" s="14" t="s">
        <v>103</v>
      </c>
    </row>
    <row r="614" spans="1:13" ht="16" x14ac:dyDescent="0.2">
      <c r="A614" s="22" t="s">
        <v>11</v>
      </c>
      <c r="B614" s="24" t="s">
        <v>26</v>
      </c>
      <c r="C614" s="22"/>
      <c r="D614" s="23" t="s">
        <v>2153</v>
      </c>
      <c r="E614" s="23" t="s">
        <v>26</v>
      </c>
      <c r="F614" s="23"/>
      <c r="G614" s="20">
        <v>2023</v>
      </c>
      <c r="H614" s="9" t="s">
        <v>3244</v>
      </c>
      <c r="I614" s="10" t="s">
        <v>3245</v>
      </c>
      <c r="J614" s="11" t="s">
        <v>3246</v>
      </c>
      <c r="K614" s="12" t="s">
        <v>3247</v>
      </c>
      <c r="L614" s="13" t="s">
        <v>3248</v>
      </c>
      <c r="M614" s="14" t="s">
        <v>103</v>
      </c>
    </row>
    <row r="615" spans="1:13" ht="16" x14ac:dyDescent="0.2">
      <c r="A615" s="22" t="s">
        <v>11</v>
      </c>
      <c r="B615" s="24" t="s">
        <v>26</v>
      </c>
      <c r="C615" s="22"/>
      <c r="D615" s="23" t="s">
        <v>2153</v>
      </c>
      <c r="E615" s="23" t="s">
        <v>26</v>
      </c>
      <c r="F615" s="23" t="s">
        <v>3249</v>
      </c>
      <c r="G615" s="20">
        <v>1992</v>
      </c>
      <c r="H615" s="9" t="s">
        <v>3250</v>
      </c>
      <c r="I615" s="10" t="s">
        <v>3251</v>
      </c>
      <c r="J615" s="11" t="s">
        <v>3149</v>
      </c>
      <c r="K615" s="12" t="s">
        <v>3252</v>
      </c>
      <c r="L615" s="13" t="s">
        <v>3253</v>
      </c>
      <c r="M615" s="14" t="s">
        <v>103</v>
      </c>
    </row>
    <row r="616" spans="1:13" ht="16" x14ac:dyDescent="0.2">
      <c r="A616" s="22" t="s">
        <v>11</v>
      </c>
      <c r="B616" s="24" t="s">
        <v>26</v>
      </c>
      <c r="C616" s="22"/>
      <c r="D616" s="23" t="s">
        <v>2153</v>
      </c>
      <c r="E616" s="23" t="s">
        <v>26</v>
      </c>
      <c r="F616" s="23" t="s">
        <v>751</v>
      </c>
      <c r="G616" s="20">
        <v>2023</v>
      </c>
      <c r="H616" s="9" t="s">
        <v>3254</v>
      </c>
      <c r="I616" s="10" t="s">
        <v>3255</v>
      </c>
      <c r="J616" s="11" t="s">
        <v>3256</v>
      </c>
      <c r="K616" s="12" t="s">
        <v>3257</v>
      </c>
      <c r="L616" s="13" t="s">
        <v>3258</v>
      </c>
      <c r="M616" s="14" t="s">
        <v>103</v>
      </c>
    </row>
    <row r="617" spans="1:13" ht="16" x14ac:dyDescent="0.2">
      <c r="A617" s="22" t="s">
        <v>11</v>
      </c>
      <c r="B617" s="24" t="s">
        <v>26</v>
      </c>
      <c r="C617" s="22"/>
      <c r="D617" s="23" t="s">
        <v>2153</v>
      </c>
      <c r="E617" s="23" t="s">
        <v>26</v>
      </c>
      <c r="F617" s="23" t="s">
        <v>3162</v>
      </c>
      <c r="G617" s="20">
        <v>2010</v>
      </c>
      <c r="H617" s="9" t="s">
        <v>3259</v>
      </c>
      <c r="I617" s="10" t="s">
        <v>3260</v>
      </c>
      <c r="J617" s="11" t="s">
        <v>3261</v>
      </c>
      <c r="K617" s="12" t="s">
        <v>3262</v>
      </c>
      <c r="L617" s="13" t="s">
        <v>3263</v>
      </c>
      <c r="M617" s="14" t="s">
        <v>103</v>
      </c>
    </row>
    <row r="618" spans="1:13" ht="16" x14ac:dyDescent="0.2">
      <c r="A618" s="22" t="s">
        <v>11</v>
      </c>
      <c r="B618" s="24" t="s">
        <v>26</v>
      </c>
      <c r="C618" s="22"/>
      <c r="D618" s="23" t="s">
        <v>2153</v>
      </c>
      <c r="E618" s="23" t="s">
        <v>12</v>
      </c>
      <c r="F618" s="23"/>
      <c r="G618" s="20">
        <v>2011</v>
      </c>
      <c r="H618" s="9" t="s">
        <v>3172</v>
      </c>
      <c r="I618" s="10" t="s">
        <v>3264</v>
      </c>
      <c r="J618" s="11" t="s">
        <v>3174</v>
      </c>
      <c r="K618" s="12" t="s">
        <v>103</v>
      </c>
      <c r="L618" s="13" t="s">
        <v>3265</v>
      </c>
      <c r="M618" s="14" t="s">
        <v>103</v>
      </c>
    </row>
    <row r="619" spans="1:13" ht="16" x14ac:dyDescent="0.2">
      <c r="A619" s="22" t="s">
        <v>11</v>
      </c>
      <c r="B619" s="24" t="s">
        <v>26</v>
      </c>
      <c r="C619" s="22"/>
      <c r="D619" s="23" t="s">
        <v>2153</v>
      </c>
      <c r="E619" s="23" t="s">
        <v>26</v>
      </c>
      <c r="F619" s="23" t="s">
        <v>751</v>
      </c>
      <c r="G619" s="20">
        <v>2023</v>
      </c>
      <c r="H619" s="9" t="s">
        <v>3266</v>
      </c>
      <c r="I619" s="10" t="s">
        <v>3267</v>
      </c>
      <c r="J619" s="11" t="s">
        <v>3268</v>
      </c>
      <c r="K619" s="12" t="s">
        <v>3269</v>
      </c>
      <c r="L619" s="13" t="s">
        <v>3270</v>
      </c>
      <c r="M619" s="14" t="s">
        <v>103</v>
      </c>
    </row>
    <row r="620" spans="1:13" ht="16" x14ac:dyDescent="0.2">
      <c r="A620" s="22" t="s">
        <v>11</v>
      </c>
      <c r="B620" s="24" t="s">
        <v>26</v>
      </c>
      <c r="C620" s="22"/>
      <c r="D620" s="23" t="s">
        <v>2153</v>
      </c>
      <c r="E620" s="23" t="s">
        <v>26</v>
      </c>
      <c r="F620" s="23"/>
      <c r="G620" s="20">
        <v>2021</v>
      </c>
      <c r="H620" s="9" t="s">
        <v>3271</v>
      </c>
      <c r="I620" s="10" t="s">
        <v>3272</v>
      </c>
      <c r="J620" s="11" t="s">
        <v>3108</v>
      </c>
      <c r="K620" s="12" t="s">
        <v>3273</v>
      </c>
      <c r="L620" s="13" t="s">
        <v>3274</v>
      </c>
      <c r="M620" s="14" t="s">
        <v>103</v>
      </c>
    </row>
    <row r="621" spans="1:13" ht="16" x14ac:dyDescent="0.2">
      <c r="A621" s="22" t="s">
        <v>11</v>
      </c>
      <c r="B621" s="24" t="s">
        <v>26</v>
      </c>
      <c r="C621" s="22"/>
      <c r="D621" s="23" t="s">
        <v>2153</v>
      </c>
      <c r="E621" s="23" t="s">
        <v>26</v>
      </c>
      <c r="F621" s="23"/>
      <c r="G621" s="20">
        <v>2021</v>
      </c>
      <c r="H621" s="9" t="s">
        <v>3275</v>
      </c>
      <c r="I621" s="10" t="s">
        <v>3276</v>
      </c>
      <c r="J621" s="11" t="s">
        <v>3277</v>
      </c>
      <c r="K621" s="12" t="s">
        <v>3278</v>
      </c>
      <c r="L621" s="13" t="s">
        <v>3279</v>
      </c>
      <c r="M621" s="14" t="s">
        <v>103</v>
      </c>
    </row>
    <row r="622" spans="1:13" ht="16" x14ac:dyDescent="0.2">
      <c r="A622" s="22" t="s">
        <v>11</v>
      </c>
      <c r="B622" s="24" t="s">
        <v>26</v>
      </c>
      <c r="C622" s="22"/>
      <c r="D622" s="23" t="s">
        <v>2153</v>
      </c>
      <c r="E622" s="23" t="s">
        <v>26</v>
      </c>
      <c r="F622" s="23" t="s">
        <v>3280</v>
      </c>
      <c r="G622" s="20">
        <v>2022</v>
      </c>
      <c r="H622" s="9" t="s">
        <v>3281</v>
      </c>
      <c r="I622" s="10" t="s">
        <v>3282</v>
      </c>
      <c r="J622" s="11" t="s">
        <v>3108</v>
      </c>
      <c r="K622" s="12" t="s">
        <v>3283</v>
      </c>
      <c r="L622" s="13" t="s">
        <v>3284</v>
      </c>
      <c r="M622" s="14" t="s">
        <v>103</v>
      </c>
    </row>
    <row r="623" spans="1:13" ht="16" x14ac:dyDescent="0.2">
      <c r="A623" s="22" t="s">
        <v>11</v>
      </c>
      <c r="B623" s="24" t="s">
        <v>26</v>
      </c>
      <c r="C623" s="22"/>
      <c r="D623" s="23" t="s">
        <v>2153</v>
      </c>
      <c r="E623" s="23" t="s">
        <v>26</v>
      </c>
      <c r="F623" s="23"/>
      <c r="G623" s="20">
        <v>2018</v>
      </c>
      <c r="H623" s="9" t="s">
        <v>3285</v>
      </c>
      <c r="I623" s="10" t="s">
        <v>3286</v>
      </c>
      <c r="J623" s="11" t="s">
        <v>3287</v>
      </c>
      <c r="K623" s="12" t="s">
        <v>3288</v>
      </c>
      <c r="L623" s="13" t="s">
        <v>3289</v>
      </c>
      <c r="M623" s="14" t="s">
        <v>103</v>
      </c>
    </row>
    <row r="624" spans="1:13" ht="16" x14ac:dyDescent="0.2">
      <c r="A624" s="22" t="s">
        <v>11</v>
      </c>
      <c r="B624" s="24" t="s">
        <v>26</v>
      </c>
      <c r="C624" s="22"/>
      <c r="D624" s="23" t="s">
        <v>2153</v>
      </c>
      <c r="E624" s="23" t="s">
        <v>26</v>
      </c>
      <c r="F624" s="23" t="s">
        <v>3162</v>
      </c>
      <c r="G624" s="20">
        <v>2017</v>
      </c>
      <c r="H624" s="9" t="s">
        <v>3290</v>
      </c>
      <c r="I624" s="10" t="s">
        <v>3291</v>
      </c>
      <c r="J624" s="11" t="s">
        <v>3040</v>
      </c>
      <c r="K624" s="12" t="s">
        <v>3292</v>
      </c>
      <c r="L624" s="13" t="s">
        <v>3293</v>
      </c>
      <c r="M624" s="14" t="s">
        <v>103</v>
      </c>
    </row>
    <row r="625" spans="1:13" ht="16" x14ac:dyDescent="0.2">
      <c r="A625" s="22" t="s">
        <v>11</v>
      </c>
      <c r="B625" s="24" t="s">
        <v>26</v>
      </c>
      <c r="C625" s="22"/>
      <c r="D625" s="23" t="s">
        <v>2153</v>
      </c>
      <c r="E625" s="23" t="s">
        <v>26</v>
      </c>
      <c r="F625" s="23"/>
      <c r="G625" s="20">
        <v>2015</v>
      </c>
      <c r="H625" s="9" t="s">
        <v>3294</v>
      </c>
      <c r="I625" s="10" t="s">
        <v>3295</v>
      </c>
      <c r="J625" s="11" t="s">
        <v>3296</v>
      </c>
      <c r="K625" s="12" t="s">
        <v>3297</v>
      </c>
      <c r="L625" s="13" t="s">
        <v>3298</v>
      </c>
      <c r="M625" s="14" t="s">
        <v>103</v>
      </c>
    </row>
    <row r="626" spans="1:13" ht="16" x14ac:dyDescent="0.2">
      <c r="A626" s="22" t="s">
        <v>11</v>
      </c>
      <c r="B626" s="24" t="s">
        <v>26</v>
      </c>
      <c r="C626" s="22"/>
      <c r="D626" s="23" t="s">
        <v>2153</v>
      </c>
      <c r="E626" s="23" t="s">
        <v>26</v>
      </c>
      <c r="F626" s="23" t="s">
        <v>3299</v>
      </c>
      <c r="G626" s="20">
        <v>2020</v>
      </c>
      <c r="H626" s="9" t="s">
        <v>152</v>
      </c>
      <c r="I626" s="10" t="s">
        <v>3300</v>
      </c>
      <c r="J626" s="11" t="s">
        <v>3076</v>
      </c>
      <c r="K626" s="12" t="s">
        <v>3301</v>
      </c>
      <c r="L626" s="13" t="s">
        <v>3302</v>
      </c>
      <c r="M626" s="14" t="s">
        <v>103</v>
      </c>
    </row>
    <row r="627" spans="1:13" ht="16" x14ac:dyDescent="0.2">
      <c r="A627" s="22" t="s">
        <v>11</v>
      </c>
      <c r="B627" s="24" t="s">
        <v>26</v>
      </c>
      <c r="C627" s="22"/>
      <c r="D627" s="23" t="s">
        <v>2153</v>
      </c>
      <c r="E627" s="23" t="s">
        <v>26</v>
      </c>
      <c r="F627" s="23"/>
      <c r="G627" s="20">
        <v>2014</v>
      </c>
      <c r="H627" s="9" t="s">
        <v>3303</v>
      </c>
      <c r="I627" s="10" t="s">
        <v>3304</v>
      </c>
      <c r="J627" s="11" t="s">
        <v>3305</v>
      </c>
      <c r="K627" s="12" t="s">
        <v>3306</v>
      </c>
      <c r="L627" s="13" t="s">
        <v>3307</v>
      </c>
      <c r="M627" s="14" t="s">
        <v>103</v>
      </c>
    </row>
    <row r="628" spans="1:13" ht="16" x14ac:dyDescent="0.2">
      <c r="A628" s="22" t="s">
        <v>11</v>
      </c>
      <c r="B628" s="24" t="s">
        <v>26</v>
      </c>
      <c r="C628" s="22"/>
      <c r="D628" s="23" t="s">
        <v>2153</v>
      </c>
      <c r="E628" s="23" t="s">
        <v>26</v>
      </c>
      <c r="F628" s="23"/>
      <c r="G628" s="20">
        <v>2023</v>
      </c>
      <c r="H628" s="9" t="s">
        <v>3308</v>
      </c>
      <c r="I628" s="10" t="s">
        <v>3309</v>
      </c>
      <c r="J628" s="11" t="s">
        <v>3133</v>
      </c>
      <c r="K628" s="12" t="s">
        <v>3310</v>
      </c>
      <c r="L628" s="13" t="s">
        <v>3311</v>
      </c>
      <c r="M628" s="14" t="s">
        <v>103</v>
      </c>
    </row>
    <row r="629" spans="1:13" ht="16" x14ac:dyDescent="0.2">
      <c r="A629" s="22" t="s">
        <v>11</v>
      </c>
      <c r="B629" s="24" t="s">
        <v>26</v>
      </c>
      <c r="C629" s="22"/>
      <c r="D629" s="23" t="s">
        <v>2153</v>
      </c>
      <c r="E629" s="23" t="s">
        <v>26</v>
      </c>
      <c r="F629" s="23"/>
      <c r="G629" s="20">
        <v>2021</v>
      </c>
      <c r="H629" s="9" t="s">
        <v>3312</v>
      </c>
      <c r="I629" s="10" t="s">
        <v>3313</v>
      </c>
      <c r="J629" s="11" t="s">
        <v>3314</v>
      </c>
      <c r="K629" s="12" t="s">
        <v>3315</v>
      </c>
      <c r="L629" s="13" t="s">
        <v>3316</v>
      </c>
      <c r="M629" s="14" t="s">
        <v>103</v>
      </c>
    </row>
    <row r="630" spans="1:13" ht="16" x14ac:dyDescent="0.2">
      <c r="A630" s="22" t="s">
        <v>11</v>
      </c>
      <c r="B630" s="24" t="s">
        <v>26</v>
      </c>
      <c r="C630" s="22"/>
      <c r="D630" s="23" t="s">
        <v>2153</v>
      </c>
      <c r="E630" s="23" t="s">
        <v>26</v>
      </c>
      <c r="F630" s="23" t="s">
        <v>751</v>
      </c>
      <c r="G630" s="20">
        <v>2022</v>
      </c>
      <c r="H630" s="9" t="s">
        <v>3317</v>
      </c>
      <c r="I630" s="10" t="s">
        <v>3318</v>
      </c>
      <c r="J630" s="11" t="s">
        <v>3319</v>
      </c>
      <c r="K630" s="12" t="s">
        <v>3320</v>
      </c>
      <c r="L630" s="13" t="s">
        <v>3321</v>
      </c>
      <c r="M630" s="14" t="s">
        <v>103</v>
      </c>
    </row>
    <row r="631" spans="1:13" ht="16" x14ac:dyDescent="0.2">
      <c r="A631" s="22" t="s">
        <v>11</v>
      </c>
      <c r="B631" s="24" t="s">
        <v>12</v>
      </c>
      <c r="C631" s="22"/>
      <c r="D631" s="23" t="s">
        <v>2153</v>
      </c>
      <c r="E631" s="23" t="s">
        <v>12</v>
      </c>
      <c r="F631" s="23"/>
      <c r="G631" s="20">
        <v>2017</v>
      </c>
      <c r="H631" s="9" t="s">
        <v>3322</v>
      </c>
      <c r="I631" s="10" t="s">
        <v>3323</v>
      </c>
      <c r="J631" s="11" t="s">
        <v>3324</v>
      </c>
      <c r="K631" s="12" t="s">
        <v>3325</v>
      </c>
      <c r="L631" s="13" t="s">
        <v>3326</v>
      </c>
      <c r="M631" s="14" t="s">
        <v>3327</v>
      </c>
    </row>
    <row r="632" spans="1:13" ht="16" x14ac:dyDescent="0.2">
      <c r="A632" s="22" t="s">
        <v>11</v>
      </c>
      <c r="B632" s="24" t="s">
        <v>26</v>
      </c>
      <c r="C632" s="22"/>
      <c r="D632" s="23" t="s">
        <v>2153</v>
      </c>
      <c r="E632" s="23" t="s">
        <v>26</v>
      </c>
      <c r="F632" s="23" t="s">
        <v>751</v>
      </c>
      <c r="G632" s="20">
        <v>2016</v>
      </c>
      <c r="H632" s="9" t="s">
        <v>3328</v>
      </c>
      <c r="I632" s="10" t="s">
        <v>3329</v>
      </c>
      <c r="J632" s="11" t="s">
        <v>3256</v>
      </c>
      <c r="K632" s="12" t="s">
        <v>3330</v>
      </c>
      <c r="L632" s="13" t="s">
        <v>3331</v>
      </c>
      <c r="M632" s="14" t="s">
        <v>103</v>
      </c>
    </row>
    <row r="633" spans="1:13" ht="16" x14ac:dyDescent="0.2">
      <c r="A633" s="22" t="s">
        <v>11</v>
      </c>
      <c r="B633" s="24" t="s">
        <v>26</v>
      </c>
      <c r="C633" s="22"/>
      <c r="D633" s="23" t="s">
        <v>2153</v>
      </c>
      <c r="E633" s="23" t="s">
        <v>26</v>
      </c>
      <c r="F633" s="23" t="s">
        <v>1051</v>
      </c>
      <c r="G633" s="20">
        <v>2019</v>
      </c>
      <c r="H633" s="9" t="s">
        <v>967</v>
      </c>
      <c r="I633" s="10" t="s">
        <v>3332</v>
      </c>
      <c r="J633" s="11" t="s">
        <v>3144</v>
      </c>
      <c r="K633" s="12" t="s">
        <v>3333</v>
      </c>
      <c r="L633" s="13" t="s">
        <v>3334</v>
      </c>
      <c r="M633" s="14" t="s">
        <v>103</v>
      </c>
    </row>
    <row r="634" spans="1:13" ht="16" x14ac:dyDescent="0.2">
      <c r="A634" s="22" t="s">
        <v>11</v>
      </c>
      <c r="B634" s="24" t="s">
        <v>26</v>
      </c>
      <c r="C634" s="22"/>
      <c r="D634" s="23" t="s">
        <v>2153</v>
      </c>
      <c r="E634" s="23" t="s">
        <v>26</v>
      </c>
      <c r="F634" s="23"/>
      <c r="G634" s="20">
        <v>2020</v>
      </c>
      <c r="H634" s="9" t="s">
        <v>3335</v>
      </c>
      <c r="I634" s="10" t="s">
        <v>3336</v>
      </c>
      <c r="J634" s="11" t="s">
        <v>3337</v>
      </c>
      <c r="K634" s="12" t="s">
        <v>3338</v>
      </c>
      <c r="L634" s="13" t="s">
        <v>3339</v>
      </c>
      <c r="M634" s="14" t="s">
        <v>103</v>
      </c>
    </row>
    <row r="635" spans="1:13" ht="16" x14ac:dyDescent="0.2">
      <c r="A635" s="22" t="s">
        <v>11</v>
      </c>
      <c r="B635" s="24" t="s">
        <v>26</v>
      </c>
      <c r="C635" s="22"/>
      <c r="D635" s="23" t="s">
        <v>2153</v>
      </c>
      <c r="E635" s="23" t="s">
        <v>26</v>
      </c>
      <c r="F635" s="23" t="s">
        <v>3340</v>
      </c>
      <c r="G635" s="20">
        <v>2016</v>
      </c>
      <c r="H635" s="9" t="s">
        <v>3341</v>
      </c>
      <c r="I635" s="10" t="s">
        <v>3342</v>
      </c>
      <c r="J635" s="11" t="s">
        <v>3343</v>
      </c>
      <c r="K635" s="12" t="s">
        <v>3344</v>
      </c>
      <c r="L635" s="13" t="s">
        <v>3345</v>
      </c>
      <c r="M635" s="14" t="s">
        <v>103</v>
      </c>
    </row>
    <row r="636" spans="1:13" ht="16" x14ac:dyDescent="0.2">
      <c r="A636" s="22" t="s">
        <v>11</v>
      </c>
      <c r="B636" s="24" t="s">
        <v>26</v>
      </c>
      <c r="C636" s="22"/>
      <c r="D636" s="23" t="s">
        <v>2153</v>
      </c>
      <c r="E636" s="23" t="s">
        <v>26</v>
      </c>
      <c r="F636" s="23" t="s">
        <v>3340</v>
      </c>
      <c r="G636" s="20">
        <v>2021</v>
      </c>
      <c r="H636" s="9" t="s">
        <v>3346</v>
      </c>
      <c r="I636" s="10" t="s">
        <v>3347</v>
      </c>
      <c r="J636" s="11" t="s">
        <v>3348</v>
      </c>
      <c r="K636" s="12" t="s">
        <v>3349</v>
      </c>
      <c r="L636" s="13" t="s">
        <v>3350</v>
      </c>
      <c r="M636" s="14" t="s">
        <v>103</v>
      </c>
    </row>
    <row r="637" spans="1:13" ht="16" x14ac:dyDescent="0.2">
      <c r="A637" s="22" t="s">
        <v>11</v>
      </c>
      <c r="B637" s="24" t="s">
        <v>26</v>
      </c>
      <c r="C637" s="22"/>
      <c r="D637" s="23" t="s">
        <v>2153</v>
      </c>
      <c r="E637" s="23" t="s">
        <v>26</v>
      </c>
      <c r="F637" s="23" t="s">
        <v>3351</v>
      </c>
      <c r="G637" s="20">
        <v>2021</v>
      </c>
      <c r="H637" s="9" t="s">
        <v>3352</v>
      </c>
      <c r="I637" s="10" t="s">
        <v>3353</v>
      </c>
      <c r="J637" s="11" t="s">
        <v>3188</v>
      </c>
      <c r="K637" s="12" t="s">
        <v>3354</v>
      </c>
      <c r="L637" s="13" t="s">
        <v>3355</v>
      </c>
      <c r="M637" s="14" t="s">
        <v>103</v>
      </c>
    </row>
    <row r="638" spans="1:13" ht="16" x14ac:dyDescent="0.2">
      <c r="A638" s="22" t="s">
        <v>11</v>
      </c>
      <c r="B638" s="24" t="s">
        <v>12</v>
      </c>
      <c r="C638" s="22"/>
      <c r="D638" s="23" t="s">
        <v>2153</v>
      </c>
      <c r="E638" s="23" t="s">
        <v>12</v>
      </c>
      <c r="F638" s="23"/>
      <c r="G638" s="20">
        <v>2016</v>
      </c>
      <c r="H638" s="9" t="s">
        <v>3356</v>
      </c>
      <c r="I638" s="10" t="s">
        <v>3357</v>
      </c>
      <c r="J638" s="11" t="s">
        <v>3358</v>
      </c>
      <c r="K638" s="12" t="s">
        <v>103</v>
      </c>
      <c r="L638" s="13" t="s">
        <v>3359</v>
      </c>
      <c r="M638" s="14" t="s">
        <v>103</v>
      </c>
    </row>
    <row r="639" spans="1:13" ht="16" x14ac:dyDescent="0.2">
      <c r="A639" s="22" t="s">
        <v>11</v>
      </c>
      <c r="B639" s="24" t="s">
        <v>26</v>
      </c>
      <c r="C639" s="22"/>
      <c r="D639" s="23" t="s">
        <v>2153</v>
      </c>
      <c r="E639" s="23" t="s">
        <v>26</v>
      </c>
      <c r="F639" s="23" t="s">
        <v>751</v>
      </c>
      <c r="G639" s="20">
        <v>2021</v>
      </c>
      <c r="H639" s="9" t="s">
        <v>3360</v>
      </c>
      <c r="I639" s="10" t="s">
        <v>3361</v>
      </c>
      <c r="J639" s="11" t="s">
        <v>3362</v>
      </c>
      <c r="K639" s="12" t="s">
        <v>3363</v>
      </c>
      <c r="L639" s="13" t="s">
        <v>3364</v>
      </c>
      <c r="M639" s="14" t="s">
        <v>103</v>
      </c>
    </row>
    <row r="640" spans="1:13" ht="16" x14ac:dyDescent="0.2">
      <c r="A640" s="22" t="s">
        <v>11</v>
      </c>
      <c r="B640" s="24" t="s">
        <v>26</v>
      </c>
      <c r="C640" s="22"/>
      <c r="D640" s="23" t="s">
        <v>2153</v>
      </c>
      <c r="E640" s="23" t="s">
        <v>26</v>
      </c>
      <c r="F640" s="23" t="s">
        <v>3042</v>
      </c>
      <c r="G640" s="20">
        <v>2015</v>
      </c>
      <c r="H640" s="9" t="s">
        <v>3365</v>
      </c>
      <c r="I640" s="10" t="s">
        <v>3366</v>
      </c>
      <c r="J640" s="11" t="s">
        <v>3367</v>
      </c>
      <c r="K640" s="12" t="s">
        <v>3368</v>
      </c>
      <c r="L640" s="13" t="s">
        <v>3369</v>
      </c>
      <c r="M640" s="14" t="s">
        <v>103</v>
      </c>
    </row>
    <row r="641" spans="1:13" ht="16" x14ac:dyDescent="0.2">
      <c r="A641" s="22" t="s">
        <v>11</v>
      </c>
      <c r="B641" s="24" t="s">
        <v>26</v>
      </c>
      <c r="C641" s="22"/>
      <c r="D641" s="23" t="s">
        <v>2153</v>
      </c>
      <c r="E641" s="23" t="s">
        <v>26</v>
      </c>
      <c r="F641" s="23" t="s">
        <v>3370</v>
      </c>
      <c r="G641" s="20">
        <v>2022</v>
      </c>
      <c r="H641" s="9" t="s">
        <v>3371</v>
      </c>
      <c r="I641" s="10" t="s">
        <v>3372</v>
      </c>
      <c r="J641" s="11" t="s">
        <v>3169</v>
      </c>
      <c r="K641" s="12" t="s">
        <v>3373</v>
      </c>
      <c r="L641" s="13" t="s">
        <v>3374</v>
      </c>
      <c r="M641" s="14" t="s">
        <v>103</v>
      </c>
    </row>
    <row r="642" spans="1:13" ht="16" x14ac:dyDescent="0.2">
      <c r="A642" s="22" t="s">
        <v>11</v>
      </c>
      <c r="B642" s="24" t="s">
        <v>26</v>
      </c>
      <c r="C642" s="22"/>
      <c r="D642" s="23" t="s">
        <v>2153</v>
      </c>
      <c r="E642" s="23" t="s">
        <v>26</v>
      </c>
      <c r="F642" s="23" t="s">
        <v>3375</v>
      </c>
      <c r="G642" s="20">
        <v>2022</v>
      </c>
      <c r="H642" s="9" t="s">
        <v>3376</v>
      </c>
      <c r="I642" s="10" t="s">
        <v>3377</v>
      </c>
      <c r="J642" s="11" t="s">
        <v>3378</v>
      </c>
      <c r="K642" s="12" t="s">
        <v>3379</v>
      </c>
      <c r="L642" s="13" t="s">
        <v>3380</v>
      </c>
      <c r="M642" s="14" t="s">
        <v>103</v>
      </c>
    </row>
    <row r="643" spans="1:13" ht="16" x14ac:dyDescent="0.2">
      <c r="A643" s="22" t="s">
        <v>11</v>
      </c>
      <c r="B643" s="24" t="s">
        <v>26</v>
      </c>
      <c r="C643" s="22"/>
      <c r="D643" s="23" t="s">
        <v>2153</v>
      </c>
      <c r="E643" s="23" t="s">
        <v>26</v>
      </c>
      <c r="F643" s="23" t="s">
        <v>3340</v>
      </c>
      <c r="G643" s="20">
        <v>2021</v>
      </c>
      <c r="H643" s="9" t="s">
        <v>3381</v>
      </c>
      <c r="I643" s="10" t="s">
        <v>3382</v>
      </c>
      <c r="J643" s="11" t="s">
        <v>3108</v>
      </c>
      <c r="K643" s="12" t="s">
        <v>3383</v>
      </c>
      <c r="L643" s="13" t="s">
        <v>3384</v>
      </c>
      <c r="M643" s="14" t="s">
        <v>103</v>
      </c>
    </row>
    <row r="644" spans="1:13" ht="16" x14ac:dyDescent="0.2">
      <c r="A644" s="22" t="s">
        <v>11</v>
      </c>
      <c r="B644" s="24" t="s">
        <v>26</v>
      </c>
      <c r="C644" s="22"/>
      <c r="D644" s="23" t="s">
        <v>2153</v>
      </c>
      <c r="E644" s="23" t="s">
        <v>26</v>
      </c>
      <c r="F644" s="23" t="s">
        <v>751</v>
      </c>
      <c r="G644" s="20">
        <v>2015</v>
      </c>
      <c r="H644" s="9" t="s">
        <v>3385</v>
      </c>
      <c r="I644" s="10" t="s">
        <v>3386</v>
      </c>
      <c r="J644" s="11" t="s">
        <v>3387</v>
      </c>
      <c r="K644" s="12" t="s">
        <v>3388</v>
      </c>
      <c r="L644" s="13" t="s">
        <v>3389</v>
      </c>
      <c r="M644" s="14" t="s">
        <v>103</v>
      </c>
    </row>
    <row r="645" spans="1:13" ht="16" x14ac:dyDescent="0.2">
      <c r="A645" s="22" t="s">
        <v>11</v>
      </c>
      <c r="B645" s="24" t="s">
        <v>12</v>
      </c>
      <c r="C645" s="22"/>
      <c r="D645" s="23" t="s">
        <v>2153</v>
      </c>
      <c r="E645" s="23" t="s">
        <v>12</v>
      </c>
      <c r="F645" s="23"/>
      <c r="G645" s="20">
        <v>2021</v>
      </c>
      <c r="H645" s="9" t="s">
        <v>3390</v>
      </c>
      <c r="I645" s="10" t="s">
        <v>3391</v>
      </c>
      <c r="J645" s="11" t="s">
        <v>3392</v>
      </c>
      <c r="K645" s="12" t="s">
        <v>3393</v>
      </c>
      <c r="L645" s="13" t="s">
        <v>3394</v>
      </c>
      <c r="M645" s="14" t="s">
        <v>103</v>
      </c>
    </row>
    <row r="646" spans="1:13" ht="16" x14ac:dyDescent="0.2">
      <c r="A646" s="22" t="s">
        <v>11</v>
      </c>
      <c r="B646" s="24" t="s">
        <v>12</v>
      </c>
      <c r="C646" s="22"/>
      <c r="D646" s="23" t="s">
        <v>2153</v>
      </c>
      <c r="E646" s="23" t="s">
        <v>12</v>
      </c>
      <c r="F646" s="23"/>
      <c r="G646" s="20">
        <v>2011</v>
      </c>
      <c r="H646" s="9" t="s">
        <v>3395</v>
      </c>
      <c r="I646" s="10" t="s">
        <v>3396</v>
      </c>
      <c r="J646" s="11" t="s">
        <v>3197</v>
      </c>
      <c r="K646" s="12" t="s">
        <v>103</v>
      </c>
      <c r="L646" s="13" t="s">
        <v>3397</v>
      </c>
      <c r="M646" s="14" t="s">
        <v>103</v>
      </c>
    </row>
    <row r="647" spans="1:13" ht="16" x14ac:dyDescent="0.2">
      <c r="A647" s="22" t="s">
        <v>11</v>
      </c>
      <c r="B647" s="24" t="s">
        <v>26</v>
      </c>
      <c r="C647" s="22"/>
      <c r="D647" s="23" t="s">
        <v>2153</v>
      </c>
      <c r="E647" s="23" t="s">
        <v>26</v>
      </c>
      <c r="F647" s="23" t="s">
        <v>3398</v>
      </c>
      <c r="G647" s="20">
        <v>2020</v>
      </c>
      <c r="H647" s="9" t="s">
        <v>3399</v>
      </c>
      <c r="I647" s="10" t="s">
        <v>3400</v>
      </c>
      <c r="J647" s="11" t="s">
        <v>3401</v>
      </c>
      <c r="K647" s="12" t="s">
        <v>3402</v>
      </c>
      <c r="L647" s="13" t="s">
        <v>3403</v>
      </c>
      <c r="M647" s="14" t="s">
        <v>103</v>
      </c>
    </row>
    <row r="648" spans="1:13" ht="16" x14ac:dyDescent="0.2">
      <c r="A648" s="22" t="s">
        <v>11</v>
      </c>
      <c r="B648" s="24" t="s">
        <v>26</v>
      </c>
      <c r="C648" s="22"/>
      <c r="D648" s="23" t="s">
        <v>2153</v>
      </c>
      <c r="E648" s="23" t="s">
        <v>26</v>
      </c>
      <c r="F648" s="23" t="s">
        <v>3404</v>
      </c>
      <c r="G648" s="20">
        <v>2012</v>
      </c>
      <c r="H648" s="9" t="s">
        <v>3405</v>
      </c>
      <c r="I648" s="10" t="s">
        <v>3406</v>
      </c>
      <c r="J648" s="11" t="s">
        <v>3169</v>
      </c>
      <c r="K648" s="12" t="s">
        <v>3407</v>
      </c>
      <c r="L648" s="13" t="s">
        <v>3408</v>
      </c>
      <c r="M648" s="14" t="s">
        <v>103</v>
      </c>
    </row>
    <row r="649" spans="1:13" ht="16" x14ac:dyDescent="0.2">
      <c r="A649" s="22" t="s">
        <v>11</v>
      </c>
      <c r="B649" s="24" t="s">
        <v>26</v>
      </c>
      <c r="C649" s="22"/>
      <c r="D649" s="23" t="s">
        <v>2153</v>
      </c>
      <c r="E649" s="23" t="s">
        <v>26</v>
      </c>
      <c r="F649" s="23" t="s">
        <v>3409</v>
      </c>
      <c r="G649" s="20">
        <v>2017</v>
      </c>
      <c r="H649" s="9" t="s">
        <v>3410</v>
      </c>
      <c r="I649" s="10" t="s">
        <v>3411</v>
      </c>
      <c r="J649" s="11" t="s">
        <v>3412</v>
      </c>
      <c r="K649" s="12" t="s">
        <v>3413</v>
      </c>
      <c r="L649" s="13" t="s">
        <v>3414</v>
      </c>
      <c r="M649" s="14" t="s">
        <v>103</v>
      </c>
    </row>
    <row r="650" spans="1:13" ht="16" x14ac:dyDescent="0.2">
      <c r="A650" s="22" t="s">
        <v>11</v>
      </c>
      <c r="B650" s="24" t="s">
        <v>26</v>
      </c>
      <c r="C650" s="22"/>
      <c r="D650" s="23" t="s">
        <v>2153</v>
      </c>
      <c r="E650" s="23" t="s">
        <v>26</v>
      </c>
      <c r="F650" s="23" t="s">
        <v>751</v>
      </c>
      <c r="G650" s="20">
        <v>2021</v>
      </c>
      <c r="H650" s="9" t="s">
        <v>3415</v>
      </c>
      <c r="I650" s="10" t="s">
        <v>3416</v>
      </c>
      <c r="J650" s="11" t="s">
        <v>3417</v>
      </c>
      <c r="K650" s="12" t="s">
        <v>3418</v>
      </c>
      <c r="L650" s="13" t="s">
        <v>3419</v>
      </c>
      <c r="M650" s="14" t="s">
        <v>103</v>
      </c>
    </row>
    <row r="651" spans="1:13" ht="16" x14ac:dyDescent="0.2">
      <c r="A651" s="22" t="s">
        <v>11</v>
      </c>
      <c r="B651" s="24" t="s">
        <v>26</v>
      </c>
      <c r="C651" s="22"/>
      <c r="D651" s="23" t="s">
        <v>2153</v>
      </c>
      <c r="E651" s="23" t="s">
        <v>26</v>
      </c>
      <c r="F651" s="23" t="s">
        <v>751</v>
      </c>
      <c r="G651" s="20">
        <v>2020</v>
      </c>
      <c r="H651" s="9" t="s">
        <v>3420</v>
      </c>
      <c r="I651" s="10" t="s">
        <v>3421</v>
      </c>
      <c r="J651" s="11" t="s">
        <v>3348</v>
      </c>
      <c r="K651" s="12" t="s">
        <v>3422</v>
      </c>
      <c r="L651" s="13" t="s">
        <v>3423</v>
      </c>
      <c r="M651" s="14" t="s">
        <v>103</v>
      </c>
    </row>
    <row r="652" spans="1:13" ht="16" x14ac:dyDescent="0.2">
      <c r="A652" s="22" t="s">
        <v>11</v>
      </c>
      <c r="B652" s="24" t="s">
        <v>26</v>
      </c>
      <c r="C652" s="22"/>
      <c r="D652" s="23" t="s">
        <v>2153</v>
      </c>
      <c r="E652" s="23" t="s">
        <v>26</v>
      </c>
      <c r="F652" s="23" t="s">
        <v>751</v>
      </c>
      <c r="G652" s="20">
        <v>2018</v>
      </c>
      <c r="H652" s="9" t="s">
        <v>3424</v>
      </c>
      <c r="I652" s="10" t="s">
        <v>3425</v>
      </c>
      <c r="J652" s="11" t="s">
        <v>3045</v>
      </c>
      <c r="K652" s="12" t="s">
        <v>3426</v>
      </c>
      <c r="L652" s="13" t="s">
        <v>3427</v>
      </c>
      <c r="M652" s="14" t="s">
        <v>103</v>
      </c>
    </row>
    <row r="653" spans="1:13" ht="16" x14ac:dyDescent="0.2">
      <c r="A653" s="22" t="s">
        <v>11</v>
      </c>
      <c r="B653" s="24" t="s">
        <v>26</v>
      </c>
      <c r="C653" s="22"/>
      <c r="D653" s="23" t="s">
        <v>2153</v>
      </c>
      <c r="E653" s="23" t="s">
        <v>26</v>
      </c>
      <c r="F653" s="23" t="s">
        <v>751</v>
      </c>
      <c r="G653" s="20">
        <v>2022</v>
      </c>
      <c r="H653" s="9" t="s">
        <v>3428</v>
      </c>
      <c r="I653" s="10" t="s">
        <v>3429</v>
      </c>
      <c r="J653" s="11" t="s">
        <v>3076</v>
      </c>
      <c r="K653" s="12" t="s">
        <v>3430</v>
      </c>
      <c r="L653" s="13" t="s">
        <v>3431</v>
      </c>
      <c r="M653" s="14" t="s">
        <v>103</v>
      </c>
    </row>
    <row r="654" spans="1:13" ht="16" x14ac:dyDescent="0.2">
      <c r="A654" s="22" t="s">
        <v>11</v>
      </c>
      <c r="B654" s="24" t="s">
        <v>12</v>
      </c>
      <c r="C654" s="22"/>
      <c r="D654" s="23" t="s">
        <v>2153</v>
      </c>
      <c r="E654" s="23" t="s">
        <v>12</v>
      </c>
      <c r="F654" s="23"/>
      <c r="G654" s="20">
        <v>2014</v>
      </c>
      <c r="H654" s="9" t="s">
        <v>3432</v>
      </c>
      <c r="I654" s="10" t="s">
        <v>3433</v>
      </c>
      <c r="J654" s="11" t="s">
        <v>3434</v>
      </c>
      <c r="K654" s="12" t="s">
        <v>3435</v>
      </c>
      <c r="L654" s="13" t="s">
        <v>3436</v>
      </c>
      <c r="M654" s="14" t="s">
        <v>103</v>
      </c>
    </row>
    <row r="655" spans="1:13" ht="16" x14ac:dyDescent="0.2">
      <c r="A655" s="22" t="s">
        <v>11</v>
      </c>
      <c r="B655" s="24" t="s">
        <v>26</v>
      </c>
      <c r="C655" s="22"/>
      <c r="D655" s="23" t="s">
        <v>2153</v>
      </c>
      <c r="E655" s="23" t="s">
        <v>26</v>
      </c>
      <c r="F655" s="23" t="s">
        <v>2562</v>
      </c>
      <c r="G655" s="20">
        <v>2009</v>
      </c>
      <c r="H655" s="9" t="s">
        <v>3437</v>
      </c>
      <c r="I655" s="10" t="s">
        <v>3438</v>
      </c>
      <c r="J655" s="11" t="s">
        <v>3439</v>
      </c>
      <c r="K655" s="12" t="s">
        <v>103</v>
      </c>
      <c r="L655" s="13" t="s">
        <v>3440</v>
      </c>
      <c r="M655" s="14" t="s">
        <v>103</v>
      </c>
    </row>
    <row r="656" spans="1:13" ht="16" x14ac:dyDescent="0.2">
      <c r="A656" s="22" t="s">
        <v>11</v>
      </c>
      <c r="B656" s="24" t="s">
        <v>26</v>
      </c>
      <c r="C656" s="22"/>
      <c r="D656" s="23" t="s">
        <v>2153</v>
      </c>
      <c r="E656" s="23" t="s">
        <v>26</v>
      </c>
      <c r="F656" s="23" t="s">
        <v>2562</v>
      </c>
      <c r="G656" s="20">
        <v>2020</v>
      </c>
      <c r="H656" s="9" t="s">
        <v>3441</v>
      </c>
      <c r="I656" s="10" t="s">
        <v>3442</v>
      </c>
      <c r="J656" s="11" t="s">
        <v>3443</v>
      </c>
      <c r="K656" s="12" t="s">
        <v>3444</v>
      </c>
      <c r="L656" s="13" t="s">
        <v>3445</v>
      </c>
      <c r="M656" s="14" t="s">
        <v>103</v>
      </c>
    </row>
    <row r="657" spans="1:13" ht="16" x14ac:dyDescent="0.2">
      <c r="A657" s="22" t="s">
        <v>11</v>
      </c>
      <c r="B657" s="24" t="s">
        <v>26</v>
      </c>
      <c r="C657" s="22"/>
      <c r="D657" s="23" t="s">
        <v>2153</v>
      </c>
      <c r="E657" s="23" t="s">
        <v>26</v>
      </c>
      <c r="F657" s="23" t="s">
        <v>3351</v>
      </c>
      <c r="G657" s="20">
        <v>2011</v>
      </c>
      <c r="H657" s="9" t="s">
        <v>3446</v>
      </c>
      <c r="I657" s="10" t="s">
        <v>3447</v>
      </c>
      <c r="J657" s="11" t="s">
        <v>3183</v>
      </c>
      <c r="K657" s="12" t="s">
        <v>3448</v>
      </c>
      <c r="L657" s="13" t="s">
        <v>3449</v>
      </c>
      <c r="M657" s="14" t="s">
        <v>103</v>
      </c>
    </row>
    <row r="658" spans="1:13" ht="16" x14ac:dyDescent="0.2">
      <c r="A658" s="22" t="s">
        <v>11</v>
      </c>
      <c r="B658" s="24" t="s">
        <v>26</v>
      </c>
      <c r="C658" s="22"/>
      <c r="D658" s="23" t="s">
        <v>2153</v>
      </c>
      <c r="E658" s="23" t="s">
        <v>26</v>
      </c>
      <c r="F658" s="23" t="s">
        <v>751</v>
      </c>
      <c r="G658" s="20">
        <v>2019</v>
      </c>
      <c r="H658" s="9" t="s">
        <v>3450</v>
      </c>
      <c r="I658" s="10" t="s">
        <v>3451</v>
      </c>
      <c r="J658" s="11" t="s">
        <v>3144</v>
      </c>
      <c r="K658" s="12" t="s">
        <v>3452</v>
      </c>
      <c r="L658" s="13" t="s">
        <v>3453</v>
      </c>
      <c r="M658" s="14" t="s">
        <v>103</v>
      </c>
    </row>
    <row r="659" spans="1:13" ht="16" x14ac:dyDescent="0.2">
      <c r="A659" s="22" t="s">
        <v>11</v>
      </c>
      <c r="B659" s="24" t="s">
        <v>12</v>
      </c>
      <c r="C659" s="22"/>
      <c r="D659" s="23" t="s">
        <v>2153</v>
      </c>
      <c r="E659" s="23" t="s">
        <v>12</v>
      </c>
      <c r="F659" s="23"/>
      <c r="G659" s="20">
        <v>2021</v>
      </c>
      <c r="H659" s="9" t="s">
        <v>3454</v>
      </c>
      <c r="I659" s="10" t="s">
        <v>3455</v>
      </c>
      <c r="J659" s="11" t="s">
        <v>3456</v>
      </c>
      <c r="K659" s="12" t="s">
        <v>3457</v>
      </c>
      <c r="L659" s="13" t="s">
        <v>3458</v>
      </c>
      <c r="M659" s="14" t="s">
        <v>103</v>
      </c>
    </row>
    <row r="660" spans="1:13" ht="16" x14ac:dyDescent="0.2">
      <c r="A660" s="22" t="s">
        <v>11</v>
      </c>
      <c r="B660" s="24" t="s">
        <v>26</v>
      </c>
      <c r="C660" s="22"/>
      <c r="D660" s="23" t="s">
        <v>2153</v>
      </c>
      <c r="E660" s="23" t="s">
        <v>26</v>
      </c>
      <c r="F660" s="23" t="s">
        <v>3459</v>
      </c>
      <c r="G660" s="20">
        <v>2020</v>
      </c>
      <c r="H660" s="9" t="s">
        <v>3460</v>
      </c>
      <c r="I660" s="10" t="s">
        <v>3461</v>
      </c>
      <c r="J660" s="11" t="s">
        <v>3314</v>
      </c>
      <c r="K660" s="12" t="s">
        <v>3462</v>
      </c>
      <c r="L660" s="13" t="s">
        <v>3463</v>
      </c>
      <c r="M660" s="14" t="s">
        <v>103</v>
      </c>
    </row>
    <row r="661" spans="1:13" ht="16" x14ac:dyDescent="0.2">
      <c r="A661" s="22" t="s">
        <v>11</v>
      </c>
      <c r="B661" s="24" t="s">
        <v>26</v>
      </c>
      <c r="C661" s="22"/>
      <c r="D661" s="23" t="s">
        <v>2153</v>
      </c>
      <c r="E661" s="23" t="s">
        <v>26</v>
      </c>
      <c r="F661" s="23" t="s">
        <v>3464</v>
      </c>
      <c r="G661" s="20">
        <v>2017</v>
      </c>
      <c r="H661" s="9" t="s">
        <v>3465</v>
      </c>
      <c r="I661" s="10" t="s">
        <v>3466</v>
      </c>
      <c r="J661" s="11" t="s">
        <v>3467</v>
      </c>
      <c r="K661" s="12" t="s">
        <v>3468</v>
      </c>
      <c r="L661" s="13" t="s">
        <v>3469</v>
      </c>
      <c r="M661" s="14" t="s">
        <v>103</v>
      </c>
    </row>
    <row r="662" spans="1:13" ht="16" x14ac:dyDescent="0.2">
      <c r="A662" s="22" t="s">
        <v>11</v>
      </c>
      <c r="B662" s="24" t="s">
        <v>26</v>
      </c>
      <c r="C662" s="22"/>
      <c r="D662" s="23" t="s">
        <v>2153</v>
      </c>
      <c r="E662" s="23" t="s">
        <v>26</v>
      </c>
      <c r="F662" s="23"/>
      <c r="G662" s="20">
        <v>2016</v>
      </c>
      <c r="H662" s="9" t="s">
        <v>3470</v>
      </c>
      <c r="I662" s="10" t="s">
        <v>3471</v>
      </c>
      <c r="J662" s="11" t="s">
        <v>3472</v>
      </c>
      <c r="K662" s="12" t="s">
        <v>3473</v>
      </c>
      <c r="L662" s="13" t="s">
        <v>3474</v>
      </c>
      <c r="M662" s="14" t="s">
        <v>103</v>
      </c>
    </row>
    <row r="663" spans="1:13" ht="16" x14ac:dyDescent="0.2">
      <c r="A663" s="22" t="s">
        <v>11</v>
      </c>
      <c r="B663" s="24" t="s">
        <v>26</v>
      </c>
      <c r="C663" s="22"/>
      <c r="D663" s="23" t="s">
        <v>2153</v>
      </c>
      <c r="E663" s="23" t="s">
        <v>26</v>
      </c>
      <c r="F663" s="23"/>
      <c r="G663" s="20">
        <v>2022</v>
      </c>
      <c r="H663" s="9" t="s">
        <v>3475</v>
      </c>
      <c r="I663" s="10" t="s">
        <v>3476</v>
      </c>
      <c r="J663" s="11" t="s">
        <v>3477</v>
      </c>
      <c r="K663" s="12" t="s">
        <v>103</v>
      </c>
      <c r="L663" s="13" t="s">
        <v>3478</v>
      </c>
      <c r="M663" s="14" t="s">
        <v>103</v>
      </c>
    </row>
    <row r="664" spans="1:13" ht="16" x14ac:dyDescent="0.2">
      <c r="A664" s="22" t="s">
        <v>11</v>
      </c>
      <c r="B664" s="24" t="s">
        <v>26</v>
      </c>
      <c r="C664" s="22"/>
      <c r="D664" s="23" t="s">
        <v>2153</v>
      </c>
      <c r="E664" s="23" t="s">
        <v>26</v>
      </c>
      <c r="F664" s="23" t="s">
        <v>3351</v>
      </c>
      <c r="G664" s="20">
        <v>2021</v>
      </c>
      <c r="H664" s="9" t="s">
        <v>3479</v>
      </c>
      <c r="I664" s="10" t="s">
        <v>3480</v>
      </c>
      <c r="J664" s="11" t="s">
        <v>3144</v>
      </c>
      <c r="K664" s="12" t="s">
        <v>3481</v>
      </c>
      <c r="L664" s="13" t="s">
        <v>3482</v>
      </c>
      <c r="M664" s="14" t="s">
        <v>103</v>
      </c>
    </row>
    <row r="665" spans="1:13" ht="16" x14ac:dyDescent="0.2">
      <c r="A665" s="22" t="s">
        <v>11</v>
      </c>
      <c r="B665" s="24" t="s">
        <v>26</v>
      </c>
      <c r="C665" s="22"/>
      <c r="D665" s="23" t="s">
        <v>2153</v>
      </c>
      <c r="E665" s="23" t="s">
        <v>26</v>
      </c>
      <c r="F665" s="23"/>
      <c r="G665" s="20">
        <v>2009</v>
      </c>
      <c r="H665" s="9" t="s">
        <v>3483</v>
      </c>
      <c r="I665" s="10" t="s">
        <v>3484</v>
      </c>
      <c r="J665" s="11" t="s">
        <v>3485</v>
      </c>
      <c r="K665" s="12" t="s">
        <v>103</v>
      </c>
      <c r="L665" s="13" t="s">
        <v>3486</v>
      </c>
      <c r="M665" s="14" t="s">
        <v>103</v>
      </c>
    </row>
    <row r="666" spans="1:13" ht="16" x14ac:dyDescent="0.2">
      <c r="A666" s="22" t="s">
        <v>11</v>
      </c>
      <c r="B666" s="24" t="s">
        <v>26</v>
      </c>
      <c r="C666" s="22"/>
      <c r="D666" s="23" t="s">
        <v>2153</v>
      </c>
      <c r="E666" s="23" t="s">
        <v>26</v>
      </c>
      <c r="F666" s="23"/>
      <c r="G666" s="20">
        <v>2021</v>
      </c>
      <c r="H666" s="9" t="s">
        <v>3487</v>
      </c>
      <c r="I666" s="10" t="s">
        <v>3488</v>
      </c>
      <c r="J666" s="11" t="s">
        <v>3076</v>
      </c>
      <c r="K666" s="12" t="s">
        <v>3489</v>
      </c>
      <c r="L666" s="13" t="s">
        <v>3490</v>
      </c>
      <c r="M666" s="14" t="s">
        <v>103</v>
      </c>
    </row>
    <row r="667" spans="1:13" ht="16" x14ac:dyDescent="0.2">
      <c r="A667" s="22" t="s">
        <v>11</v>
      </c>
      <c r="B667" s="24" t="s">
        <v>26</v>
      </c>
      <c r="C667" s="22"/>
      <c r="D667" s="23" t="s">
        <v>2153</v>
      </c>
      <c r="E667" s="23" t="s">
        <v>26</v>
      </c>
      <c r="F667" s="23" t="s">
        <v>751</v>
      </c>
      <c r="G667" s="20">
        <v>2018</v>
      </c>
      <c r="H667" s="9" t="s">
        <v>3491</v>
      </c>
      <c r="I667" s="10" t="s">
        <v>3492</v>
      </c>
      <c r="J667" s="11" t="s">
        <v>3493</v>
      </c>
      <c r="K667" s="12" t="s">
        <v>3494</v>
      </c>
      <c r="L667" s="13" t="s">
        <v>3495</v>
      </c>
      <c r="M667" s="14" t="s">
        <v>103</v>
      </c>
    </row>
    <row r="668" spans="1:13" ht="16" x14ac:dyDescent="0.2">
      <c r="A668" s="22" t="s">
        <v>11</v>
      </c>
      <c r="B668" s="24" t="s">
        <v>26</v>
      </c>
      <c r="C668" s="22"/>
      <c r="D668" s="23" t="s">
        <v>2153</v>
      </c>
      <c r="E668" s="23" t="s">
        <v>26</v>
      </c>
      <c r="F668" s="23" t="s">
        <v>3459</v>
      </c>
      <c r="G668" s="20">
        <v>2021</v>
      </c>
      <c r="H668" s="9" t="s">
        <v>3496</v>
      </c>
      <c r="I668" s="10" t="s">
        <v>3497</v>
      </c>
      <c r="J668" s="11" t="s">
        <v>3498</v>
      </c>
      <c r="K668" s="12" t="s">
        <v>3499</v>
      </c>
      <c r="L668" s="13" t="s">
        <v>3500</v>
      </c>
      <c r="M668" s="14" t="s">
        <v>103</v>
      </c>
    </row>
    <row r="669" spans="1:13" ht="16" x14ac:dyDescent="0.2">
      <c r="A669" s="22" t="s">
        <v>11</v>
      </c>
      <c r="B669" s="24" t="s">
        <v>26</v>
      </c>
      <c r="C669" s="22"/>
      <c r="D669" s="23" t="s">
        <v>2153</v>
      </c>
      <c r="E669" s="23" t="s">
        <v>26</v>
      </c>
      <c r="F669" s="23" t="s">
        <v>2562</v>
      </c>
      <c r="G669" s="20">
        <v>2014</v>
      </c>
      <c r="H669" s="9" t="s">
        <v>3501</v>
      </c>
      <c r="I669" s="10" t="s">
        <v>3502</v>
      </c>
      <c r="J669" s="11" t="s">
        <v>3503</v>
      </c>
      <c r="K669" s="12" t="s">
        <v>3504</v>
      </c>
      <c r="L669" s="13" t="s">
        <v>3505</v>
      </c>
      <c r="M669" s="14" t="s">
        <v>103</v>
      </c>
    </row>
    <row r="670" spans="1:13" ht="16" x14ac:dyDescent="0.2">
      <c r="A670" s="22" t="s">
        <v>11</v>
      </c>
      <c r="B670" s="24" t="s">
        <v>26</v>
      </c>
      <c r="C670" s="22"/>
      <c r="D670" s="23" t="s">
        <v>2153</v>
      </c>
      <c r="E670" s="23" t="s">
        <v>26</v>
      </c>
      <c r="F670" s="23" t="s">
        <v>1760</v>
      </c>
      <c r="G670" s="20">
        <v>2019</v>
      </c>
      <c r="H670" s="9" t="s">
        <v>3506</v>
      </c>
      <c r="I670" s="10" t="s">
        <v>3507</v>
      </c>
      <c r="J670" s="11" t="s">
        <v>3508</v>
      </c>
      <c r="K670" s="12" t="s">
        <v>3509</v>
      </c>
      <c r="L670" s="13" t="s">
        <v>3510</v>
      </c>
      <c r="M670" s="14" t="s">
        <v>103</v>
      </c>
    </row>
    <row r="671" spans="1:13" ht="16" x14ac:dyDescent="0.2">
      <c r="A671" s="22" t="s">
        <v>11</v>
      </c>
      <c r="B671" s="24" t="s">
        <v>26</v>
      </c>
      <c r="C671" s="22"/>
      <c r="D671" s="23" t="s">
        <v>2153</v>
      </c>
      <c r="E671" s="23" t="s">
        <v>26</v>
      </c>
      <c r="F671" s="23" t="s">
        <v>751</v>
      </c>
      <c r="G671" s="20">
        <v>2020</v>
      </c>
      <c r="H671" s="9" t="s">
        <v>3511</v>
      </c>
      <c r="I671" s="10" t="s">
        <v>3512</v>
      </c>
      <c r="J671" s="11" t="s">
        <v>3324</v>
      </c>
      <c r="K671" s="12" t="s">
        <v>3513</v>
      </c>
      <c r="L671" s="13" t="s">
        <v>3514</v>
      </c>
      <c r="M671" s="14" t="s">
        <v>103</v>
      </c>
    </row>
    <row r="672" spans="1:13" ht="16" x14ac:dyDescent="0.2">
      <c r="A672" s="22" t="s">
        <v>11</v>
      </c>
      <c r="B672" s="24" t="s">
        <v>26</v>
      </c>
      <c r="C672" s="22"/>
      <c r="D672" s="23" t="s">
        <v>2153</v>
      </c>
      <c r="E672" s="23" t="s">
        <v>26</v>
      </c>
      <c r="F672" s="23" t="s">
        <v>3515</v>
      </c>
      <c r="G672" s="20">
        <v>2021</v>
      </c>
      <c r="H672" s="9" t="s">
        <v>3516</v>
      </c>
      <c r="I672" s="10" t="s">
        <v>3517</v>
      </c>
      <c r="J672" s="11" t="s">
        <v>3518</v>
      </c>
      <c r="K672" s="12" t="s">
        <v>3519</v>
      </c>
      <c r="L672" s="13" t="s">
        <v>3520</v>
      </c>
      <c r="M672" s="14" t="s">
        <v>103</v>
      </c>
    </row>
    <row r="673" spans="1:13" ht="16" x14ac:dyDescent="0.2">
      <c r="A673" s="22" t="s">
        <v>11</v>
      </c>
      <c r="B673" s="24" t="s">
        <v>26</v>
      </c>
      <c r="C673" s="22"/>
      <c r="D673" s="23" t="s">
        <v>2153</v>
      </c>
      <c r="E673" s="23" t="s">
        <v>26</v>
      </c>
      <c r="F673" s="23"/>
      <c r="G673" s="20">
        <v>2017</v>
      </c>
      <c r="H673" s="9" t="s">
        <v>3521</v>
      </c>
      <c r="I673" s="10" t="s">
        <v>3522</v>
      </c>
      <c r="J673" s="11" t="s">
        <v>3324</v>
      </c>
      <c r="K673" s="12" t="s">
        <v>3523</v>
      </c>
      <c r="L673" s="13" t="s">
        <v>3524</v>
      </c>
      <c r="M673" s="14" t="s">
        <v>103</v>
      </c>
    </row>
    <row r="674" spans="1:13" ht="16" x14ac:dyDescent="0.2">
      <c r="A674" s="22" t="s">
        <v>11</v>
      </c>
      <c r="B674" s="24" t="s">
        <v>26</v>
      </c>
      <c r="C674" s="22"/>
      <c r="D674" s="23" t="s">
        <v>2153</v>
      </c>
      <c r="E674" s="23" t="s">
        <v>26</v>
      </c>
      <c r="F674" s="23"/>
      <c r="G674" s="20">
        <v>2019</v>
      </c>
      <c r="H674" s="9" t="s">
        <v>3525</v>
      </c>
      <c r="I674" s="10" t="s">
        <v>3526</v>
      </c>
      <c r="J674" s="11" t="s">
        <v>3527</v>
      </c>
      <c r="K674" s="12" t="s">
        <v>3528</v>
      </c>
      <c r="L674" s="13" t="s">
        <v>3529</v>
      </c>
      <c r="M674" s="14" t="s">
        <v>103</v>
      </c>
    </row>
    <row r="675" spans="1:13" ht="16" x14ac:dyDescent="0.2">
      <c r="A675" s="22" t="s">
        <v>11</v>
      </c>
      <c r="B675" s="24" t="s">
        <v>26</v>
      </c>
      <c r="C675" s="22"/>
      <c r="D675" s="23" t="s">
        <v>2153</v>
      </c>
      <c r="E675" s="23" t="s">
        <v>26</v>
      </c>
      <c r="F675" s="23"/>
      <c r="G675" s="20">
        <v>2012</v>
      </c>
      <c r="H675" s="9" t="s">
        <v>3530</v>
      </c>
      <c r="I675" s="10" t="s">
        <v>3531</v>
      </c>
      <c r="J675" s="11" t="s">
        <v>3532</v>
      </c>
      <c r="K675" s="12" t="s">
        <v>3533</v>
      </c>
      <c r="L675" s="13" t="s">
        <v>3534</v>
      </c>
      <c r="M675" s="14" t="s">
        <v>103</v>
      </c>
    </row>
    <row r="676" spans="1:13" ht="16" x14ac:dyDescent="0.2">
      <c r="A676" s="22" t="s">
        <v>11</v>
      </c>
      <c r="B676" s="24" t="s">
        <v>26</v>
      </c>
      <c r="C676" s="22"/>
      <c r="D676" s="23" t="s">
        <v>2153</v>
      </c>
      <c r="E676" s="23" t="s">
        <v>26</v>
      </c>
      <c r="F676" s="23" t="s">
        <v>2716</v>
      </c>
      <c r="G676" s="20">
        <v>2020</v>
      </c>
      <c r="H676" s="9" t="s">
        <v>3535</v>
      </c>
      <c r="I676" s="10" t="s">
        <v>3536</v>
      </c>
      <c r="J676" s="11" t="s">
        <v>3045</v>
      </c>
      <c r="K676" s="12" t="s">
        <v>3537</v>
      </c>
      <c r="L676" s="13" t="s">
        <v>3538</v>
      </c>
      <c r="M676" s="14" t="s">
        <v>103</v>
      </c>
    </row>
    <row r="677" spans="1:13" ht="16" x14ac:dyDescent="0.2">
      <c r="A677" s="22" t="s">
        <v>11</v>
      </c>
      <c r="B677" s="24" t="s">
        <v>26</v>
      </c>
      <c r="C677" s="22"/>
      <c r="D677" s="23" t="s">
        <v>2153</v>
      </c>
      <c r="E677" s="23" t="s">
        <v>26</v>
      </c>
      <c r="F677" s="23" t="s">
        <v>2562</v>
      </c>
      <c r="G677" s="20">
        <v>2016</v>
      </c>
      <c r="H677" s="9" t="s">
        <v>3539</v>
      </c>
      <c r="I677" s="10" t="s">
        <v>3540</v>
      </c>
      <c r="J677" s="11" t="s">
        <v>3541</v>
      </c>
      <c r="K677" s="12" t="s">
        <v>3542</v>
      </c>
      <c r="L677" s="13" t="s">
        <v>3543</v>
      </c>
      <c r="M677" s="14" t="s">
        <v>103</v>
      </c>
    </row>
    <row r="678" spans="1:13" ht="16" x14ac:dyDescent="0.2">
      <c r="A678" s="22" t="s">
        <v>11</v>
      </c>
      <c r="B678" s="24" t="s">
        <v>26</v>
      </c>
      <c r="C678" s="22"/>
      <c r="D678" s="23" t="s">
        <v>2153</v>
      </c>
      <c r="E678" s="23" t="s">
        <v>26</v>
      </c>
      <c r="F678" s="23"/>
      <c r="G678" s="20">
        <v>2021</v>
      </c>
      <c r="H678" s="9" t="s">
        <v>3544</v>
      </c>
      <c r="I678" s="10" t="s">
        <v>3545</v>
      </c>
      <c r="J678" s="11" t="s">
        <v>3546</v>
      </c>
      <c r="K678" s="12" t="s">
        <v>3547</v>
      </c>
      <c r="L678" s="13" t="s">
        <v>3548</v>
      </c>
      <c r="M678" s="14" t="s">
        <v>103</v>
      </c>
    </row>
    <row r="679" spans="1:13" ht="16" x14ac:dyDescent="0.2">
      <c r="A679" s="22" t="s">
        <v>11</v>
      </c>
      <c r="B679" s="24" t="s">
        <v>26</v>
      </c>
      <c r="C679" s="22"/>
      <c r="D679" s="23" t="s">
        <v>2153</v>
      </c>
      <c r="E679" s="23" t="s">
        <v>26</v>
      </c>
      <c r="F679" s="23"/>
      <c r="G679" s="20">
        <v>2023</v>
      </c>
      <c r="H679" s="9" t="s">
        <v>3549</v>
      </c>
      <c r="I679" s="10" t="s">
        <v>3550</v>
      </c>
      <c r="J679" s="11" t="s">
        <v>3133</v>
      </c>
      <c r="K679" s="12" t="s">
        <v>3551</v>
      </c>
      <c r="L679" s="13" t="s">
        <v>3552</v>
      </c>
      <c r="M679" s="14" t="s">
        <v>103</v>
      </c>
    </row>
    <row r="680" spans="1:13" ht="16" x14ac:dyDescent="0.2">
      <c r="A680" s="22" t="s">
        <v>11</v>
      </c>
      <c r="B680" s="24" t="s">
        <v>26</v>
      </c>
      <c r="C680" s="22"/>
      <c r="D680" s="23" t="s">
        <v>2153</v>
      </c>
      <c r="E680" s="23" t="s">
        <v>26</v>
      </c>
      <c r="F680" s="23"/>
      <c r="G680" s="20">
        <v>2020</v>
      </c>
      <c r="H680" s="9" t="s">
        <v>3553</v>
      </c>
      <c r="I680" s="10" t="s">
        <v>3554</v>
      </c>
      <c r="J680" s="11" t="s">
        <v>3555</v>
      </c>
      <c r="K680" s="12" t="s">
        <v>3556</v>
      </c>
      <c r="L680" s="13" t="s">
        <v>3557</v>
      </c>
      <c r="M680" s="14" t="s">
        <v>103</v>
      </c>
    </row>
    <row r="681" spans="1:13" ht="16" x14ac:dyDescent="0.2">
      <c r="A681" s="22" t="s">
        <v>11</v>
      </c>
      <c r="B681" s="24" t="s">
        <v>26</v>
      </c>
      <c r="C681" s="22"/>
      <c r="D681" s="23" t="s">
        <v>2153</v>
      </c>
      <c r="E681" s="23" t="s">
        <v>26</v>
      </c>
      <c r="F681" s="23"/>
      <c r="G681" s="20">
        <v>2021</v>
      </c>
      <c r="H681" s="9" t="s">
        <v>3558</v>
      </c>
      <c r="I681" s="10" t="s">
        <v>3559</v>
      </c>
      <c r="J681" s="11" t="s">
        <v>3149</v>
      </c>
      <c r="K681" s="12" t="s">
        <v>3560</v>
      </c>
      <c r="L681" s="13" t="s">
        <v>3561</v>
      </c>
      <c r="M681" s="14" t="s">
        <v>103</v>
      </c>
    </row>
    <row r="682" spans="1:13" ht="16" x14ac:dyDescent="0.2">
      <c r="A682" s="22" t="s">
        <v>11</v>
      </c>
      <c r="B682" s="24" t="s">
        <v>26</v>
      </c>
      <c r="C682" s="22"/>
      <c r="D682" s="23" t="s">
        <v>2153</v>
      </c>
      <c r="E682" s="23" t="s">
        <v>26</v>
      </c>
      <c r="F682" s="23" t="s">
        <v>751</v>
      </c>
      <c r="G682" s="20">
        <v>2020</v>
      </c>
      <c r="H682" s="9" t="s">
        <v>3562</v>
      </c>
      <c r="I682" s="10" t="s">
        <v>3563</v>
      </c>
      <c r="J682" s="11" t="s">
        <v>3108</v>
      </c>
      <c r="K682" s="12" t="s">
        <v>3564</v>
      </c>
      <c r="L682" s="13" t="s">
        <v>3565</v>
      </c>
      <c r="M682" s="14" t="s">
        <v>103</v>
      </c>
    </row>
    <row r="683" spans="1:13" ht="16" x14ac:dyDescent="0.2">
      <c r="A683" s="22" t="s">
        <v>11</v>
      </c>
      <c r="B683" s="24" t="s">
        <v>26</v>
      </c>
      <c r="C683" s="22"/>
      <c r="D683" s="23" t="s">
        <v>2153</v>
      </c>
      <c r="E683" s="23" t="s">
        <v>12</v>
      </c>
      <c r="F683" s="23"/>
      <c r="G683" s="20">
        <v>2020</v>
      </c>
      <c r="H683" s="9" t="s">
        <v>3566</v>
      </c>
      <c r="I683" s="10" t="s">
        <v>3567</v>
      </c>
      <c r="J683" s="11" t="s">
        <v>3387</v>
      </c>
      <c r="K683" s="12" t="s">
        <v>3568</v>
      </c>
      <c r="L683" s="13" t="s">
        <v>3569</v>
      </c>
      <c r="M683" s="14" t="s">
        <v>103</v>
      </c>
    </row>
    <row r="684" spans="1:13" ht="16" x14ac:dyDescent="0.2">
      <c r="A684" s="22" t="s">
        <v>11</v>
      </c>
      <c r="B684" s="24" t="s">
        <v>12</v>
      </c>
      <c r="C684" s="22"/>
      <c r="D684" s="23" t="s">
        <v>2153</v>
      </c>
      <c r="E684" s="23" t="s">
        <v>3570</v>
      </c>
      <c r="F684" s="23" t="s">
        <v>3571</v>
      </c>
      <c r="G684" s="20">
        <v>2018</v>
      </c>
      <c r="H684" s="9" t="s">
        <v>3572</v>
      </c>
      <c r="I684" s="10" t="s">
        <v>3573</v>
      </c>
      <c r="J684" s="11" t="s">
        <v>3149</v>
      </c>
      <c r="K684" s="12" t="s">
        <v>3574</v>
      </c>
      <c r="L684" s="13" t="s">
        <v>3575</v>
      </c>
      <c r="M684" s="14" t="s">
        <v>103</v>
      </c>
    </row>
    <row r="685" spans="1:13" ht="16" x14ac:dyDescent="0.2">
      <c r="A685" s="22" t="s">
        <v>11</v>
      </c>
      <c r="B685" s="24" t="s">
        <v>26</v>
      </c>
      <c r="C685" s="22"/>
      <c r="D685" s="23" t="s">
        <v>2153</v>
      </c>
      <c r="E685" s="23" t="s">
        <v>26</v>
      </c>
      <c r="F685" s="23"/>
      <c r="G685" s="20">
        <v>2013</v>
      </c>
      <c r="H685" s="9" t="s">
        <v>3576</v>
      </c>
      <c r="I685" s="10" t="s">
        <v>3577</v>
      </c>
      <c r="J685" s="11" t="s">
        <v>3578</v>
      </c>
      <c r="K685" s="12" t="s">
        <v>3579</v>
      </c>
      <c r="L685" s="13" t="s">
        <v>3580</v>
      </c>
      <c r="M685" s="14" t="s">
        <v>103</v>
      </c>
    </row>
    <row r="686" spans="1:13" ht="16" x14ac:dyDescent="0.2">
      <c r="A686" s="22" t="s">
        <v>11</v>
      </c>
      <c r="B686" s="24" t="s">
        <v>26</v>
      </c>
      <c r="C686" s="22"/>
      <c r="D686" s="23" t="s">
        <v>2153</v>
      </c>
      <c r="E686" s="23" t="s">
        <v>26</v>
      </c>
      <c r="F686" s="23" t="s">
        <v>3459</v>
      </c>
      <c r="G686" s="20">
        <v>2022</v>
      </c>
      <c r="H686" s="9" t="s">
        <v>3581</v>
      </c>
      <c r="I686" s="10" t="s">
        <v>3582</v>
      </c>
      <c r="J686" s="11" t="s">
        <v>3144</v>
      </c>
      <c r="K686" s="12" t="s">
        <v>3583</v>
      </c>
      <c r="L686" s="13" t="s">
        <v>3584</v>
      </c>
      <c r="M686" s="14" t="s">
        <v>103</v>
      </c>
    </row>
    <row r="687" spans="1:13" ht="16" x14ac:dyDescent="0.2">
      <c r="A687" s="22" t="s">
        <v>11</v>
      </c>
      <c r="B687" s="24" t="s">
        <v>26</v>
      </c>
      <c r="C687" s="22"/>
      <c r="D687" s="23" t="s">
        <v>2153</v>
      </c>
      <c r="E687" s="23" t="s">
        <v>26</v>
      </c>
      <c r="F687" s="23" t="s">
        <v>751</v>
      </c>
      <c r="G687" s="20">
        <v>2020</v>
      </c>
      <c r="H687" s="9" t="s">
        <v>3585</v>
      </c>
      <c r="I687" s="10" t="s">
        <v>3586</v>
      </c>
      <c r="J687" s="11" t="s">
        <v>3392</v>
      </c>
      <c r="K687" s="12" t="s">
        <v>3587</v>
      </c>
      <c r="L687" s="13" t="s">
        <v>3588</v>
      </c>
      <c r="M687" s="14" t="s">
        <v>103</v>
      </c>
    </row>
    <row r="688" spans="1:13" ht="16" x14ac:dyDescent="0.2">
      <c r="A688" s="22" t="s">
        <v>11</v>
      </c>
      <c r="B688" s="24" t="s">
        <v>12</v>
      </c>
      <c r="C688" s="22"/>
      <c r="D688" s="23" t="s">
        <v>2153</v>
      </c>
      <c r="E688" s="23" t="s">
        <v>12</v>
      </c>
      <c r="F688" s="23"/>
      <c r="G688" s="20">
        <v>2000</v>
      </c>
      <c r="H688" s="9" t="s">
        <v>3589</v>
      </c>
      <c r="I688" s="10" t="s">
        <v>3590</v>
      </c>
      <c r="J688" s="11" t="s">
        <v>3261</v>
      </c>
      <c r="K688" s="12" t="s">
        <v>103</v>
      </c>
      <c r="L688" s="13" t="s">
        <v>3591</v>
      </c>
      <c r="M688" s="14" t="s">
        <v>103</v>
      </c>
    </row>
    <row r="689" spans="1:13" ht="16" x14ac:dyDescent="0.2">
      <c r="A689" s="22" t="s">
        <v>11</v>
      </c>
      <c r="B689" s="24" t="s">
        <v>26</v>
      </c>
      <c r="C689" s="22"/>
      <c r="D689" s="23" t="s">
        <v>2153</v>
      </c>
      <c r="E689" s="23" t="s">
        <v>26</v>
      </c>
      <c r="F689" s="23" t="s">
        <v>751</v>
      </c>
      <c r="G689" s="20">
        <v>2022</v>
      </c>
      <c r="H689" s="9" t="s">
        <v>3592</v>
      </c>
      <c r="I689" s="10" t="s">
        <v>3593</v>
      </c>
      <c r="J689" s="11" t="s">
        <v>3149</v>
      </c>
      <c r="K689" s="12" t="s">
        <v>3594</v>
      </c>
      <c r="L689" s="13" t="s">
        <v>3595</v>
      </c>
      <c r="M689" s="14" t="s">
        <v>103</v>
      </c>
    </row>
    <row r="690" spans="1:13" ht="16" x14ac:dyDescent="0.2">
      <c r="A690" s="22" t="s">
        <v>11</v>
      </c>
      <c r="B690" s="24" t="s">
        <v>26</v>
      </c>
      <c r="C690" s="22"/>
      <c r="D690" s="23" t="s">
        <v>2153</v>
      </c>
      <c r="E690" s="23" t="s">
        <v>26</v>
      </c>
      <c r="F690" s="23"/>
      <c r="G690" s="20">
        <v>2021</v>
      </c>
      <c r="H690" s="9" t="s">
        <v>3596</v>
      </c>
      <c r="I690" s="10" t="s">
        <v>3597</v>
      </c>
      <c r="J690" s="11" t="s">
        <v>3598</v>
      </c>
      <c r="K690" s="12" t="s">
        <v>3599</v>
      </c>
      <c r="L690" s="13" t="s">
        <v>3600</v>
      </c>
      <c r="M690" s="14" t="s">
        <v>103</v>
      </c>
    </row>
    <row r="691" spans="1:13" ht="16" x14ac:dyDescent="0.2">
      <c r="A691" s="22" t="s">
        <v>11</v>
      </c>
      <c r="B691" s="24" t="s">
        <v>26</v>
      </c>
      <c r="C691" s="22"/>
      <c r="D691" s="23" t="s">
        <v>2153</v>
      </c>
      <c r="E691" s="23" t="s">
        <v>26</v>
      </c>
      <c r="F691" s="23" t="s">
        <v>3351</v>
      </c>
      <c r="G691" s="20">
        <v>2020</v>
      </c>
      <c r="H691" s="9" t="s">
        <v>3601</v>
      </c>
      <c r="I691" s="10" t="s">
        <v>3602</v>
      </c>
      <c r="J691" s="11" t="s">
        <v>3108</v>
      </c>
      <c r="K691" s="12" t="s">
        <v>3603</v>
      </c>
      <c r="L691" s="13" t="s">
        <v>3604</v>
      </c>
      <c r="M691" s="14" t="s">
        <v>103</v>
      </c>
    </row>
    <row r="692" spans="1:13" ht="16" x14ac:dyDescent="0.2">
      <c r="A692" s="22" t="s">
        <v>11</v>
      </c>
      <c r="B692" s="24" t="s">
        <v>26</v>
      </c>
      <c r="C692" s="22"/>
      <c r="D692" s="23" t="s">
        <v>2153</v>
      </c>
      <c r="E692" s="23" t="s">
        <v>26</v>
      </c>
      <c r="F692" s="23"/>
      <c r="G692" s="20">
        <v>2021</v>
      </c>
      <c r="H692" s="9" t="s">
        <v>3605</v>
      </c>
      <c r="I692" s="10" t="s">
        <v>3606</v>
      </c>
      <c r="J692" s="11" t="s">
        <v>3443</v>
      </c>
      <c r="K692" s="12" t="s">
        <v>3607</v>
      </c>
      <c r="L692" s="13" t="s">
        <v>3608</v>
      </c>
      <c r="M692" s="14" t="s">
        <v>103</v>
      </c>
    </row>
    <row r="693" spans="1:13" ht="16" x14ac:dyDescent="0.2">
      <c r="A693" s="22" t="s">
        <v>11</v>
      </c>
      <c r="B693" s="24" t="s">
        <v>26</v>
      </c>
      <c r="C693" s="22"/>
      <c r="D693" s="23" t="s">
        <v>2153</v>
      </c>
      <c r="E693" s="23" t="s">
        <v>26</v>
      </c>
      <c r="F693" s="23" t="s">
        <v>3459</v>
      </c>
      <c r="G693" s="20">
        <v>2020</v>
      </c>
      <c r="H693" s="9" t="s">
        <v>3609</v>
      </c>
      <c r="I693" s="10" t="s">
        <v>3610</v>
      </c>
      <c r="J693" s="11" t="s">
        <v>3392</v>
      </c>
      <c r="K693" s="12" t="s">
        <v>3611</v>
      </c>
      <c r="L693" s="13" t="s">
        <v>3612</v>
      </c>
      <c r="M693" s="14" t="s">
        <v>103</v>
      </c>
    </row>
    <row r="694" spans="1:13" ht="16" x14ac:dyDescent="0.2">
      <c r="A694" s="22" t="s">
        <v>11</v>
      </c>
      <c r="B694" s="24" t="s">
        <v>26</v>
      </c>
      <c r="C694" s="22"/>
      <c r="D694" s="23" t="s">
        <v>2153</v>
      </c>
      <c r="E694" s="23" t="s">
        <v>26</v>
      </c>
      <c r="F694" s="23" t="s">
        <v>3613</v>
      </c>
      <c r="G694" s="20">
        <v>2021</v>
      </c>
      <c r="H694" s="9" t="s">
        <v>3614</v>
      </c>
      <c r="I694" s="10" t="s">
        <v>3615</v>
      </c>
      <c r="J694" s="11" t="s">
        <v>3059</v>
      </c>
      <c r="K694" s="12" t="s">
        <v>3616</v>
      </c>
      <c r="L694" s="13" t="s">
        <v>3617</v>
      </c>
      <c r="M694" s="14" t="s">
        <v>103</v>
      </c>
    </row>
    <row r="695" spans="1:13" ht="16" x14ac:dyDescent="0.2">
      <c r="A695" s="22" t="s">
        <v>11</v>
      </c>
      <c r="B695" s="24" t="s">
        <v>26</v>
      </c>
      <c r="C695" s="22"/>
      <c r="D695" s="23" t="s">
        <v>2153</v>
      </c>
      <c r="E695" s="23" t="s">
        <v>26</v>
      </c>
      <c r="F695" s="23"/>
      <c r="G695" s="20">
        <v>2023</v>
      </c>
      <c r="H695" s="9" t="s">
        <v>3618</v>
      </c>
      <c r="I695" s="10" t="s">
        <v>3619</v>
      </c>
      <c r="J695" s="11" t="s">
        <v>3620</v>
      </c>
      <c r="K695" s="12" t="s">
        <v>3621</v>
      </c>
      <c r="L695" s="13" t="s">
        <v>3622</v>
      </c>
      <c r="M695" s="14" t="s">
        <v>103</v>
      </c>
    </row>
    <row r="696" spans="1:13" ht="16" x14ac:dyDescent="0.2">
      <c r="A696" s="22" t="s">
        <v>11</v>
      </c>
      <c r="B696" s="24" t="s">
        <v>26</v>
      </c>
      <c r="C696" s="22"/>
      <c r="D696" s="23" t="s">
        <v>2153</v>
      </c>
      <c r="E696" s="23" t="s">
        <v>26</v>
      </c>
      <c r="F696" s="23"/>
      <c r="G696" s="20">
        <v>2023</v>
      </c>
      <c r="H696" s="9" t="s">
        <v>3623</v>
      </c>
      <c r="I696" s="10" t="s">
        <v>3624</v>
      </c>
      <c r="J696" s="11" t="s">
        <v>3108</v>
      </c>
      <c r="K696" s="12" t="s">
        <v>3625</v>
      </c>
      <c r="L696" s="13" t="s">
        <v>3626</v>
      </c>
      <c r="M696" s="14" t="s">
        <v>103</v>
      </c>
    </row>
    <row r="697" spans="1:13" ht="16" x14ac:dyDescent="0.2">
      <c r="A697" s="22" t="s">
        <v>11</v>
      </c>
      <c r="B697" s="24" t="s">
        <v>26</v>
      </c>
      <c r="C697" s="22"/>
      <c r="D697" s="23" t="s">
        <v>2153</v>
      </c>
      <c r="E697" s="23" t="s">
        <v>26</v>
      </c>
      <c r="F697" s="23"/>
      <c r="G697" s="20">
        <v>2011</v>
      </c>
      <c r="H697" s="9" t="s">
        <v>3627</v>
      </c>
      <c r="I697" s="10" t="s">
        <v>3628</v>
      </c>
      <c r="J697" s="11" t="s">
        <v>3629</v>
      </c>
      <c r="K697" s="12" t="s">
        <v>3630</v>
      </c>
      <c r="L697" s="13" t="s">
        <v>3631</v>
      </c>
      <c r="M697" s="14" t="s">
        <v>103</v>
      </c>
    </row>
    <row r="698" spans="1:13" ht="16" x14ac:dyDescent="0.2">
      <c r="A698" s="22" t="s">
        <v>11</v>
      </c>
      <c r="B698" s="24" t="s">
        <v>26</v>
      </c>
      <c r="C698" s="22"/>
      <c r="D698" s="23" t="s">
        <v>2153</v>
      </c>
      <c r="E698" s="23" t="s">
        <v>26</v>
      </c>
      <c r="F698" s="23"/>
      <c r="G698" s="20">
        <v>2021</v>
      </c>
      <c r="H698" s="9" t="s">
        <v>3632</v>
      </c>
      <c r="I698" s="10" t="s">
        <v>3633</v>
      </c>
      <c r="J698" s="11" t="s">
        <v>3634</v>
      </c>
      <c r="K698" s="12" t="s">
        <v>3635</v>
      </c>
      <c r="L698" s="13" t="s">
        <v>3636</v>
      </c>
      <c r="M698" s="14" t="s">
        <v>103</v>
      </c>
    </row>
    <row r="699" spans="1:13" ht="16" x14ac:dyDescent="0.2">
      <c r="A699" s="22" t="s">
        <v>11</v>
      </c>
      <c r="B699" s="24" t="s">
        <v>26</v>
      </c>
      <c r="C699" s="22"/>
      <c r="D699" s="23" t="s">
        <v>2153</v>
      </c>
      <c r="E699" s="23" t="s">
        <v>26</v>
      </c>
      <c r="F699" s="23" t="s">
        <v>2716</v>
      </c>
      <c r="G699" s="20">
        <v>2021</v>
      </c>
      <c r="H699" s="9" t="s">
        <v>3637</v>
      </c>
      <c r="I699" s="10" t="s">
        <v>3638</v>
      </c>
      <c r="J699" s="11" t="s">
        <v>3045</v>
      </c>
      <c r="K699" s="12" t="s">
        <v>3639</v>
      </c>
      <c r="L699" s="13" t="s">
        <v>3640</v>
      </c>
      <c r="M699" s="14" t="s">
        <v>103</v>
      </c>
    </row>
    <row r="700" spans="1:13" ht="16" x14ac:dyDescent="0.2">
      <c r="A700" s="22" t="s">
        <v>11</v>
      </c>
      <c r="B700" s="24" t="s">
        <v>26</v>
      </c>
      <c r="C700" s="22"/>
      <c r="D700" s="23" t="s">
        <v>2153</v>
      </c>
      <c r="E700" s="23" t="s">
        <v>26</v>
      </c>
      <c r="F700" s="23"/>
      <c r="G700" s="20">
        <v>2019</v>
      </c>
      <c r="H700" s="9" t="s">
        <v>3641</v>
      </c>
      <c r="I700" s="10" t="s">
        <v>3642</v>
      </c>
      <c r="J700" s="11" t="s">
        <v>3108</v>
      </c>
      <c r="K700" s="12" t="s">
        <v>3643</v>
      </c>
      <c r="L700" s="13" t="s">
        <v>3644</v>
      </c>
      <c r="M700" s="14" t="s">
        <v>103</v>
      </c>
    </row>
    <row r="701" spans="1:13" ht="16" x14ac:dyDescent="0.2">
      <c r="A701" s="22" t="s">
        <v>11</v>
      </c>
      <c r="B701" s="24" t="s">
        <v>26</v>
      </c>
      <c r="C701" s="22"/>
      <c r="D701" s="23" t="s">
        <v>2153</v>
      </c>
      <c r="E701" s="23" t="s">
        <v>26</v>
      </c>
      <c r="F701" s="23" t="s">
        <v>751</v>
      </c>
      <c r="G701" s="20">
        <v>2020</v>
      </c>
      <c r="H701" s="9" t="s">
        <v>3645</v>
      </c>
      <c r="I701" s="10" t="s">
        <v>3646</v>
      </c>
      <c r="J701" s="11" t="s">
        <v>3647</v>
      </c>
      <c r="K701" s="12" t="s">
        <v>3648</v>
      </c>
      <c r="L701" s="13" t="s">
        <v>3649</v>
      </c>
      <c r="M701" s="14" t="s">
        <v>103</v>
      </c>
    </row>
    <row r="702" spans="1:13" ht="16" x14ac:dyDescent="0.2">
      <c r="A702" s="22" t="s">
        <v>11</v>
      </c>
      <c r="B702" s="24" t="s">
        <v>26</v>
      </c>
      <c r="C702" s="22"/>
      <c r="D702" s="23" t="s">
        <v>2153</v>
      </c>
      <c r="E702" s="23" t="s">
        <v>26</v>
      </c>
      <c r="F702" s="23" t="s">
        <v>751</v>
      </c>
      <c r="G702" s="20">
        <v>2021</v>
      </c>
      <c r="H702" s="9" t="s">
        <v>3650</v>
      </c>
      <c r="I702" s="10" t="s">
        <v>3651</v>
      </c>
      <c r="J702" s="11" t="s">
        <v>3108</v>
      </c>
      <c r="K702" s="12" t="s">
        <v>3652</v>
      </c>
      <c r="L702" s="13" t="s">
        <v>3653</v>
      </c>
      <c r="M702" s="14" t="s">
        <v>103</v>
      </c>
    </row>
    <row r="703" spans="1:13" ht="16" x14ac:dyDescent="0.2">
      <c r="A703" s="22" t="s">
        <v>11</v>
      </c>
      <c r="B703" s="24" t="s">
        <v>26</v>
      </c>
      <c r="C703" s="22"/>
      <c r="D703" s="23" t="s">
        <v>2153</v>
      </c>
      <c r="E703" s="23" t="s">
        <v>26</v>
      </c>
      <c r="F703" s="23" t="s">
        <v>3351</v>
      </c>
      <c r="G703" s="20">
        <v>2020</v>
      </c>
      <c r="H703" s="9" t="s">
        <v>3654</v>
      </c>
      <c r="I703" s="10" t="s">
        <v>3655</v>
      </c>
      <c r="J703" s="11" t="s">
        <v>3183</v>
      </c>
      <c r="K703" s="12" t="s">
        <v>3656</v>
      </c>
      <c r="L703" s="13" t="s">
        <v>3657</v>
      </c>
      <c r="M703" s="14" t="s">
        <v>103</v>
      </c>
    </row>
    <row r="704" spans="1:13" ht="16" x14ac:dyDescent="0.2">
      <c r="A704" s="22" t="s">
        <v>11</v>
      </c>
      <c r="B704" s="24" t="s">
        <v>26</v>
      </c>
      <c r="C704" s="22"/>
      <c r="D704" s="23" t="s">
        <v>2153</v>
      </c>
      <c r="E704" s="23" t="s">
        <v>26</v>
      </c>
      <c r="F704" s="23" t="s">
        <v>751</v>
      </c>
      <c r="G704" s="20">
        <v>2023</v>
      </c>
      <c r="H704" s="9" t="s">
        <v>3658</v>
      </c>
      <c r="I704" s="10" t="s">
        <v>3659</v>
      </c>
      <c r="J704" s="11" t="s">
        <v>3660</v>
      </c>
      <c r="K704" s="12" t="s">
        <v>3661</v>
      </c>
      <c r="L704" s="13" t="s">
        <v>3662</v>
      </c>
      <c r="M704" s="14" t="s">
        <v>103</v>
      </c>
    </row>
    <row r="705" spans="1:13" ht="16" x14ac:dyDescent="0.2">
      <c r="A705" s="22" t="s">
        <v>11</v>
      </c>
      <c r="B705" s="24" t="s">
        <v>26</v>
      </c>
      <c r="C705" s="22"/>
      <c r="D705" s="23" t="s">
        <v>2153</v>
      </c>
      <c r="E705" s="23" t="s">
        <v>26</v>
      </c>
      <c r="F705" s="23" t="s">
        <v>3663</v>
      </c>
      <c r="G705" s="20">
        <v>2021</v>
      </c>
      <c r="H705" s="9" t="s">
        <v>3664</v>
      </c>
      <c r="I705" s="10" t="s">
        <v>3665</v>
      </c>
      <c r="J705" s="11" t="s">
        <v>3314</v>
      </c>
      <c r="K705" s="12" t="s">
        <v>3666</v>
      </c>
      <c r="L705" s="13" t="s">
        <v>3667</v>
      </c>
      <c r="M705" s="14" t="s">
        <v>103</v>
      </c>
    </row>
    <row r="706" spans="1:13" ht="16" x14ac:dyDescent="0.2">
      <c r="A706" s="22" t="s">
        <v>11</v>
      </c>
      <c r="B706" s="24" t="s">
        <v>26</v>
      </c>
      <c r="C706" s="22"/>
      <c r="D706" s="23" t="s">
        <v>2153</v>
      </c>
      <c r="E706" s="23" t="s">
        <v>26</v>
      </c>
      <c r="F706" s="23" t="s">
        <v>751</v>
      </c>
      <c r="G706" s="20">
        <v>2018</v>
      </c>
      <c r="H706" s="9"/>
      <c r="I706" s="10" t="s">
        <v>3668</v>
      </c>
      <c r="J706" s="11" t="s">
        <v>3045</v>
      </c>
      <c r="K706" s="12" t="s">
        <v>3669</v>
      </c>
      <c r="L706" s="13" t="s">
        <v>3670</v>
      </c>
      <c r="M706" s="14" t="s">
        <v>103</v>
      </c>
    </row>
    <row r="707" spans="1:13" ht="16" x14ac:dyDescent="0.2">
      <c r="A707" s="22" t="s">
        <v>11</v>
      </c>
      <c r="B707" s="24" t="s">
        <v>26</v>
      </c>
      <c r="C707" s="22"/>
      <c r="D707" s="23" t="s">
        <v>2153</v>
      </c>
      <c r="E707" s="23" t="s">
        <v>26</v>
      </c>
      <c r="F707" s="23"/>
      <c r="G707" s="20">
        <v>2022</v>
      </c>
      <c r="H707" s="9" t="s">
        <v>3671</v>
      </c>
      <c r="I707" s="10" t="s">
        <v>3672</v>
      </c>
      <c r="J707" s="11" t="s">
        <v>3673</v>
      </c>
      <c r="K707" s="12" t="s">
        <v>3674</v>
      </c>
      <c r="L707" s="13" t="s">
        <v>3675</v>
      </c>
      <c r="M707" s="14" t="s">
        <v>103</v>
      </c>
    </row>
    <row r="708" spans="1:13" ht="16" x14ac:dyDescent="0.2">
      <c r="A708" s="22" t="s">
        <v>11</v>
      </c>
      <c r="B708" s="24" t="s">
        <v>26</v>
      </c>
      <c r="C708" s="22"/>
      <c r="D708" s="23" t="s">
        <v>2153</v>
      </c>
      <c r="E708" s="23" t="s">
        <v>26</v>
      </c>
      <c r="F708" s="23"/>
      <c r="G708" s="20">
        <v>2021</v>
      </c>
      <c r="H708" s="9" t="s">
        <v>3676</v>
      </c>
      <c r="I708" s="10" t="s">
        <v>3677</v>
      </c>
      <c r="J708" s="11" t="s">
        <v>3678</v>
      </c>
      <c r="K708" s="12" t="s">
        <v>3679</v>
      </c>
      <c r="L708" s="13" t="s">
        <v>3680</v>
      </c>
      <c r="M708" s="14" t="s">
        <v>103</v>
      </c>
    </row>
    <row r="709" spans="1:13" ht="16" x14ac:dyDescent="0.2">
      <c r="A709" s="22" t="s">
        <v>11</v>
      </c>
      <c r="B709" s="24" t="s">
        <v>26</v>
      </c>
      <c r="C709" s="22"/>
      <c r="D709" s="23" t="s">
        <v>2153</v>
      </c>
      <c r="E709" s="23" t="s">
        <v>26</v>
      </c>
      <c r="F709" s="23" t="s">
        <v>2562</v>
      </c>
      <c r="G709" s="20">
        <v>2021</v>
      </c>
      <c r="H709" s="9" t="s">
        <v>3681</v>
      </c>
      <c r="I709" s="10" t="s">
        <v>3682</v>
      </c>
      <c r="J709" s="11" t="s">
        <v>3683</v>
      </c>
      <c r="K709" s="12" t="s">
        <v>3684</v>
      </c>
      <c r="L709" s="13" t="s">
        <v>3685</v>
      </c>
      <c r="M709" s="14" t="s">
        <v>103</v>
      </c>
    </row>
    <row r="710" spans="1:13" ht="16" x14ac:dyDescent="0.2">
      <c r="A710" s="22" t="s">
        <v>11</v>
      </c>
      <c r="B710" s="24" t="s">
        <v>26</v>
      </c>
      <c r="C710" s="22"/>
      <c r="D710" s="23" t="s">
        <v>2153</v>
      </c>
      <c r="E710" s="23" t="s">
        <v>26</v>
      </c>
      <c r="F710" s="23"/>
      <c r="G710" s="20">
        <v>2023</v>
      </c>
      <c r="H710" s="9" t="s">
        <v>3686</v>
      </c>
      <c r="I710" s="10" t="s">
        <v>3687</v>
      </c>
      <c r="J710" s="11" t="s">
        <v>3045</v>
      </c>
      <c r="K710" s="12" t="s">
        <v>3688</v>
      </c>
      <c r="L710" s="13" t="s">
        <v>3689</v>
      </c>
      <c r="M710" s="14" t="s">
        <v>103</v>
      </c>
    </row>
    <row r="711" spans="1:13" ht="16" x14ac:dyDescent="0.2">
      <c r="A711" s="22" t="s">
        <v>11</v>
      </c>
      <c r="B711" s="24" t="s">
        <v>26</v>
      </c>
      <c r="C711" s="22"/>
      <c r="D711" s="23" t="s">
        <v>2153</v>
      </c>
      <c r="E711" s="23" t="s">
        <v>26</v>
      </c>
      <c r="F711" s="23"/>
      <c r="G711" s="20">
        <v>2020</v>
      </c>
      <c r="H711" s="9" t="s">
        <v>3690</v>
      </c>
      <c r="I711" s="10" t="s">
        <v>3691</v>
      </c>
      <c r="J711" s="11" t="s">
        <v>3692</v>
      </c>
      <c r="K711" s="12" t="s">
        <v>3693</v>
      </c>
      <c r="L711" s="13" t="s">
        <v>3694</v>
      </c>
      <c r="M711" s="14" t="s">
        <v>103</v>
      </c>
    </row>
    <row r="712" spans="1:13" ht="16" x14ac:dyDescent="0.2">
      <c r="A712" s="22" t="s">
        <v>11</v>
      </c>
      <c r="B712" s="24" t="s">
        <v>26</v>
      </c>
      <c r="C712" s="22"/>
      <c r="D712" s="23" t="s">
        <v>2153</v>
      </c>
      <c r="E712" s="23" t="s">
        <v>26</v>
      </c>
      <c r="F712" s="23" t="s">
        <v>751</v>
      </c>
      <c r="G712" s="20">
        <v>2012</v>
      </c>
      <c r="H712" s="9" t="s">
        <v>3695</v>
      </c>
      <c r="I712" s="10" t="s">
        <v>3696</v>
      </c>
      <c r="J712" s="11" t="s">
        <v>3697</v>
      </c>
      <c r="K712" s="12" t="s">
        <v>103</v>
      </c>
      <c r="L712" s="13" t="s">
        <v>3698</v>
      </c>
      <c r="M712" s="14" t="s">
        <v>103</v>
      </c>
    </row>
    <row r="713" spans="1:13" ht="16" x14ac:dyDescent="0.2">
      <c r="A713" s="22" t="s">
        <v>11</v>
      </c>
      <c r="B713" s="24" t="s">
        <v>26</v>
      </c>
      <c r="C713" s="22"/>
      <c r="D713" s="23" t="s">
        <v>2153</v>
      </c>
      <c r="E713" s="23" t="s">
        <v>26</v>
      </c>
      <c r="F713" s="23" t="s">
        <v>3699</v>
      </c>
      <c r="G713" s="20">
        <v>2015</v>
      </c>
      <c r="H713" s="9" t="s">
        <v>3700</v>
      </c>
      <c r="I713" s="10" t="s">
        <v>3701</v>
      </c>
      <c r="J713" s="11" t="s">
        <v>3702</v>
      </c>
      <c r="K713" s="12" t="s">
        <v>3703</v>
      </c>
      <c r="L713" s="13" t="s">
        <v>3704</v>
      </c>
      <c r="M713" s="14" t="s">
        <v>103</v>
      </c>
    </row>
    <row r="714" spans="1:13" ht="16" x14ac:dyDescent="0.2">
      <c r="A714" s="22" t="s">
        <v>11</v>
      </c>
      <c r="B714" s="24" t="s">
        <v>26</v>
      </c>
      <c r="C714" s="22"/>
      <c r="D714" s="23" t="s">
        <v>2153</v>
      </c>
      <c r="E714" s="23" t="s">
        <v>26</v>
      </c>
      <c r="F714" s="23"/>
      <c r="G714" s="20">
        <v>2014</v>
      </c>
      <c r="H714" s="9" t="s">
        <v>3705</v>
      </c>
      <c r="I714" s="10" t="s">
        <v>3706</v>
      </c>
      <c r="J714" s="11" t="s">
        <v>3707</v>
      </c>
      <c r="K714" s="12" t="s">
        <v>3708</v>
      </c>
      <c r="L714" s="13" t="s">
        <v>3709</v>
      </c>
      <c r="M714" s="14" t="s">
        <v>103</v>
      </c>
    </row>
    <row r="715" spans="1:13" ht="16" x14ac:dyDescent="0.2">
      <c r="A715" s="22" t="s">
        <v>11</v>
      </c>
      <c r="B715" s="24" t="s">
        <v>26</v>
      </c>
      <c r="C715" s="22"/>
      <c r="D715" s="23" t="s">
        <v>2153</v>
      </c>
      <c r="E715" s="23" t="s">
        <v>26</v>
      </c>
      <c r="F715" s="23" t="s">
        <v>3710</v>
      </c>
      <c r="G715" s="20">
        <v>2018</v>
      </c>
      <c r="H715" s="9" t="s">
        <v>1910</v>
      </c>
      <c r="I715" s="10" t="s">
        <v>3711</v>
      </c>
      <c r="J715" s="11" t="s">
        <v>3712</v>
      </c>
      <c r="K715" s="12" t="s">
        <v>3713</v>
      </c>
      <c r="L715" s="13" t="s">
        <v>3714</v>
      </c>
      <c r="M715" s="14" t="s">
        <v>103</v>
      </c>
    </row>
    <row r="716" spans="1:13" ht="16" x14ac:dyDescent="0.2">
      <c r="A716" s="22" t="s">
        <v>11</v>
      </c>
      <c r="B716" s="24" t="s">
        <v>26</v>
      </c>
      <c r="C716" s="22"/>
      <c r="D716" s="23" t="s">
        <v>2153</v>
      </c>
      <c r="E716" s="23" t="s">
        <v>26</v>
      </c>
      <c r="F716" s="23" t="s">
        <v>3663</v>
      </c>
      <c r="G716" s="20">
        <v>2017</v>
      </c>
      <c r="H716" s="9" t="s">
        <v>3715</v>
      </c>
      <c r="I716" s="10" t="s">
        <v>3716</v>
      </c>
      <c r="J716" s="11" t="s">
        <v>3717</v>
      </c>
      <c r="K716" s="12" t="s">
        <v>3718</v>
      </c>
      <c r="L716" s="13" t="s">
        <v>3719</v>
      </c>
      <c r="M716" s="14" t="s">
        <v>103</v>
      </c>
    </row>
    <row r="717" spans="1:13" ht="16" x14ac:dyDescent="0.2">
      <c r="A717" s="22" t="s">
        <v>11</v>
      </c>
      <c r="B717" s="24" t="s">
        <v>26</v>
      </c>
      <c r="C717" s="22"/>
      <c r="D717" s="23" t="s">
        <v>2153</v>
      </c>
      <c r="E717" s="23" t="s">
        <v>26</v>
      </c>
      <c r="F717" s="23" t="s">
        <v>3351</v>
      </c>
      <c r="G717" s="20">
        <v>2022</v>
      </c>
      <c r="H717" s="9" t="s">
        <v>3720</v>
      </c>
      <c r="I717" s="10" t="s">
        <v>3721</v>
      </c>
      <c r="J717" s="11" t="s">
        <v>3108</v>
      </c>
      <c r="K717" s="12" t="s">
        <v>3722</v>
      </c>
      <c r="L717" s="13" t="s">
        <v>3723</v>
      </c>
      <c r="M717" s="14" t="s">
        <v>103</v>
      </c>
    </row>
    <row r="718" spans="1:13" ht="16" x14ac:dyDescent="0.2">
      <c r="A718" s="22" t="s">
        <v>11</v>
      </c>
      <c r="B718" s="24" t="s">
        <v>26</v>
      </c>
      <c r="C718" s="22"/>
      <c r="D718" s="23" t="s">
        <v>2153</v>
      </c>
      <c r="E718" s="23" t="s">
        <v>26</v>
      </c>
      <c r="F718" s="23"/>
      <c r="G718" s="20">
        <v>2013</v>
      </c>
      <c r="H718" s="9" t="s">
        <v>3724</v>
      </c>
      <c r="I718" s="10" t="s">
        <v>3725</v>
      </c>
      <c r="J718" s="11" t="s">
        <v>3108</v>
      </c>
      <c r="K718" s="12" t="s">
        <v>3726</v>
      </c>
      <c r="L718" s="13" t="s">
        <v>3727</v>
      </c>
      <c r="M718" s="14" t="s">
        <v>103</v>
      </c>
    </row>
    <row r="719" spans="1:13" ht="16" x14ac:dyDescent="0.2">
      <c r="A719" s="22" t="s">
        <v>11</v>
      </c>
      <c r="B719" s="24" t="s">
        <v>26</v>
      </c>
      <c r="C719" s="22"/>
      <c r="D719" s="23" t="s">
        <v>2153</v>
      </c>
      <c r="E719" s="23" t="s">
        <v>26</v>
      </c>
      <c r="F719" s="23" t="s">
        <v>3728</v>
      </c>
      <c r="G719" s="20">
        <v>2012</v>
      </c>
      <c r="H719" s="9" t="s">
        <v>3729</v>
      </c>
      <c r="I719" s="10" t="s">
        <v>3730</v>
      </c>
      <c r="J719" s="11" t="s">
        <v>3731</v>
      </c>
      <c r="K719" s="12" t="s">
        <v>3732</v>
      </c>
      <c r="L719" s="13" t="s">
        <v>3733</v>
      </c>
      <c r="M719" s="14" t="s">
        <v>103</v>
      </c>
    </row>
    <row r="720" spans="1:13" ht="16" x14ac:dyDescent="0.2">
      <c r="A720" s="22" t="s">
        <v>11</v>
      </c>
      <c r="B720" s="24" t="s">
        <v>26</v>
      </c>
      <c r="C720" s="22"/>
      <c r="D720" s="23" t="s">
        <v>2153</v>
      </c>
      <c r="E720" s="23" t="s">
        <v>26</v>
      </c>
      <c r="F720" s="23" t="s">
        <v>3459</v>
      </c>
      <c r="G720" s="20">
        <v>2022</v>
      </c>
      <c r="H720" s="9" t="s">
        <v>3734</v>
      </c>
      <c r="I720" s="10" t="s">
        <v>3735</v>
      </c>
      <c r="J720" s="11" t="s">
        <v>3314</v>
      </c>
      <c r="K720" s="12" t="s">
        <v>3736</v>
      </c>
      <c r="L720" s="13" t="s">
        <v>3737</v>
      </c>
      <c r="M720" s="14" t="s">
        <v>103</v>
      </c>
    </row>
    <row r="721" spans="1:13" ht="16" x14ac:dyDescent="0.2">
      <c r="A721" s="22" t="s">
        <v>11</v>
      </c>
      <c r="B721" s="24" t="s">
        <v>26</v>
      </c>
      <c r="C721" s="22"/>
      <c r="D721" s="23" t="s">
        <v>2153</v>
      </c>
      <c r="E721" s="23" t="s">
        <v>197</v>
      </c>
      <c r="F721" s="23"/>
      <c r="G721" s="20">
        <v>2021</v>
      </c>
      <c r="H721" s="9" t="s">
        <v>3738</v>
      </c>
      <c r="I721" s="10" t="s">
        <v>3739</v>
      </c>
      <c r="J721" s="11" t="s">
        <v>3076</v>
      </c>
      <c r="K721" s="12" t="s">
        <v>3740</v>
      </c>
      <c r="L721" s="13" t="s">
        <v>3741</v>
      </c>
      <c r="M721" s="14" t="s">
        <v>103</v>
      </c>
    </row>
    <row r="722" spans="1:13" ht="16" x14ac:dyDescent="0.2">
      <c r="A722" s="22" t="s">
        <v>11</v>
      </c>
      <c r="B722" s="24" t="s">
        <v>26</v>
      </c>
      <c r="C722" s="22"/>
      <c r="D722" s="23" t="s">
        <v>2153</v>
      </c>
      <c r="E722" s="23" t="s">
        <v>26</v>
      </c>
      <c r="F722" s="23" t="s">
        <v>2204</v>
      </c>
      <c r="G722" s="20">
        <v>2022</v>
      </c>
      <c r="H722" s="9" t="s">
        <v>3742</v>
      </c>
      <c r="I722" s="10" t="s">
        <v>3743</v>
      </c>
      <c r="J722" s="11" t="s">
        <v>3744</v>
      </c>
      <c r="K722" s="12" t="s">
        <v>3745</v>
      </c>
      <c r="L722" s="13" t="s">
        <v>3746</v>
      </c>
      <c r="M722" s="14" t="s">
        <v>103</v>
      </c>
    </row>
    <row r="723" spans="1:13" ht="16" x14ac:dyDescent="0.2">
      <c r="A723" s="22" t="s">
        <v>11</v>
      </c>
      <c r="B723" s="24" t="s">
        <v>26</v>
      </c>
      <c r="C723" s="22"/>
      <c r="D723" s="23" t="s">
        <v>2153</v>
      </c>
      <c r="E723" s="23" t="s">
        <v>26</v>
      </c>
      <c r="F723" s="23" t="s">
        <v>27</v>
      </c>
      <c r="G723" s="20">
        <v>2022</v>
      </c>
      <c r="H723" s="9" t="s">
        <v>3747</v>
      </c>
      <c r="I723" s="10" t="s">
        <v>3748</v>
      </c>
      <c r="J723" s="11" t="s">
        <v>3749</v>
      </c>
      <c r="K723" s="12" t="s">
        <v>3750</v>
      </c>
      <c r="L723" s="13" t="s">
        <v>3751</v>
      </c>
      <c r="M723" s="14" t="s">
        <v>103</v>
      </c>
    </row>
    <row r="724" spans="1:13" ht="16" x14ac:dyDescent="0.2">
      <c r="A724" s="22" t="s">
        <v>11</v>
      </c>
      <c r="B724" s="24" t="s">
        <v>26</v>
      </c>
      <c r="C724" s="22"/>
      <c r="D724" s="23" t="s">
        <v>2153</v>
      </c>
      <c r="E724" s="23" t="s">
        <v>26</v>
      </c>
      <c r="F724" s="23"/>
      <c r="G724" s="20">
        <v>2020</v>
      </c>
      <c r="H724" s="9" t="s">
        <v>3752</v>
      </c>
      <c r="I724" s="10" t="s">
        <v>3753</v>
      </c>
      <c r="J724" s="11" t="s">
        <v>3503</v>
      </c>
      <c r="K724" s="12" t="s">
        <v>3754</v>
      </c>
      <c r="L724" s="13" t="s">
        <v>3755</v>
      </c>
      <c r="M724" s="14" t="s">
        <v>103</v>
      </c>
    </row>
    <row r="725" spans="1:13" ht="16" x14ac:dyDescent="0.2">
      <c r="A725" s="22" t="s">
        <v>11</v>
      </c>
      <c r="B725" s="24" t="s">
        <v>26</v>
      </c>
      <c r="C725" s="22"/>
      <c r="D725" s="23" t="s">
        <v>2153</v>
      </c>
      <c r="E725" s="23" t="s">
        <v>26</v>
      </c>
      <c r="F725" s="23"/>
      <c r="G725" s="20">
        <v>2020</v>
      </c>
      <c r="H725" s="9" t="s">
        <v>3756</v>
      </c>
      <c r="I725" s="10" t="s">
        <v>3757</v>
      </c>
      <c r="J725" s="11" t="s">
        <v>3758</v>
      </c>
      <c r="K725" s="12" t="s">
        <v>103</v>
      </c>
      <c r="L725" s="13" t="s">
        <v>3759</v>
      </c>
      <c r="M725" s="14" t="s">
        <v>103</v>
      </c>
    </row>
    <row r="726" spans="1:13" ht="16" x14ac:dyDescent="0.2">
      <c r="A726" s="22" t="s">
        <v>11</v>
      </c>
      <c r="B726" s="24" t="s">
        <v>26</v>
      </c>
      <c r="C726" s="22"/>
      <c r="D726" s="23" t="s">
        <v>2153</v>
      </c>
      <c r="E726" s="23" t="s">
        <v>26</v>
      </c>
      <c r="F726" s="23" t="s">
        <v>2716</v>
      </c>
      <c r="G726" s="20">
        <v>1998</v>
      </c>
      <c r="H726" s="9" t="s">
        <v>3760</v>
      </c>
      <c r="I726" s="10" t="s">
        <v>3761</v>
      </c>
      <c r="J726" s="11" t="s">
        <v>3762</v>
      </c>
      <c r="K726" s="12" t="s">
        <v>3763</v>
      </c>
      <c r="L726" s="13" t="s">
        <v>3764</v>
      </c>
      <c r="M726" s="14" t="s">
        <v>103</v>
      </c>
    </row>
    <row r="727" spans="1:13" ht="16" x14ac:dyDescent="0.2">
      <c r="A727" s="22" t="s">
        <v>11</v>
      </c>
      <c r="B727" s="24" t="s">
        <v>26</v>
      </c>
      <c r="C727" s="22"/>
      <c r="D727" s="23" t="s">
        <v>2153</v>
      </c>
      <c r="E727" s="23" t="s">
        <v>26</v>
      </c>
      <c r="F727" s="23"/>
      <c r="G727" s="20">
        <v>2017</v>
      </c>
      <c r="H727" s="9" t="s">
        <v>3765</v>
      </c>
      <c r="I727" s="10" t="s">
        <v>3766</v>
      </c>
      <c r="J727" s="11" t="s">
        <v>3767</v>
      </c>
      <c r="K727" s="12" t="s">
        <v>3768</v>
      </c>
      <c r="L727" s="13" t="s">
        <v>3769</v>
      </c>
      <c r="M727" s="14" t="s">
        <v>103</v>
      </c>
    </row>
    <row r="728" spans="1:13" ht="16" x14ac:dyDescent="0.2">
      <c r="A728" s="22" t="s">
        <v>11</v>
      </c>
      <c r="B728" s="24" t="s">
        <v>26</v>
      </c>
      <c r="C728" s="22"/>
      <c r="D728" s="23" t="s">
        <v>2153</v>
      </c>
      <c r="E728" s="23" t="s">
        <v>26</v>
      </c>
      <c r="F728" s="23"/>
      <c r="G728" s="20">
        <v>2018</v>
      </c>
      <c r="H728" s="9" t="s">
        <v>3770</v>
      </c>
      <c r="I728" s="10" t="s">
        <v>3771</v>
      </c>
      <c r="J728" s="11" t="s">
        <v>3503</v>
      </c>
      <c r="K728" s="12" t="s">
        <v>3772</v>
      </c>
      <c r="L728" s="13" t="s">
        <v>3773</v>
      </c>
      <c r="M728" s="14" t="s">
        <v>103</v>
      </c>
    </row>
    <row r="729" spans="1:13" ht="16" x14ac:dyDescent="0.2">
      <c r="A729" s="22" t="s">
        <v>11</v>
      </c>
      <c r="B729" s="24" t="s">
        <v>26</v>
      </c>
      <c r="C729" s="22"/>
      <c r="D729" s="23" t="s">
        <v>2153</v>
      </c>
      <c r="E729" s="23" t="s">
        <v>26</v>
      </c>
      <c r="F729" s="23"/>
      <c r="G729" s="20">
        <v>2023</v>
      </c>
      <c r="H729" s="9" t="s">
        <v>3774</v>
      </c>
      <c r="I729" s="10" t="s">
        <v>3775</v>
      </c>
      <c r="J729" s="11" t="s">
        <v>3776</v>
      </c>
      <c r="K729" s="12" t="s">
        <v>3777</v>
      </c>
      <c r="L729" s="13" t="s">
        <v>3778</v>
      </c>
      <c r="M729" s="14" t="s">
        <v>103</v>
      </c>
    </row>
    <row r="730" spans="1:13" ht="16" x14ac:dyDescent="0.2">
      <c r="A730" s="22" t="s">
        <v>11</v>
      </c>
      <c r="B730" s="24" t="s">
        <v>26</v>
      </c>
      <c r="C730" s="22"/>
      <c r="D730" s="23" t="s">
        <v>2153</v>
      </c>
      <c r="E730" s="23" t="s">
        <v>26</v>
      </c>
      <c r="F730" s="23"/>
      <c r="G730" s="20">
        <v>2017</v>
      </c>
      <c r="H730" s="9" t="s">
        <v>3779</v>
      </c>
      <c r="I730" s="10" t="s">
        <v>3780</v>
      </c>
      <c r="J730" s="11" t="s">
        <v>3781</v>
      </c>
      <c r="K730" s="12" t="s">
        <v>3782</v>
      </c>
      <c r="L730" s="13" t="s">
        <v>3783</v>
      </c>
      <c r="M730" s="14" t="s">
        <v>103</v>
      </c>
    </row>
    <row r="731" spans="1:13" ht="16" x14ac:dyDescent="0.2">
      <c r="A731" s="22" t="s">
        <v>11</v>
      </c>
      <c r="B731" s="24" t="s">
        <v>26</v>
      </c>
      <c r="C731" s="22"/>
      <c r="D731" s="23" t="s">
        <v>2153</v>
      </c>
      <c r="E731" s="23" t="s">
        <v>26</v>
      </c>
      <c r="F731" s="23" t="s">
        <v>2716</v>
      </c>
      <c r="G731" s="20">
        <v>2023</v>
      </c>
      <c r="H731" s="9" t="s">
        <v>3784</v>
      </c>
      <c r="I731" s="10" t="s">
        <v>3785</v>
      </c>
      <c r="J731" s="11" t="s">
        <v>3712</v>
      </c>
      <c r="K731" s="12" t="s">
        <v>3786</v>
      </c>
      <c r="L731" s="13" t="s">
        <v>3787</v>
      </c>
      <c r="M731" s="14" t="s">
        <v>103</v>
      </c>
    </row>
    <row r="732" spans="1:13" ht="16" x14ac:dyDescent="0.2">
      <c r="A732" s="22" t="s">
        <v>11</v>
      </c>
      <c r="B732" s="24" t="s">
        <v>26</v>
      </c>
      <c r="C732" s="22"/>
      <c r="D732" s="23" t="s">
        <v>2153</v>
      </c>
      <c r="E732" s="23" t="s">
        <v>26</v>
      </c>
      <c r="F732" s="23"/>
      <c r="G732" s="20">
        <v>2011</v>
      </c>
      <c r="H732" s="9" t="s">
        <v>3788</v>
      </c>
      <c r="I732" s="10" t="s">
        <v>3789</v>
      </c>
      <c r="J732" s="11" t="s">
        <v>3343</v>
      </c>
      <c r="K732" s="12" t="s">
        <v>3790</v>
      </c>
      <c r="L732" s="13" t="s">
        <v>3791</v>
      </c>
      <c r="M732" s="14" t="s">
        <v>103</v>
      </c>
    </row>
    <row r="733" spans="1:13" ht="16" x14ac:dyDescent="0.2">
      <c r="A733" s="22" t="s">
        <v>11</v>
      </c>
      <c r="B733" s="24" t="s">
        <v>26</v>
      </c>
      <c r="C733" s="22"/>
      <c r="D733" s="23" t="s">
        <v>2153</v>
      </c>
      <c r="E733" s="23" t="s">
        <v>26</v>
      </c>
      <c r="F733" s="23"/>
      <c r="G733" s="20">
        <v>2022</v>
      </c>
      <c r="H733" s="9" t="s">
        <v>3792</v>
      </c>
      <c r="I733" s="10" t="s">
        <v>3793</v>
      </c>
      <c r="J733" s="11" t="s">
        <v>3794</v>
      </c>
      <c r="K733" s="12" t="s">
        <v>3795</v>
      </c>
      <c r="L733" s="13" t="s">
        <v>3796</v>
      </c>
      <c r="M733" s="14" t="s">
        <v>103</v>
      </c>
    </row>
    <row r="734" spans="1:13" ht="16" x14ac:dyDescent="0.2">
      <c r="A734" s="22" t="s">
        <v>11</v>
      </c>
      <c r="B734" s="24" t="s">
        <v>26</v>
      </c>
      <c r="C734" s="22"/>
      <c r="D734" s="23" t="s">
        <v>2153</v>
      </c>
      <c r="E734" s="23" t="s">
        <v>26</v>
      </c>
      <c r="F734" s="23"/>
      <c r="G734" s="20">
        <v>2008</v>
      </c>
      <c r="H734" s="9" t="s">
        <v>3797</v>
      </c>
      <c r="I734" s="10" t="s">
        <v>3798</v>
      </c>
      <c r="J734" s="11" t="s">
        <v>3040</v>
      </c>
      <c r="K734" s="12" t="s">
        <v>103</v>
      </c>
      <c r="L734" s="13" t="s">
        <v>3799</v>
      </c>
      <c r="M734" s="14" t="s">
        <v>103</v>
      </c>
    </row>
    <row r="735" spans="1:13" ht="16" x14ac:dyDescent="0.2">
      <c r="A735" s="22" t="s">
        <v>11</v>
      </c>
      <c r="B735" s="24" t="s">
        <v>26</v>
      </c>
      <c r="C735" s="22"/>
      <c r="D735" s="23" t="s">
        <v>2153</v>
      </c>
      <c r="E735" s="23" t="s">
        <v>26</v>
      </c>
      <c r="F735" s="23"/>
      <c r="G735" s="20">
        <v>2015</v>
      </c>
      <c r="H735" s="9" t="s">
        <v>3341</v>
      </c>
      <c r="I735" s="10" t="s">
        <v>3800</v>
      </c>
      <c r="J735" s="11" t="s">
        <v>3113</v>
      </c>
      <c r="K735" s="12" t="s">
        <v>3801</v>
      </c>
      <c r="L735" s="13" t="s">
        <v>3802</v>
      </c>
      <c r="M735" s="14" t="s">
        <v>103</v>
      </c>
    </row>
    <row r="736" spans="1:13" ht="16" x14ac:dyDescent="0.2">
      <c r="A736" s="22" t="s">
        <v>11</v>
      </c>
      <c r="B736" s="24" t="s">
        <v>26</v>
      </c>
      <c r="C736" s="22"/>
      <c r="D736" s="23" t="s">
        <v>2153</v>
      </c>
      <c r="E736" s="23" t="s">
        <v>26</v>
      </c>
      <c r="F736" s="23"/>
      <c r="G736" s="20">
        <v>2014</v>
      </c>
      <c r="H736" s="9" t="s">
        <v>3803</v>
      </c>
      <c r="I736" s="10" t="s">
        <v>3804</v>
      </c>
      <c r="J736" s="11" t="s">
        <v>3707</v>
      </c>
      <c r="K736" s="12" t="s">
        <v>3805</v>
      </c>
      <c r="L736" s="13" t="s">
        <v>3806</v>
      </c>
      <c r="M736" s="14" t="s">
        <v>103</v>
      </c>
    </row>
    <row r="737" spans="1:13" ht="16" x14ac:dyDescent="0.2">
      <c r="A737" s="22" t="s">
        <v>11</v>
      </c>
      <c r="B737" s="24" t="s">
        <v>26</v>
      </c>
      <c r="C737" s="22"/>
      <c r="D737" s="23" t="s">
        <v>2153</v>
      </c>
      <c r="E737" s="23" t="s">
        <v>26</v>
      </c>
      <c r="F737" s="23"/>
      <c r="G737" s="20">
        <v>2015</v>
      </c>
      <c r="H737" s="9" t="s">
        <v>3807</v>
      </c>
      <c r="I737" s="10" t="s">
        <v>3808</v>
      </c>
      <c r="J737" s="11" t="s">
        <v>3045</v>
      </c>
      <c r="K737" s="12" t="s">
        <v>3809</v>
      </c>
      <c r="L737" s="13" t="s">
        <v>3810</v>
      </c>
      <c r="M737" s="14" t="s">
        <v>103</v>
      </c>
    </row>
    <row r="738" spans="1:13" ht="16" x14ac:dyDescent="0.2">
      <c r="A738" s="22" t="s">
        <v>11</v>
      </c>
      <c r="B738" s="24" t="s">
        <v>26</v>
      </c>
      <c r="C738" s="22"/>
      <c r="D738" s="23" t="s">
        <v>2153</v>
      </c>
      <c r="E738" s="23" t="s">
        <v>26</v>
      </c>
      <c r="F738" s="23"/>
      <c r="G738" s="20">
        <v>2021</v>
      </c>
      <c r="H738" s="9" t="s">
        <v>3811</v>
      </c>
      <c r="I738" s="10" t="s">
        <v>3812</v>
      </c>
      <c r="J738" s="11" t="s">
        <v>3348</v>
      </c>
      <c r="K738" s="12" t="s">
        <v>3813</v>
      </c>
      <c r="L738" s="13" t="s">
        <v>3814</v>
      </c>
      <c r="M738" s="14" t="s">
        <v>103</v>
      </c>
    </row>
    <row r="739" spans="1:13" ht="16" x14ac:dyDescent="0.2">
      <c r="A739" s="22" t="s">
        <v>11</v>
      </c>
      <c r="B739" s="24" t="s">
        <v>26</v>
      </c>
      <c r="C739" s="22"/>
      <c r="D739" s="23" t="s">
        <v>2153</v>
      </c>
      <c r="E739" s="23" t="s">
        <v>26</v>
      </c>
      <c r="F739" s="23" t="s">
        <v>3815</v>
      </c>
      <c r="G739" s="20">
        <v>2007</v>
      </c>
      <c r="H739" s="9" t="s">
        <v>3816</v>
      </c>
      <c r="I739" s="10" t="s">
        <v>3817</v>
      </c>
      <c r="J739" s="11" t="s">
        <v>3818</v>
      </c>
      <c r="K739" s="12" t="s">
        <v>3819</v>
      </c>
      <c r="L739" s="13" t="s">
        <v>3820</v>
      </c>
      <c r="M739" s="14" t="s">
        <v>103</v>
      </c>
    </row>
    <row r="740" spans="1:13" ht="16" x14ac:dyDescent="0.2">
      <c r="A740" s="22" t="s">
        <v>11</v>
      </c>
      <c r="B740" s="24" t="s">
        <v>26</v>
      </c>
      <c r="C740" s="22"/>
      <c r="D740" s="23" t="s">
        <v>2153</v>
      </c>
      <c r="E740" s="23" t="s">
        <v>26</v>
      </c>
      <c r="F740" s="23"/>
      <c r="G740" s="20">
        <v>2012</v>
      </c>
      <c r="H740" s="9" t="s">
        <v>3821</v>
      </c>
      <c r="I740" s="10" t="s">
        <v>3822</v>
      </c>
      <c r="J740" s="11" t="s">
        <v>3113</v>
      </c>
      <c r="K740" s="12" t="s">
        <v>3823</v>
      </c>
      <c r="L740" s="13" t="s">
        <v>3824</v>
      </c>
      <c r="M740" s="14" t="s">
        <v>103</v>
      </c>
    </row>
    <row r="741" spans="1:13" ht="16" x14ac:dyDescent="0.2">
      <c r="A741" s="22" t="s">
        <v>11</v>
      </c>
      <c r="B741" s="24" t="s">
        <v>26</v>
      </c>
      <c r="C741" s="22"/>
      <c r="D741" s="23" t="s">
        <v>2153</v>
      </c>
      <c r="E741" s="23" t="s">
        <v>26</v>
      </c>
      <c r="F741" s="23"/>
      <c r="G741" s="20">
        <v>2022</v>
      </c>
      <c r="H741" s="9" t="s">
        <v>3825</v>
      </c>
      <c r="I741" s="10" t="s">
        <v>3826</v>
      </c>
      <c r="J741" s="11" t="s">
        <v>3503</v>
      </c>
      <c r="K741" s="12" t="s">
        <v>3827</v>
      </c>
      <c r="L741" s="13" t="s">
        <v>3828</v>
      </c>
      <c r="M741" s="14" t="s">
        <v>103</v>
      </c>
    </row>
    <row r="742" spans="1:13" ht="16" x14ac:dyDescent="0.2">
      <c r="A742" s="22" t="s">
        <v>11</v>
      </c>
      <c r="B742" s="24" t="s">
        <v>26</v>
      </c>
      <c r="C742" s="22"/>
      <c r="D742" s="23" t="s">
        <v>2153</v>
      </c>
      <c r="E742" s="23" t="s">
        <v>26</v>
      </c>
      <c r="F742" s="23"/>
      <c r="G742" s="20">
        <v>2012</v>
      </c>
      <c r="H742" s="9" t="s">
        <v>3829</v>
      </c>
      <c r="I742" s="10" t="s">
        <v>3830</v>
      </c>
      <c r="J742" s="11" t="s">
        <v>3707</v>
      </c>
      <c r="K742" s="12" t="s">
        <v>3831</v>
      </c>
      <c r="L742" s="13" t="s">
        <v>3832</v>
      </c>
      <c r="M742" s="14" t="s">
        <v>103</v>
      </c>
    </row>
    <row r="743" spans="1:13" ht="16" x14ac:dyDescent="0.2">
      <c r="A743" s="22" t="s">
        <v>11</v>
      </c>
      <c r="B743" s="24" t="s">
        <v>26</v>
      </c>
      <c r="C743" s="22"/>
      <c r="D743" s="23" t="s">
        <v>2153</v>
      </c>
      <c r="E743" s="23" t="s">
        <v>26</v>
      </c>
      <c r="F743" s="23"/>
      <c r="G743" s="20">
        <v>2018</v>
      </c>
      <c r="H743" s="9" t="s">
        <v>3833</v>
      </c>
      <c r="I743" s="10" t="s">
        <v>3834</v>
      </c>
      <c r="J743" s="11" t="s">
        <v>3835</v>
      </c>
      <c r="K743" s="12" t="s">
        <v>3836</v>
      </c>
      <c r="L743" s="13" t="s">
        <v>3837</v>
      </c>
      <c r="M743" s="14" t="s">
        <v>103</v>
      </c>
    </row>
    <row r="744" spans="1:13" ht="16" x14ac:dyDescent="0.2">
      <c r="A744" s="22" t="s">
        <v>11</v>
      </c>
      <c r="B744" s="24" t="s">
        <v>26</v>
      </c>
      <c r="C744" s="22"/>
      <c r="D744" s="23" t="s">
        <v>2153</v>
      </c>
      <c r="E744" s="23" t="s">
        <v>26</v>
      </c>
      <c r="F744" s="23"/>
      <c r="G744" s="20">
        <v>2017</v>
      </c>
      <c r="H744" s="9" t="s">
        <v>3838</v>
      </c>
      <c r="I744" s="10" t="s">
        <v>3839</v>
      </c>
      <c r="J744" s="11" t="s">
        <v>3840</v>
      </c>
      <c r="K744" s="12" t="s">
        <v>3841</v>
      </c>
      <c r="L744" s="13" t="s">
        <v>3842</v>
      </c>
      <c r="M744" s="14" t="s">
        <v>103</v>
      </c>
    </row>
    <row r="745" spans="1:13" ht="16" x14ac:dyDescent="0.2">
      <c r="A745" s="22" t="s">
        <v>11</v>
      </c>
      <c r="B745" s="24" t="s">
        <v>26</v>
      </c>
      <c r="C745" s="22"/>
      <c r="D745" s="23" t="s">
        <v>2153</v>
      </c>
      <c r="E745" s="23" t="s">
        <v>26</v>
      </c>
      <c r="F745" s="23"/>
      <c r="G745" s="20">
        <v>2017</v>
      </c>
      <c r="H745" s="9" t="s">
        <v>3843</v>
      </c>
      <c r="I745" s="10" t="s">
        <v>3844</v>
      </c>
      <c r="J745" s="11" t="s">
        <v>3845</v>
      </c>
      <c r="K745" s="12" t="s">
        <v>3846</v>
      </c>
      <c r="L745" s="13" t="s">
        <v>3847</v>
      </c>
      <c r="M745" s="14" t="s">
        <v>103</v>
      </c>
    </row>
    <row r="746" spans="1:13" ht="16" x14ac:dyDescent="0.2">
      <c r="A746" s="22" t="s">
        <v>11</v>
      </c>
      <c r="B746" s="24" t="s">
        <v>26</v>
      </c>
      <c r="C746" s="22"/>
      <c r="D746" s="23" t="s">
        <v>2153</v>
      </c>
      <c r="E746" s="23" t="s">
        <v>26</v>
      </c>
      <c r="F746" s="23"/>
      <c r="G746" s="20">
        <v>2023</v>
      </c>
      <c r="H746" s="9" t="s">
        <v>3848</v>
      </c>
      <c r="I746" s="10" t="s">
        <v>3849</v>
      </c>
      <c r="J746" s="11" t="s">
        <v>3850</v>
      </c>
      <c r="K746" s="12" t="s">
        <v>3851</v>
      </c>
      <c r="L746" s="13" t="s">
        <v>3852</v>
      </c>
      <c r="M746" s="14" t="s">
        <v>103</v>
      </c>
    </row>
    <row r="747" spans="1:13" ht="16" x14ac:dyDescent="0.2">
      <c r="A747" s="22" t="s">
        <v>11</v>
      </c>
      <c r="B747" s="24" t="s">
        <v>26</v>
      </c>
      <c r="C747" s="22"/>
      <c r="D747" s="23" t="s">
        <v>2153</v>
      </c>
      <c r="E747" s="23" t="s">
        <v>26</v>
      </c>
      <c r="F747" s="23"/>
      <c r="G747" s="20">
        <v>2020</v>
      </c>
      <c r="H747" s="9" t="s">
        <v>3853</v>
      </c>
      <c r="I747" s="10" t="s">
        <v>3854</v>
      </c>
      <c r="J747" s="11" t="s">
        <v>3855</v>
      </c>
      <c r="K747" s="12" t="s">
        <v>3856</v>
      </c>
      <c r="L747" s="13" t="s">
        <v>3857</v>
      </c>
      <c r="M747" s="14" t="s">
        <v>103</v>
      </c>
    </row>
    <row r="748" spans="1:13" ht="16" x14ac:dyDescent="0.2">
      <c r="A748" s="22" t="s">
        <v>11</v>
      </c>
      <c r="B748" s="24" t="s">
        <v>26</v>
      </c>
      <c r="C748" s="22"/>
      <c r="D748" s="23" t="s">
        <v>2153</v>
      </c>
      <c r="E748" s="23" t="s">
        <v>26</v>
      </c>
      <c r="F748" s="23"/>
      <c r="G748" s="20">
        <v>2022</v>
      </c>
      <c r="H748" s="9" t="s">
        <v>3858</v>
      </c>
      <c r="I748" s="10" t="s">
        <v>3859</v>
      </c>
      <c r="J748" s="11" t="s">
        <v>3860</v>
      </c>
      <c r="K748" s="12" t="s">
        <v>3861</v>
      </c>
      <c r="L748" s="13" t="s">
        <v>3862</v>
      </c>
      <c r="M748" s="14" t="s">
        <v>103</v>
      </c>
    </row>
    <row r="749" spans="1:13" ht="16" x14ac:dyDescent="0.2">
      <c r="A749" s="22" t="s">
        <v>11</v>
      </c>
      <c r="B749" s="24" t="s">
        <v>26</v>
      </c>
      <c r="C749" s="22"/>
      <c r="D749" s="23" t="s">
        <v>2153</v>
      </c>
      <c r="E749" s="23" t="s">
        <v>26</v>
      </c>
      <c r="F749" s="23"/>
      <c r="G749" s="20">
        <v>2022</v>
      </c>
      <c r="H749" s="9" t="s">
        <v>3863</v>
      </c>
      <c r="I749" s="10" t="s">
        <v>3864</v>
      </c>
      <c r="J749" s="11" t="s">
        <v>3692</v>
      </c>
      <c r="K749" s="12" t="s">
        <v>3865</v>
      </c>
      <c r="L749" s="13" t="s">
        <v>3866</v>
      </c>
      <c r="M749" s="14" t="s">
        <v>103</v>
      </c>
    </row>
    <row r="750" spans="1:13" ht="16" x14ac:dyDescent="0.2">
      <c r="A750" s="22" t="s">
        <v>11</v>
      </c>
      <c r="B750" s="24" t="s">
        <v>26</v>
      </c>
      <c r="C750" s="22"/>
      <c r="D750" s="23" t="s">
        <v>2153</v>
      </c>
      <c r="E750" s="23" t="s">
        <v>26</v>
      </c>
      <c r="F750" s="23"/>
      <c r="G750" s="20">
        <v>2013</v>
      </c>
      <c r="H750" s="9" t="s">
        <v>3867</v>
      </c>
      <c r="I750" s="10" t="s">
        <v>3868</v>
      </c>
      <c r="J750" s="11" t="s">
        <v>3869</v>
      </c>
      <c r="K750" s="12" t="s">
        <v>3870</v>
      </c>
      <c r="L750" s="13" t="s">
        <v>3871</v>
      </c>
      <c r="M750" s="14" t="s">
        <v>103</v>
      </c>
    </row>
    <row r="751" spans="1:13" ht="16" x14ac:dyDescent="0.2">
      <c r="A751" s="22" t="s">
        <v>11</v>
      </c>
      <c r="B751" s="24" t="s">
        <v>26</v>
      </c>
      <c r="C751" s="22"/>
      <c r="D751" s="23" t="s">
        <v>2153</v>
      </c>
      <c r="E751" s="23" t="s">
        <v>26</v>
      </c>
      <c r="F751" s="23"/>
      <c r="G751" s="20">
        <v>1998</v>
      </c>
      <c r="H751" s="9" t="s">
        <v>3872</v>
      </c>
      <c r="I751" s="10" t="s">
        <v>3873</v>
      </c>
      <c r="J751" s="11" t="s">
        <v>3874</v>
      </c>
      <c r="K751" s="12" t="s">
        <v>3875</v>
      </c>
      <c r="L751" s="13" t="s">
        <v>3876</v>
      </c>
      <c r="M751" s="14" t="s">
        <v>103</v>
      </c>
    </row>
    <row r="752" spans="1:13" ht="16" x14ac:dyDescent="0.2">
      <c r="A752" s="22" t="s">
        <v>11</v>
      </c>
      <c r="B752" s="24" t="s">
        <v>26</v>
      </c>
      <c r="C752" s="22"/>
      <c r="D752" s="23" t="s">
        <v>2153</v>
      </c>
      <c r="E752" s="23" t="s">
        <v>26</v>
      </c>
      <c r="F752" s="23"/>
      <c r="G752" s="20">
        <v>2004</v>
      </c>
      <c r="H752" s="9" t="s">
        <v>3877</v>
      </c>
      <c r="I752" s="10" t="s">
        <v>3878</v>
      </c>
      <c r="J752" s="11" t="s">
        <v>3879</v>
      </c>
      <c r="K752" s="12" t="s">
        <v>3880</v>
      </c>
      <c r="L752" s="13" t="s">
        <v>3881</v>
      </c>
      <c r="M752" s="14" t="s">
        <v>103</v>
      </c>
    </row>
    <row r="753" spans="1:13" ht="16" x14ac:dyDescent="0.2">
      <c r="A753" s="22" t="s">
        <v>11</v>
      </c>
      <c r="B753" s="24" t="s">
        <v>26</v>
      </c>
      <c r="C753" s="22"/>
      <c r="D753" s="23" t="s">
        <v>2153</v>
      </c>
      <c r="E753" s="23" t="s">
        <v>26</v>
      </c>
      <c r="F753" s="23"/>
      <c r="G753" s="20">
        <v>2019</v>
      </c>
      <c r="H753" s="9" t="s">
        <v>3833</v>
      </c>
      <c r="I753" s="10" t="s">
        <v>3882</v>
      </c>
      <c r="J753" s="11" t="s">
        <v>3840</v>
      </c>
      <c r="K753" s="12" t="s">
        <v>3883</v>
      </c>
      <c r="L753" s="13" t="s">
        <v>3884</v>
      </c>
      <c r="M753" s="14" t="s">
        <v>103</v>
      </c>
    </row>
    <row r="754" spans="1:13" ht="16" x14ac:dyDescent="0.2">
      <c r="A754" s="22" t="s">
        <v>11</v>
      </c>
      <c r="B754" s="24" t="s">
        <v>26</v>
      </c>
      <c r="C754" s="22"/>
      <c r="D754" s="23" t="s">
        <v>2153</v>
      </c>
      <c r="E754" s="23" t="s">
        <v>26</v>
      </c>
      <c r="F754" s="23" t="s">
        <v>2562</v>
      </c>
      <c r="G754" s="20">
        <v>2001</v>
      </c>
      <c r="H754" s="9" t="s">
        <v>3885</v>
      </c>
      <c r="I754" s="10" t="s">
        <v>3886</v>
      </c>
      <c r="J754" s="11" t="s">
        <v>3887</v>
      </c>
      <c r="K754" s="12" t="s">
        <v>3888</v>
      </c>
      <c r="L754" s="13" t="s">
        <v>3889</v>
      </c>
      <c r="M754" s="14" t="s">
        <v>103</v>
      </c>
    </row>
    <row r="755" spans="1:13" ht="16" x14ac:dyDescent="0.2">
      <c r="A755" s="22" t="s">
        <v>11</v>
      </c>
      <c r="B755" s="24" t="s">
        <v>26</v>
      </c>
      <c r="C755" s="22"/>
      <c r="D755" s="23" t="s">
        <v>2153</v>
      </c>
      <c r="E755" s="23" t="s">
        <v>26</v>
      </c>
      <c r="F755" s="23" t="s">
        <v>2562</v>
      </c>
      <c r="G755" s="20">
        <v>2023</v>
      </c>
      <c r="H755" s="9" t="s">
        <v>3890</v>
      </c>
      <c r="I755" s="10" t="s">
        <v>3891</v>
      </c>
      <c r="J755" s="11" t="s">
        <v>3392</v>
      </c>
      <c r="K755" s="12" t="s">
        <v>3892</v>
      </c>
      <c r="L755" s="13" t="s">
        <v>3893</v>
      </c>
      <c r="M755" s="14" t="s">
        <v>103</v>
      </c>
    </row>
    <row r="756" spans="1:13" ht="16" x14ac:dyDescent="0.2">
      <c r="A756" s="22" t="s">
        <v>11</v>
      </c>
      <c r="B756" s="24" t="s">
        <v>26</v>
      </c>
      <c r="C756" s="22"/>
      <c r="D756" s="23" t="s">
        <v>2153</v>
      </c>
      <c r="E756" s="23" t="s">
        <v>26</v>
      </c>
      <c r="F756" s="23" t="s">
        <v>751</v>
      </c>
      <c r="G756" s="20">
        <v>2021</v>
      </c>
      <c r="H756" s="9" t="s">
        <v>3894</v>
      </c>
      <c r="I756" s="10" t="s">
        <v>3895</v>
      </c>
      <c r="J756" s="11" t="s">
        <v>3133</v>
      </c>
      <c r="K756" s="12" t="s">
        <v>3896</v>
      </c>
      <c r="L756" s="13" t="s">
        <v>3897</v>
      </c>
      <c r="M756" s="14" t="s">
        <v>103</v>
      </c>
    </row>
    <row r="757" spans="1:13" ht="16" x14ac:dyDescent="0.2">
      <c r="A757" s="22" t="s">
        <v>11</v>
      </c>
      <c r="B757" s="24" t="s">
        <v>26</v>
      </c>
      <c r="C757" s="22"/>
      <c r="D757" s="23" t="s">
        <v>2153</v>
      </c>
      <c r="E757" s="23" t="s">
        <v>26</v>
      </c>
      <c r="F757" s="23" t="s">
        <v>2562</v>
      </c>
      <c r="G757" s="20">
        <v>2023</v>
      </c>
      <c r="H757" s="9" t="s">
        <v>3898</v>
      </c>
      <c r="I757" s="10" t="s">
        <v>3899</v>
      </c>
      <c r="J757" s="11" t="s">
        <v>3900</v>
      </c>
      <c r="K757" s="12" t="s">
        <v>3901</v>
      </c>
      <c r="L757" s="13" t="s">
        <v>3902</v>
      </c>
      <c r="M757" s="14" t="s">
        <v>3903</v>
      </c>
    </row>
    <row r="758" spans="1:13" ht="16" x14ac:dyDescent="0.2">
      <c r="A758" s="22" t="s">
        <v>11</v>
      </c>
      <c r="B758" s="24" t="s">
        <v>26</v>
      </c>
      <c r="C758" s="22"/>
      <c r="D758" s="23" t="s">
        <v>2153</v>
      </c>
      <c r="E758" s="23" t="s">
        <v>26</v>
      </c>
      <c r="F758" s="23"/>
      <c r="G758" s="20">
        <v>2023</v>
      </c>
      <c r="H758" s="9" t="s">
        <v>3904</v>
      </c>
      <c r="I758" s="10" t="s">
        <v>3905</v>
      </c>
      <c r="J758" s="11" t="s">
        <v>3906</v>
      </c>
      <c r="K758" s="12" t="s">
        <v>3907</v>
      </c>
      <c r="L758" s="13" t="s">
        <v>3908</v>
      </c>
      <c r="M758" s="14" t="s">
        <v>3909</v>
      </c>
    </row>
    <row r="759" spans="1:13" ht="16" x14ac:dyDescent="0.2">
      <c r="A759" s="22" t="s">
        <v>11</v>
      </c>
      <c r="B759" s="24" t="s">
        <v>26</v>
      </c>
      <c r="C759" s="22"/>
      <c r="D759" s="23" t="s">
        <v>2153</v>
      </c>
      <c r="E759" s="23" t="s">
        <v>26</v>
      </c>
      <c r="F759" s="23" t="s">
        <v>751</v>
      </c>
      <c r="G759" s="20">
        <v>2022</v>
      </c>
      <c r="H759" s="9" t="s">
        <v>3910</v>
      </c>
      <c r="I759" s="10" t="s">
        <v>3911</v>
      </c>
      <c r="J759" s="11" t="s">
        <v>126</v>
      </c>
      <c r="K759" s="12" t="s">
        <v>3912</v>
      </c>
      <c r="L759" s="13" t="s">
        <v>3913</v>
      </c>
      <c r="M759" s="14" t="s">
        <v>3914</v>
      </c>
    </row>
    <row r="760" spans="1:13" ht="16" x14ac:dyDescent="0.2">
      <c r="A760" s="22" t="s">
        <v>11</v>
      </c>
      <c r="B760" s="24" t="s">
        <v>26</v>
      </c>
      <c r="C760" s="22"/>
      <c r="D760" s="23" t="s">
        <v>2153</v>
      </c>
      <c r="E760" s="23" t="s">
        <v>26</v>
      </c>
      <c r="F760" s="23" t="s">
        <v>3280</v>
      </c>
      <c r="G760" s="20">
        <v>2017</v>
      </c>
      <c r="H760" s="9" t="s">
        <v>3915</v>
      </c>
      <c r="I760" s="10" t="s">
        <v>3916</v>
      </c>
      <c r="J760" s="11" t="s">
        <v>3917</v>
      </c>
      <c r="K760" s="12" t="s">
        <v>103</v>
      </c>
      <c r="L760" s="13" t="s">
        <v>3918</v>
      </c>
      <c r="M760" s="14" t="s">
        <v>3919</v>
      </c>
    </row>
    <row r="761" spans="1:13" ht="16" x14ac:dyDescent="0.2">
      <c r="A761" s="22" t="s">
        <v>11</v>
      </c>
      <c r="B761" s="24" t="s">
        <v>26</v>
      </c>
      <c r="C761" s="22"/>
      <c r="D761" s="23" t="s">
        <v>2153</v>
      </c>
      <c r="E761" s="23" t="s">
        <v>26</v>
      </c>
      <c r="F761" s="23"/>
      <c r="G761" s="20">
        <v>2023</v>
      </c>
      <c r="H761" s="9" t="s">
        <v>3920</v>
      </c>
      <c r="I761" s="10" t="s">
        <v>3921</v>
      </c>
      <c r="J761" s="11" t="s">
        <v>3922</v>
      </c>
      <c r="K761" s="12" t="s">
        <v>3923</v>
      </c>
      <c r="L761" s="13" t="s">
        <v>3924</v>
      </c>
      <c r="M761" s="14" t="s">
        <v>3925</v>
      </c>
    </row>
    <row r="762" spans="1:13" ht="16" x14ac:dyDescent="0.2">
      <c r="A762" s="22" t="s">
        <v>11</v>
      </c>
      <c r="B762" s="24" t="s">
        <v>12</v>
      </c>
      <c r="C762" s="22"/>
      <c r="D762" s="23" t="s">
        <v>2153</v>
      </c>
      <c r="E762" s="23" t="s">
        <v>12</v>
      </c>
      <c r="F762" s="23"/>
      <c r="G762" s="20">
        <v>2023</v>
      </c>
      <c r="H762" s="9" t="s">
        <v>3926</v>
      </c>
      <c r="I762" s="10" t="s">
        <v>3927</v>
      </c>
      <c r="J762" s="11" t="s">
        <v>3928</v>
      </c>
      <c r="K762" s="12" t="s">
        <v>3929</v>
      </c>
      <c r="L762" s="13" t="s">
        <v>3930</v>
      </c>
      <c r="M762" s="14" t="s">
        <v>3931</v>
      </c>
    </row>
    <row r="763" spans="1:13" ht="16" x14ac:dyDescent="0.2">
      <c r="A763" s="22" t="s">
        <v>11</v>
      </c>
      <c r="B763" s="24" t="s">
        <v>12</v>
      </c>
      <c r="C763" s="22"/>
      <c r="D763" s="23" t="s">
        <v>2153</v>
      </c>
      <c r="E763" s="23" t="s">
        <v>12</v>
      </c>
      <c r="F763" s="23"/>
      <c r="G763" s="20">
        <v>2023</v>
      </c>
      <c r="H763" s="9" t="s">
        <v>3932</v>
      </c>
      <c r="I763" s="10" t="s">
        <v>3933</v>
      </c>
      <c r="J763" s="11" t="s">
        <v>3934</v>
      </c>
      <c r="K763" s="12" t="s">
        <v>3935</v>
      </c>
      <c r="L763" s="13" t="s">
        <v>3936</v>
      </c>
      <c r="M763" s="14" t="s">
        <v>3931</v>
      </c>
    </row>
    <row r="764" spans="1:13" ht="16" x14ac:dyDescent="0.2">
      <c r="A764" s="22" t="s">
        <v>11</v>
      </c>
      <c r="B764" s="24" t="s">
        <v>26</v>
      </c>
      <c r="C764" s="22"/>
      <c r="D764" s="23" t="s">
        <v>2153</v>
      </c>
      <c r="E764" s="23" t="s">
        <v>26</v>
      </c>
      <c r="F764" s="23"/>
      <c r="G764" s="20">
        <v>2015</v>
      </c>
      <c r="H764" s="9" t="s">
        <v>3937</v>
      </c>
      <c r="I764" s="10" t="s">
        <v>3938</v>
      </c>
      <c r="J764" s="11" t="s">
        <v>3939</v>
      </c>
      <c r="K764" s="12" t="s">
        <v>3940</v>
      </c>
      <c r="L764" s="13" t="s">
        <v>3941</v>
      </c>
      <c r="M764" s="14" t="s">
        <v>3942</v>
      </c>
    </row>
    <row r="765" spans="1:13" ht="16" x14ac:dyDescent="0.2">
      <c r="A765" s="22" t="s">
        <v>3943</v>
      </c>
      <c r="B765" s="24" t="s">
        <v>12</v>
      </c>
      <c r="C765" s="22"/>
      <c r="D765" s="23" t="s">
        <v>2153</v>
      </c>
      <c r="E765" s="23" t="s">
        <v>12</v>
      </c>
      <c r="F765" s="23"/>
      <c r="G765" s="20">
        <v>2022</v>
      </c>
      <c r="H765" s="9" t="s">
        <v>3944</v>
      </c>
      <c r="I765" s="10" t="s">
        <v>3945</v>
      </c>
      <c r="J765" s="11" t="s">
        <v>3946</v>
      </c>
      <c r="K765" s="12" t="s">
        <v>3947</v>
      </c>
      <c r="L765" s="13" t="s">
        <v>3948</v>
      </c>
      <c r="M765" s="14" t="s">
        <v>3949</v>
      </c>
    </row>
    <row r="766" spans="1:13" ht="16" x14ac:dyDescent="0.2">
      <c r="A766" s="22" t="s">
        <v>11</v>
      </c>
      <c r="B766" s="24" t="s">
        <v>26</v>
      </c>
      <c r="C766" s="22"/>
      <c r="D766" s="23" t="s">
        <v>2153</v>
      </c>
      <c r="E766" s="23" t="s">
        <v>26</v>
      </c>
      <c r="F766" s="23"/>
      <c r="G766" s="20">
        <v>2022</v>
      </c>
      <c r="H766" s="9" t="s">
        <v>3950</v>
      </c>
      <c r="I766" s="10" t="s">
        <v>3951</v>
      </c>
      <c r="J766" s="11" t="s">
        <v>3952</v>
      </c>
      <c r="K766" s="12" t="s">
        <v>3953</v>
      </c>
      <c r="L766" s="13" t="s">
        <v>3954</v>
      </c>
      <c r="M766" s="14" t="s">
        <v>3955</v>
      </c>
    </row>
    <row r="767" spans="1:13" ht="16" x14ac:dyDescent="0.2">
      <c r="A767" s="22" t="s">
        <v>11</v>
      </c>
      <c r="B767" s="24" t="s">
        <v>26</v>
      </c>
      <c r="C767" s="22"/>
      <c r="D767" s="23" t="s">
        <v>2153</v>
      </c>
      <c r="E767" s="23" t="s">
        <v>26</v>
      </c>
      <c r="F767" s="23"/>
      <c r="G767" s="20">
        <v>2022</v>
      </c>
      <c r="H767" s="9" t="s">
        <v>3956</v>
      </c>
      <c r="I767" s="10" t="s">
        <v>3957</v>
      </c>
      <c r="J767" s="11" t="s">
        <v>3958</v>
      </c>
      <c r="K767" s="12" t="s">
        <v>3959</v>
      </c>
      <c r="L767" s="13" t="s">
        <v>3960</v>
      </c>
      <c r="M767" s="14" t="s">
        <v>3961</v>
      </c>
    </row>
    <row r="768" spans="1:13" ht="16" x14ac:dyDescent="0.2">
      <c r="A768" s="22" t="s">
        <v>11</v>
      </c>
      <c r="B768" s="24" t="s">
        <v>26</v>
      </c>
      <c r="C768" s="22"/>
      <c r="D768" s="23" t="s">
        <v>2153</v>
      </c>
      <c r="E768" s="23" t="s">
        <v>26</v>
      </c>
      <c r="F768" s="23" t="s">
        <v>751</v>
      </c>
      <c r="G768" s="20">
        <v>2022</v>
      </c>
      <c r="H768" s="9" t="s">
        <v>3962</v>
      </c>
      <c r="I768" s="10" t="s">
        <v>3963</v>
      </c>
      <c r="J768" s="11" t="s">
        <v>3964</v>
      </c>
      <c r="K768" s="12" t="s">
        <v>3965</v>
      </c>
      <c r="L768" s="13" t="s">
        <v>3966</v>
      </c>
      <c r="M768" s="14" t="s">
        <v>3967</v>
      </c>
    </row>
    <row r="769" spans="1:13" ht="16" x14ac:dyDescent="0.2">
      <c r="A769" s="22" t="s">
        <v>11</v>
      </c>
      <c r="B769" s="24" t="s">
        <v>26</v>
      </c>
      <c r="C769" s="22"/>
      <c r="D769" s="23" t="s">
        <v>2153</v>
      </c>
      <c r="E769" s="23" t="s">
        <v>26</v>
      </c>
      <c r="F769" s="23" t="s">
        <v>2562</v>
      </c>
      <c r="G769" s="20">
        <v>2022</v>
      </c>
      <c r="H769" s="9" t="s">
        <v>3968</v>
      </c>
      <c r="I769" s="10" t="s">
        <v>3969</v>
      </c>
      <c r="J769" s="11" t="s">
        <v>3970</v>
      </c>
      <c r="K769" s="12" t="s">
        <v>3971</v>
      </c>
      <c r="L769" s="13" t="s">
        <v>3972</v>
      </c>
      <c r="M769" s="14" t="s">
        <v>3973</v>
      </c>
    </row>
    <row r="770" spans="1:13" ht="16" x14ac:dyDescent="0.2">
      <c r="A770" s="22" t="s">
        <v>11</v>
      </c>
      <c r="B770" s="24" t="s">
        <v>26</v>
      </c>
      <c r="C770" s="22"/>
      <c r="D770" s="23" t="s">
        <v>2153</v>
      </c>
      <c r="E770" s="23" t="s">
        <v>26</v>
      </c>
      <c r="F770" s="23"/>
      <c r="G770" s="20">
        <v>2022</v>
      </c>
      <c r="H770" s="9" t="s">
        <v>3974</v>
      </c>
      <c r="I770" s="10" t="s">
        <v>3975</v>
      </c>
      <c r="J770" s="11" t="s">
        <v>3906</v>
      </c>
      <c r="K770" s="12" t="s">
        <v>3976</v>
      </c>
      <c r="L770" s="13" t="s">
        <v>3977</v>
      </c>
      <c r="M770" s="14" t="s">
        <v>3931</v>
      </c>
    </row>
    <row r="771" spans="1:13" ht="16" x14ac:dyDescent="0.2">
      <c r="A771" s="22" t="s">
        <v>11</v>
      </c>
      <c r="B771" s="24" t="s">
        <v>26</v>
      </c>
      <c r="C771" s="22"/>
      <c r="D771" s="23" t="s">
        <v>2153</v>
      </c>
      <c r="E771" s="23" t="s">
        <v>26</v>
      </c>
      <c r="F771" s="23" t="s">
        <v>2562</v>
      </c>
      <c r="G771" s="20">
        <v>2022</v>
      </c>
      <c r="H771" s="9" t="s">
        <v>3978</v>
      </c>
      <c r="I771" s="10" t="s">
        <v>3979</v>
      </c>
      <c r="J771" s="11" t="s">
        <v>3980</v>
      </c>
      <c r="K771" s="12" t="s">
        <v>3981</v>
      </c>
      <c r="L771" s="13" t="s">
        <v>3982</v>
      </c>
      <c r="M771" s="14" t="s">
        <v>3931</v>
      </c>
    </row>
    <row r="772" spans="1:13" ht="16" x14ac:dyDescent="0.2">
      <c r="A772" s="22" t="s">
        <v>11</v>
      </c>
      <c r="B772" s="24" t="s">
        <v>26</v>
      </c>
      <c r="C772" s="22"/>
      <c r="D772" s="23" t="s">
        <v>2153</v>
      </c>
      <c r="E772" s="23" t="s">
        <v>26</v>
      </c>
      <c r="F772" s="23" t="s">
        <v>2562</v>
      </c>
      <c r="G772" s="20">
        <v>2022</v>
      </c>
      <c r="H772" s="9" t="s">
        <v>3983</v>
      </c>
      <c r="I772" s="10" t="s">
        <v>3984</v>
      </c>
      <c r="J772" s="11" t="s">
        <v>3928</v>
      </c>
      <c r="K772" s="12" t="s">
        <v>3985</v>
      </c>
      <c r="L772" s="13" t="s">
        <v>3986</v>
      </c>
      <c r="M772" s="14" t="s">
        <v>3931</v>
      </c>
    </row>
    <row r="773" spans="1:13" ht="16" x14ac:dyDescent="0.2">
      <c r="A773" s="22" t="s">
        <v>11</v>
      </c>
      <c r="B773" s="24" t="s">
        <v>26</v>
      </c>
      <c r="C773" s="22"/>
      <c r="D773" s="23" t="s">
        <v>2153</v>
      </c>
      <c r="E773" s="23" t="s">
        <v>26</v>
      </c>
      <c r="F773" s="23" t="s">
        <v>2562</v>
      </c>
      <c r="G773" s="20">
        <v>2022</v>
      </c>
      <c r="H773" s="9" t="s">
        <v>3987</v>
      </c>
      <c r="I773" s="10" t="s">
        <v>3988</v>
      </c>
      <c r="J773" s="11" t="s">
        <v>3989</v>
      </c>
      <c r="K773" s="12" t="s">
        <v>3990</v>
      </c>
      <c r="L773" s="13" t="s">
        <v>3991</v>
      </c>
      <c r="M773" s="14" t="s">
        <v>3973</v>
      </c>
    </row>
    <row r="774" spans="1:13" ht="16" x14ac:dyDescent="0.2">
      <c r="A774" s="22" t="s">
        <v>11</v>
      </c>
      <c r="B774" s="24" t="s">
        <v>26</v>
      </c>
      <c r="C774" s="22"/>
      <c r="D774" s="23" t="s">
        <v>2153</v>
      </c>
      <c r="E774" s="23" t="s">
        <v>26</v>
      </c>
      <c r="F774" s="23"/>
      <c r="G774" s="20">
        <v>2022</v>
      </c>
      <c r="H774" s="9" t="s">
        <v>3992</v>
      </c>
      <c r="I774" s="10" t="s">
        <v>3993</v>
      </c>
      <c r="J774" s="11" t="s">
        <v>3994</v>
      </c>
      <c r="K774" s="12" t="s">
        <v>3995</v>
      </c>
      <c r="L774" s="13" t="s">
        <v>3996</v>
      </c>
      <c r="M774" s="14" t="s">
        <v>3997</v>
      </c>
    </row>
    <row r="775" spans="1:13" ht="16" x14ac:dyDescent="0.2">
      <c r="A775" s="22" t="s">
        <v>11</v>
      </c>
      <c r="B775" s="24" t="s">
        <v>26</v>
      </c>
      <c r="C775" s="22"/>
      <c r="D775" s="23" t="s">
        <v>2153</v>
      </c>
      <c r="E775" s="23" t="s">
        <v>26</v>
      </c>
      <c r="F775" s="23" t="s">
        <v>751</v>
      </c>
      <c r="G775" s="20">
        <v>2022</v>
      </c>
      <c r="H775" s="9" t="s">
        <v>3998</v>
      </c>
      <c r="I775" s="10" t="s">
        <v>3999</v>
      </c>
      <c r="J775" s="11" t="s">
        <v>3970</v>
      </c>
      <c r="K775" s="12" t="s">
        <v>4000</v>
      </c>
      <c r="L775" s="13" t="s">
        <v>4001</v>
      </c>
      <c r="M775" s="14" t="s">
        <v>3973</v>
      </c>
    </row>
    <row r="776" spans="1:13" ht="16" x14ac:dyDescent="0.2">
      <c r="A776" s="22" t="s">
        <v>11</v>
      </c>
      <c r="B776" s="24" t="s">
        <v>26</v>
      </c>
      <c r="C776" s="22"/>
      <c r="D776" s="23" t="s">
        <v>2153</v>
      </c>
      <c r="E776" s="23" t="s">
        <v>26</v>
      </c>
      <c r="F776" s="23"/>
      <c r="G776" s="20">
        <v>2022</v>
      </c>
      <c r="H776" s="9" t="s">
        <v>4002</v>
      </c>
      <c r="I776" s="10" t="s">
        <v>4003</v>
      </c>
      <c r="J776" s="11" t="s">
        <v>4004</v>
      </c>
      <c r="K776" s="12" t="s">
        <v>4005</v>
      </c>
      <c r="L776" s="13" t="s">
        <v>4006</v>
      </c>
      <c r="M776" s="14" t="s">
        <v>4007</v>
      </c>
    </row>
    <row r="777" spans="1:13" ht="16" x14ac:dyDescent="0.2">
      <c r="A777" s="22" t="s">
        <v>11</v>
      </c>
      <c r="B777" s="24" t="s">
        <v>26</v>
      </c>
      <c r="C777" s="22"/>
      <c r="D777" s="23" t="s">
        <v>2153</v>
      </c>
      <c r="E777" s="23" t="s">
        <v>26</v>
      </c>
      <c r="F777" s="23" t="s">
        <v>3459</v>
      </c>
      <c r="G777" s="20">
        <v>2021</v>
      </c>
      <c r="H777" s="9" t="s">
        <v>4008</v>
      </c>
      <c r="I777" s="10" t="s">
        <v>4009</v>
      </c>
      <c r="J777" s="11" t="s">
        <v>4010</v>
      </c>
      <c r="K777" s="12" t="s">
        <v>4011</v>
      </c>
      <c r="L777" s="13" t="s">
        <v>4012</v>
      </c>
      <c r="M777" s="14" t="s">
        <v>3973</v>
      </c>
    </row>
    <row r="778" spans="1:13" ht="16" x14ac:dyDescent="0.2">
      <c r="A778" s="22" t="s">
        <v>11</v>
      </c>
      <c r="B778" s="24" t="s">
        <v>26</v>
      </c>
      <c r="C778" s="22"/>
      <c r="D778" s="23" t="s">
        <v>2153</v>
      </c>
      <c r="E778" s="23" t="s">
        <v>26</v>
      </c>
      <c r="F778" s="23" t="s">
        <v>2562</v>
      </c>
      <c r="G778" s="20">
        <v>2021</v>
      </c>
      <c r="H778" s="9" t="s">
        <v>4013</v>
      </c>
      <c r="I778" s="10" t="s">
        <v>4014</v>
      </c>
      <c r="J778" s="11" t="s">
        <v>4015</v>
      </c>
      <c r="K778" s="12" t="s">
        <v>4016</v>
      </c>
      <c r="L778" s="13" t="s">
        <v>4017</v>
      </c>
      <c r="M778" s="14" t="s">
        <v>3942</v>
      </c>
    </row>
    <row r="779" spans="1:13" ht="16" x14ac:dyDescent="0.2">
      <c r="A779" s="22" t="s">
        <v>11</v>
      </c>
      <c r="B779" s="24" t="s">
        <v>26</v>
      </c>
      <c r="C779" s="22"/>
      <c r="D779" s="23" t="s">
        <v>2153</v>
      </c>
      <c r="E779" s="23" t="s">
        <v>26</v>
      </c>
      <c r="F779" s="23" t="s">
        <v>751</v>
      </c>
      <c r="G779" s="20">
        <v>2021</v>
      </c>
      <c r="H779" s="9" t="s">
        <v>4018</v>
      </c>
      <c r="I779" s="10" t="s">
        <v>4019</v>
      </c>
      <c r="J779" s="11" t="s">
        <v>4020</v>
      </c>
      <c r="K779" s="12" t="s">
        <v>4021</v>
      </c>
      <c r="L779" s="13" t="s">
        <v>4022</v>
      </c>
      <c r="M779" s="14" t="s">
        <v>4023</v>
      </c>
    </row>
    <row r="780" spans="1:13" ht="16" x14ac:dyDescent="0.2">
      <c r="A780" s="22" t="s">
        <v>11</v>
      </c>
      <c r="B780" s="24" t="s">
        <v>26</v>
      </c>
      <c r="C780" s="22"/>
      <c r="D780" s="23" t="s">
        <v>2153</v>
      </c>
      <c r="E780" s="23" t="s">
        <v>26</v>
      </c>
      <c r="F780" s="23" t="s">
        <v>751</v>
      </c>
      <c r="G780" s="20">
        <v>2020</v>
      </c>
      <c r="H780" s="9" t="s">
        <v>4024</v>
      </c>
      <c r="I780" s="10" t="s">
        <v>4025</v>
      </c>
      <c r="J780" s="11" t="s">
        <v>4026</v>
      </c>
      <c r="K780" s="12" t="s">
        <v>4027</v>
      </c>
      <c r="L780" s="13" t="s">
        <v>4028</v>
      </c>
      <c r="M780" s="14" t="s">
        <v>4029</v>
      </c>
    </row>
    <row r="781" spans="1:13" ht="16" x14ac:dyDescent="0.2">
      <c r="A781" s="22" t="s">
        <v>11</v>
      </c>
      <c r="B781" s="24" t="s">
        <v>26</v>
      </c>
      <c r="C781" s="22"/>
      <c r="D781" s="23" t="s">
        <v>2153</v>
      </c>
      <c r="E781" s="23" t="s">
        <v>26</v>
      </c>
      <c r="F781" s="23"/>
      <c r="G781" s="20">
        <v>2020</v>
      </c>
      <c r="H781" s="9" t="s">
        <v>4030</v>
      </c>
      <c r="I781" s="10" t="s">
        <v>4031</v>
      </c>
      <c r="J781" s="11" t="s">
        <v>4032</v>
      </c>
      <c r="K781" s="12" t="s">
        <v>4033</v>
      </c>
      <c r="L781" s="13" t="s">
        <v>4034</v>
      </c>
      <c r="M781" s="14" t="s">
        <v>4035</v>
      </c>
    </row>
    <row r="782" spans="1:13" ht="16" x14ac:dyDescent="0.2">
      <c r="A782" s="22" t="s">
        <v>11</v>
      </c>
      <c r="B782" s="24" t="s">
        <v>26</v>
      </c>
      <c r="C782" s="22"/>
      <c r="D782" s="23" t="s">
        <v>2153</v>
      </c>
      <c r="E782" s="23" t="s">
        <v>26</v>
      </c>
      <c r="F782" s="23"/>
      <c r="G782" s="20">
        <v>2020</v>
      </c>
      <c r="H782" s="9" t="s">
        <v>4036</v>
      </c>
      <c r="I782" s="10" t="s">
        <v>4037</v>
      </c>
      <c r="J782" s="11" t="s">
        <v>4038</v>
      </c>
      <c r="K782" s="12" t="s">
        <v>4039</v>
      </c>
      <c r="L782" s="13" t="s">
        <v>4040</v>
      </c>
      <c r="M782" s="14" t="s">
        <v>4041</v>
      </c>
    </row>
    <row r="783" spans="1:13" ht="16" x14ac:dyDescent="0.2">
      <c r="A783" s="22" t="s">
        <v>11</v>
      </c>
      <c r="B783" s="24" t="s">
        <v>26</v>
      </c>
      <c r="C783" s="22"/>
      <c r="D783" s="23" t="s">
        <v>2153</v>
      </c>
      <c r="E783" s="23" t="s">
        <v>26</v>
      </c>
      <c r="F783" s="23" t="s">
        <v>2562</v>
      </c>
      <c r="G783" s="20">
        <v>2019</v>
      </c>
      <c r="H783" s="9" t="s">
        <v>4042</v>
      </c>
      <c r="I783" s="10" t="s">
        <v>4043</v>
      </c>
      <c r="J783" s="11" t="s">
        <v>4044</v>
      </c>
      <c r="K783" s="12" t="s">
        <v>4045</v>
      </c>
      <c r="L783" s="13" t="s">
        <v>4046</v>
      </c>
      <c r="M783" s="14" t="s">
        <v>4047</v>
      </c>
    </row>
    <row r="784" spans="1:13" ht="16" x14ac:dyDescent="0.2">
      <c r="A784" s="22" t="s">
        <v>11</v>
      </c>
      <c r="B784" s="24" t="s">
        <v>26</v>
      </c>
      <c r="C784" s="22"/>
      <c r="D784" s="23" t="s">
        <v>2153</v>
      </c>
      <c r="E784" s="23" t="s">
        <v>26</v>
      </c>
      <c r="F784" s="23"/>
      <c r="G784" s="20">
        <v>2019</v>
      </c>
      <c r="H784" s="9" t="s">
        <v>4048</v>
      </c>
      <c r="I784" s="10" t="s">
        <v>4049</v>
      </c>
      <c r="J784" s="11" t="s">
        <v>4044</v>
      </c>
      <c r="K784" s="12" t="s">
        <v>4050</v>
      </c>
      <c r="L784" s="13" t="s">
        <v>4051</v>
      </c>
      <c r="M784" s="14" t="s">
        <v>4047</v>
      </c>
    </row>
    <row r="785" spans="1:13" ht="16" x14ac:dyDescent="0.2">
      <c r="A785" s="22" t="s">
        <v>11</v>
      </c>
      <c r="B785" s="24" t="s">
        <v>26</v>
      </c>
      <c r="C785" s="22"/>
      <c r="D785" s="23" t="s">
        <v>2153</v>
      </c>
      <c r="E785" s="23" t="s">
        <v>26</v>
      </c>
      <c r="F785" s="23"/>
      <c r="G785" s="20">
        <v>2019</v>
      </c>
      <c r="H785" s="9" t="s">
        <v>4052</v>
      </c>
      <c r="I785" s="10" t="s">
        <v>4053</v>
      </c>
      <c r="J785" s="11" t="s">
        <v>4054</v>
      </c>
      <c r="K785" s="12" t="s">
        <v>4055</v>
      </c>
      <c r="L785" s="13" t="s">
        <v>4056</v>
      </c>
      <c r="M785" s="14" t="s">
        <v>4057</v>
      </c>
    </row>
    <row r="786" spans="1:13" ht="16" x14ac:dyDescent="0.2">
      <c r="A786" s="22" t="s">
        <v>11</v>
      </c>
      <c r="B786" s="24" t="s">
        <v>26</v>
      </c>
      <c r="C786" s="22"/>
      <c r="D786" s="23" t="s">
        <v>2153</v>
      </c>
      <c r="E786" s="23" t="s">
        <v>26</v>
      </c>
      <c r="F786" s="23"/>
      <c r="G786" s="20">
        <v>2018</v>
      </c>
      <c r="H786" s="9" t="s">
        <v>4058</v>
      </c>
      <c r="I786" s="10" t="s">
        <v>4059</v>
      </c>
      <c r="J786" s="11" t="s">
        <v>4060</v>
      </c>
      <c r="K786" s="12" t="s">
        <v>4061</v>
      </c>
      <c r="L786" s="13" t="s">
        <v>4062</v>
      </c>
      <c r="M786" s="14" t="s">
        <v>4063</v>
      </c>
    </row>
    <row r="787" spans="1:13" ht="16" x14ac:dyDescent="0.2">
      <c r="A787" s="22" t="s">
        <v>11</v>
      </c>
      <c r="B787" s="24" t="s">
        <v>26</v>
      </c>
      <c r="C787" s="22"/>
      <c r="D787" s="23" t="s">
        <v>2153</v>
      </c>
      <c r="E787" s="23" t="s">
        <v>26</v>
      </c>
      <c r="F787" s="23"/>
      <c r="G787" s="20">
        <v>2018</v>
      </c>
      <c r="H787" s="9" t="s">
        <v>4064</v>
      </c>
      <c r="I787" s="10" t="s">
        <v>4065</v>
      </c>
      <c r="J787" s="11" t="s">
        <v>3934</v>
      </c>
      <c r="K787" s="12" t="s">
        <v>4066</v>
      </c>
      <c r="L787" s="13" t="s">
        <v>4067</v>
      </c>
      <c r="M787" s="14" t="s">
        <v>4068</v>
      </c>
    </row>
    <row r="788" spans="1:13" ht="16" x14ac:dyDescent="0.2">
      <c r="A788" s="22" t="s">
        <v>11</v>
      </c>
      <c r="B788" s="24" t="s">
        <v>26</v>
      </c>
      <c r="C788" s="22"/>
      <c r="D788" s="23" t="s">
        <v>2153</v>
      </c>
      <c r="E788" s="23" t="s">
        <v>26</v>
      </c>
      <c r="F788" s="23" t="s">
        <v>4069</v>
      </c>
      <c r="G788" s="20">
        <v>2017</v>
      </c>
      <c r="H788" s="9" t="s">
        <v>4070</v>
      </c>
      <c r="I788" s="10" t="s">
        <v>4071</v>
      </c>
      <c r="J788" s="11" t="s">
        <v>4072</v>
      </c>
      <c r="K788" s="12" t="s">
        <v>4073</v>
      </c>
      <c r="L788" s="13" t="s">
        <v>4074</v>
      </c>
      <c r="M788" s="14" t="s">
        <v>4075</v>
      </c>
    </row>
    <row r="789" spans="1:13" ht="16" x14ac:dyDescent="0.2">
      <c r="A789" s="22" t="s">
        <v>11</v>
      </c>
      <c r="B789" s="24" t="s">
        <v>26</v>
      </c>
      <c r="C789" s="22"/>
      <c r="D789" s="23" t="s">
        <v>2153</v>
      </c>
      <c r="E789" s="23" t="s">
        <v>26</v>
      </c>
      <c r="F789" s="23"/>
      <c r="G789" s="20">
        <v>2017</v>
      </c>
      <c r="H789" s="9" t="s">
        <v>4076</v>
      </c>
      <c r="I789" s="10" t="s">
        <v>4077</v>
      </c>
      <c r="J789" s="11" t="s">
        <v>4078</v>
      </c>
      <c r="K789" s="12" t="s">
        <v>4079</v>
      </c>
      <c r="L789" s="13" t="s">
        <v>4080</v>
      </c>
      <c r="M789" s="14" t="s">
        <v>4081</v>
      </c>
    </row>
    <row r="790" spans="1:13" ht="16" x14ac:dyDescent="0.2">
      <c r="A790" s="22" t="s">
        <v>11</v>
      </c>
      <c r="B790" s="24" t="s">
        <v>26</v>
      </c>
      <c r="C790" s="22"/>
      <c r="D790" s="23" t="s">
        <v>2153</v>
      </c>
      <c r="E790" s="23" t="s">
        <v>26</v>
      </c>
      <c r="F790" s="23"/>
      <c r="G790" s="20">
        <v>2017</v>
      </c>
      <c r="H790" s="9" t="s">
        <v>4082</v>
      </c>
      <c r="I790" s="10" t="s">
        <v>4083</v>
      </c>
      <c r="J790" s="11" t="s">
        <v>4078</v>
      </c>
      <c r="K790" s="12" t="s">
        <v>4084</v>
      </c>
      <c r="L790" s="13" t="s">
        <v>4085</v>
      </c>
      <c r="M790" s="14" t="s">
        <v>4086</v>
      </c>
    </row>
    <row r="791" spans="1:13" ht="16" x14ac:dyDescent="0.2">
      <c r="A791" s="22" t="s">
        <v>11</v>
      </c>
      <c r="B791" s="24" t="s">
        <v>26</v>
      </c>
      <c r="C791" s="22"/>
      <c r="D791" s="23" t="s">
        <v>2153</v>
      </c>
      <c r="E791" s="23" t="s">
        <v>26</v>
      </c>
      <c r="F791" s="23"/>
      <c r="G791" s="20">
        <v>2016</v>
      </c>
      <c r="H791" s="9" t="s">
        <v>4087</v>
      </c>
      <c r="I791" s="10" t="s">
        <v>4088</v>
      </c>
      <c r="J791" s="11" t="s">
        <v>4089</v>
      </c>
      <c r="K791" s="12" t="s">
        <v>4090</v>
      </c>
      <c r="L791" s="13" t="s">
        <v>4091</v>
      </c>
      <c r="M791" s="14" t="s">
        <v>4092</v>
      </c>
    </row>
    <row r="792" spans="1:13" ht="16" x14ac:dyDescent="0.2">
      <c r="A792" s="22" t="s">
        <v>11</v>
      </c>
      <c r="B792" s="24" t="s">
        <v>26</v>
      </c>
      <c r="C792" s="22"/>
      <c r="D792" s="23" t="s">
        <v>2153</v>
      </c>
      <c r="E792" s="23" t="s">
        <v>26</v>
      </c>
      <c r="F792" s="23"/>
      <c r="G792" s="20">
        <v>2015</v>
      </c>
      <c r="H792" s="9" t="s">
        <v>4093</v>
      </c>
      <c r="I792" s="10" t="s">
        <v>4094</v>
      </c>
      <c r="J792" s="11" t="s">
        <v>4038</v>
      </c>
      <c r="K792" s="12" t="s">
        <v>4095</v>
      </c>
      <c r="L792" s="13" t="s">
        <v>4096</v>
      </c>
      <c r="M792" s="14" t="s">
        <v>4041</v>
      </c>
    </row>
    <row r="793" spans="1:13" ht="16" x14ac:dyDescent="0.2">
      <c r="A793" s="22" t="s">
        <v>11</v>
      </c>
      <c r="B793" s="24" t="s">
        <v>26</v>
      </c>
      <c r="C793" s="22"/>
      <c r="D793" s="23" t="s">
        <v>2153</v>
      </c>
      <c r="E793" s="23" t="s">
        <v>26</v>
      </c>
      <c r="F793" s="23"/>
      <c r="G793" s="20">
        <v>2015</v>
      </c>
      <c r="H793" s="9" t="s">
        <v>4097</v>
      </c>
      <c r="I793" s="10" t="s">
        <v>4098</v>
      </c>
      <c r="J793" s="11" t="s">
        <v>103</v>
      </c>
      <c r="K793" s="12" t="s">
        <v>4099</v>
      </c>
      <c r="L793" s="13" t="s">
        <v>4100</v>
      </c>
      <c r="M793" s="14" t="s">
        <v>4101</v>
      </c>
    </row>
    <row r="794" spans="1:13" ht="16" x14ac:dyDescent="0.2">
      <c r="A794" s="22" t="s">
        <v>11</v>
      </c>
      <c r="B794" s="24" t="s">
        <v>26</v>
      </c>
      <c r="C794" s="22"/>
      <c r="D794" s="23" t="s">
        <v>2153</v>
      </c>
      <c r="E794" s="23" t="s">
        <v>26</v>
      </c>
      <c r="F794" s="23"/>
      <c r="G794" s="20">
        <v>2015</v>
      </c>
      <c r="H794" s="9" t="s">
        <v>4102</v>
      </c>
      <c r="I794" s="10" t="s">
        <v>4103</v>
      </c>
      <c r="J794" s="11" t="s">
        <v>4104</v>
      </c>
      <c r="K794" s="12" t="s">
        <v>4105</v>
      </c>
      <c r="L794" s="13" t="s">
        <v>4106</v>
      </c>
      <c r="M794" s="14" t="s">
        <v>4107</v>
      </c>
    </row>
    <row r="795" spans="1:13" ht="16" x14ac:dyDescent="0.2">
      <c r="A795" s="22" t="s">
        <v>11</v>
      </c>
      <c r="B795" s="24" t="s">
        <v>26</v>
      </c>
      <c r="C795" s="22"/>
      <c r="D795" s="23" t="s">
        <v>2153</v>
      </c>
      <c r="E795" s="23" t="s">
        <v>197</v>
      </c>
      <c r="F795" s="23" t="s">
        <v>2295</v>
      </c>
      <c r="G795" s="20">
        <v>2013</v>
      </c>
      <c r="H795" s="9" t="s">
        <v>4108</v>
      </c>
      <c r="I795" s="10" t="s">
        <v>4109</v>
      </c>
      <c r="J795" s="11" t="s">
        <v>4110</v>
      </c>
      <c r="K795" s="12" t="s">
        <v>4111</v>
      </c>
      <c r="L795" s="13" t="s">
        <v>103</v>
      </c>
      <c r="M795" s="14" t="s">
        <v>4112</v>
      </c>
    </row>
    <row r="796" spans="1:13" ht="16" x14ac:dyDescent="0.2">
      <c r="A796" s="22" t="s">
        <v>11</v>
      </c>
      <c r="B796" s="24" t="s">
        <v>26</v>
      </c>
      <c r="C796" s="22"/>
      <c r="D796" s="23" t="s">
        <v>2153</v>
      </c>
      <c r="E796" s="23" t="s">
        <v>26</v>
      </c>
      <c r="F796" s="23" t="s">
        <v>2562</v>
      </c>
      <c r="G796" s="20">
        <v>2012</v>
      </c>
      <c r="H796" s="9" t="s">
        <v>4113</v>
      </c>
      <c r="I796" s="10" t="s">
        <v>4114</v>
      </c>
      <c r="J796" s="11" t="s">
        <v>4115</v>
      </c>
      <c r="K796" s="12" t="s">
        <v>4116</v>
      </c>
      <c r="L796" s="13" t="s">
        <v>4117</v>
      </c>
      <c r="M796" s="14" t="s">
        <v>4118</v>
      </c>
    </row>
    <row r="797" spans="1:13" ht="16" x14ac:dyDescent="0.2">
      <c r="A797" s="22" t="s">
        <v>11</v>
      </c>
      <c r="B797" s="24" t="s">
        <v>26</v>
      </c>
      <c r="C797" s="22"/>
      <c r="D797" s="23" t="s">
        <v>2153</v>
      </c>
      <c r="E797" s="23" t="s">
        <v>26</v>
      </c>
      <c r="F797" s="23"/>
      <c r="G797" s="20">
        <v>2012</v>
      </c>
      <c r="H797" s="9" t="s">
        <v>4119</v>
      </c>
      <c r="I797" s="10" t="s">
        <v>4120</v>
      </c>
      <c r="J797" s="11" t="s">
        <v>4121</v>
      </c>
      <c r="K797" s="12" t="s">
        <v>103</v>
      </c>
      <c r="L797" s="13" t="s">
        <v>4122</v>
      </c>
      <c r="M797" s="14" t="s">
        <v>4123</v>
      </c>
    </row>
    <row r="798" spans="1:13" ht="16" x14ac:dyDescent="0.2">
      <c r="A798" s="22" t="s">
        <v>11</v>
      </c>
      <c r="B798" s="24" t="s">
        <v>26</v>
      </c>
      <c r="C798" s="22"/>
      <c r="D798" s="23" t="s">
        <v>2153</v>
      </c>
      <c r="E798" s="23" t="s">
        <v>26</v>
      </c>
      <c r="F798" s="23"/>
      <c r="G798" s="20">
        <v>2011</v>
      </c>
      <c r="H798" s="9" t="s">
        <v>4124</v>
      </c>
      <c r="I798" s="10" t="s">
        <v>4125</v>
      </c>
      <c r="J798" s="11" t="s">
        <v>4126</v>
      </c>
      <c r="K798" s="12" t="s">
        <v>4127</v>
      </c>
      <c r="L798" s="13" t="s">
        <v>4128</v>
      </c>
      <c r="M798" s="14" t="s">
        <v>4129</v>
      </c>
    </row>
    <row r="799" spans="1:13" ht="16" x14ac:dyDescent="0.2">
      <c r="A799" s="22" t="s">
        <v>11</v>
      </c>
      <c r="B799" s="24" t="s">
        <v>26</v>
      </c>
      <c r="C799" s="22"/>
      <c r="D799" s="23" t="s">
        <v>2153</v>
      </c>
      <c r="E799" s="23" t="s">
        <v>26</v>
      </c>
      <c r="F799" s="23"/>
      <c r="G799" s="20">
        <v>2008</v>
      </c>
      <c r="H799" s="9" t="s">
        <v>4130</v>
      </c>
      <c r="I799" s="10" t="s">
        <v>3798</v>
      </c>
      <c r="J799" s="11" t="s">
        <v>419</v>
      </c>
      <c r="K799" s="12" t="s">
        <v>4131</v>
      </c>
      <c r="L799" s="13" t="s">
        <v>4132</v>
      </c>
      <c r="M799" s="14" t="s">
        <v>4133</v>
      </c>
    </row>
    <row r="800" spans="1:13" ht="16" x14ac:dyDescent="0.2">
      <c r="A800" s="22" t="s">
        <v>11</v>
      </c>
      <c r="B800" s="24" t="s">
        <v>26</v>
      </c>
      <c r="C800" s="22"/>
      <c r="D800" s="23" t="s">
        <v>2153</v>
      </c>
      <c r="E800" s="23" t="s">
        <v>26</v>
      </c>
      <c r="F800" s="23"/>
      <c r="G800" s="20">
        <v>2008</v>
      </c>
      <c r="H800" s="9" t="s">
        <v>4134</v>
      </c>
      <c r="I800" s="10" t="s">
        <v>4135</v>
      </c>
      <c r="J800" s="11" t="s">
        <v>4136</v>
      </c>
      <c r="K800" s="12" t="s">
        <v>4137</v>
      </c>
      <c r="L800" s="13" t="s">
        <v>4138</v>
      </c>
      <c r="M800" s="14" t="s">
        <v>4139</v>
      </c>
    </row>
    <row r="801" spans="1:13" ht="16" x14ac:dyDescent="0.2">
      <c r="A801" s="22" t="s">
        <v>11</v>
      </c>
      <c r="B801" s="24" t="s">
        <v>26</v>
      </c>
      <c r="C801" s="22"/>
      <c r="D801" s="23" t="s">
        <v>2153</v>
      </c>
      <c r="E801" s="23" t="s">
        <v>26</v>
      </c>
      <c r="F801" s="23" t="s">
        <v>2562</v>
      </c>
      <c r="G801" s="20">
        <v>2008</v>
      </c>
      <c r="H801" s="9" t="s">
        <v>4140</v>
      </c>
      <c r="I801" s="10" t="s">
        <v>4141</v>
      </c>
      <c r="J801" s="11" t="s">
        <v>4142</v>
      </c>
      <c r="K801" s="12" t="s">
        <v>4143</v>
      </c>
      <c r="L801" s="13" t="s">
        <v>4144</v>
      </c>
      <c r="M801" s="14" t="s">
        <v>4145</v>
      </c>
    </row>
    <row r="802" spans="1:13" ht="16" x14ac:dyDescent="0.2">
      <c r="A802" s="22" t="s">
        <v>11</v>
      </c>
      <c r="B802" s="24" t="s">
        <v>26</v>
      </c>
      <c r="C802" s="22"/>
      <c r="D802" s="23" t="s">
        <v>2153</v>
      </c>
      <c r="E802" s="23" t="s">
        <v>26</v>
      </c>
      <c r="F802" s="23"/>
      <c r="G802" s="20">
        <v>2008</v>
      </c>
      <c r="H802" s="9" t="s">
        <v>4146</v>
      </c>
      <c r="I802" s="10" t="s">
        <v>4147</v>
      </c>
      <c r="J802" s="11" t="s">
        <v>4148</v>
      </c>
      <c r="K802" s="12" t="s">
        <v>4149</v>
      </c>
      <c r="L802" s="13" t="s">
        <v>4150</v>
      </c>
      <c r="M802" s="14" t="s">
        <v>4151</v>
      </c>
    </row>
    <row r="803" spans="1:13" ht="16" x14ac:dyDescent="0.2">
      <c r="A803" s="22" t="s">
        <v>11</v>
      </c>
      <c r="B803" s="24" t="s">
        <v>26</v>
      </c>
      <c r="C803" s="22"/>
      <c r="D803" s="23" t="s">
        <v>2153</v>
      </c>
      <c r="E803" s="23" t="s">
        <v>26</v>
      </c>
      <c r="F803" s="23"/>
      <c r="G803" s="20">
        <v>2004</v>
      </c>
      <c r="H803" s="9" t="s">
        <v>4152</v>
      </c>
      <c r="I803" s="10" t="s">
        <v>4153</v>
      </c>
      <c r="J803" s="11" t="s">
        <v>4154</v>
      </c>
      <c r="K803" s="12" t="s">
        <v>4155</v>
      </c>
      <c r="L803" s="13" t="s">
        <v>4156</v>
      </c>
      <c r="M803" s="14" t="s">
        <v>4157</v>
      </c>
    </row>
    <row r="804" spans="1:13" ht="16" x14ac:dyDescent="0.2">
      <c r="A804" s="22" t="s">
        <v>11</v>
      </c>
      <c r="B804" s="24" t="s">
        <v>26</v>
      </c>
      <c r="C804" s="22"/>
      <c r="D804" s="23" t="s">
        <v>2153</v>
      </c>
      <c r="E804" s="23" t="s">
        <v>26</v>
      </c>
      <c r="F804" s="23"/>
      <c r="G804" s="20">
        <v>2002</v>
      </c>
      <c r="H804" s="9" t="s">
        <v>4158</v>
      </c>
      <c r="I804" s="10" t="s">
        <v>4159</v>
      </c>
      <c r="J804" s="11" t="s">
        <v>4160</v>
      </c>
      <c r="K804" s="12" t="s">
        <v>103</v>
      </c>
      <c r="L804" s="13" t="s">
        <v>4161</v>
      </c>
      <c r="M804" s="14" t="s">
        <v>4162</v>
      </c>
    </row>
    <row r="805" spans="1:13" ht="16" x14ac:dyDescent="0.2">
      <c r="A805" s="22" t="s">
        <v>11</v>
      </c>
      <c r="B805" s="24" t="s">
        <v>26</v>
      </c>
      <c r="C805" s="22"/>
      <c r="D805" s="23" t="s">
        <v>2153</v>
      </c>
      <c r="E805" s="23"/>
      <c r="F805" s="23"/>
      <c r="G805" s="20">
        <v>1998</v>
      </c>
      <c r="H805" s="9" t="s">
        <v>4163</v>
      </c>
      <c r="I805" s="10" t="s">
        <v>4164</v>
      </c>
      <c r="J805" s="11" t="s">
        <v>673</v>
      </c>
      <c r="K805" s="12" t="s">
        <v>103</v>
      </c>
      <c r="L805" s="13" t="s">
        <v>4165</v>
      </c>
      <c r="M805" s="14" t="s">
        <v>4107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8F621-562D-40E5-A867-618B7916A233}">
  <dimension ref="A1:J166"/>
  <sheetViews>
    <sheetView workbookViewId="0">
      <pane ySplit="1" topLeftCell="A145" activePane="bottomLeft" state="frozen"/>
      <selection pane="bottomLeft" activeCell="C121" sqref="C121"/>
    </sheetView>
  </sheetViews>
  <sheetFormatPr baseColWidth="10" defaultColWidth="8.83203125" defaultRowHeight="15" x14ac:dyDescent="0.2"/>
  <cols>
    <col min="5" max="5" width="47.83203125" customWidth="1"/>
    <col min="6" max="6" width="51.6640625" customWidth="1"/>
  </cols>
  <sheetData>
    <row r="1" spans="1:10" ht="16" x14ac:dyDescent="0.2">
      <c r="A1" s="33" t="s">
        <v>4166</v>
      </c>
      <c r="B1" s="33" t="s">
        <v>4167</v>
      </c>
      <c r="C1" s="33" t="s">
        <v>4168</v>
      </c>
      <c r="D1" s="34" t="s">
        <v>4</v>
      </c>
      <c r="E1" s="35" t="s">
        <v>5</v>
      </c>
      <c r="F1" s="36" t="s">
        <v>6</v>
      </c>
      <c r="G1" s="37" t="s">
        <v>7</v>
      </c>
      <c r="H1" s="38" t="s">
        <v>8</v>
      </c>
      <c r="I1" s="39" t="s">
        <v>9</v>
      </c>
      <c r="J1" s="40" t="s">
        <v>10</v>
      </c>
    </row>
    <row r="2" spans="1:10" ht="16" x14ac:dyDescent="0.2">
      <c r="A2" s="41" t="s">
        <v>12</v>
      </c>
      <c r="B2" s="41" t="s">
        <v>12</v>
      </c>
      <c r="C2" s="41"/>
      <c r="D2" s="42">
        <v>2016</v>
      </c>
      <c r="E2" s="43" t="s">
        <v>14</v>
      </c>
      <c r="F2" s="44" t="s">
        <v>15</v>
      </c>
      <c r="G2" s="45" t="s">
        <v>16</v>
      </c>
      <c r="H2" s="46" t="s">
        <v>17</v>
      </c>
      <c r="I2" s="47" t="s">
        <v>18</v>
      </c>
      <c r="J2" s="48" t="s">
        <v>19</v>
      </c>
    </row>
    <row r="3" spans="1:10" ht="16" x14ac:dyDescent="0.2">
      <c r="A3" s="41" t="s">
        <v>12</v>
      </c>
      <c r="B3" s="41" t="s">
        <v>12</v>
      </c>
      <c r="C3" s="41"/>
      <c r="D3" s="42">
        <v>2009</v>
      </c>
      <c r="E3" s="43" t="s">
        <v>20</v>
      </c>
      <c r="F3" s="44" t="s">
        <v>21</v>
      </c>
      <c r="G3" s="45" t="s">
        <v>22</v>
      </c>
      <c r="H3" s="46" t="s">
        <v>23</v>
      </c>
      <c r="I3" s="47" t="s">
        <v>24</v>
      </c>
      <c r="J3" s="48" t="s">
        <v>25</v>
      </c>
    </row>
    <row r="4" spans="1:10" ht="16" x14ac:dyDescent="0.2">
      <c r="A4" s="41" t="s">
        <v>12</v>
      </c>
      <c r="B4" s="41" t="s">
        <v>12</v>
      </c>
      <c r="C4" s="41"/>
      <c r="D4" s="42">
        <v>2010</v>
      </c>
      <c r="E4" s="43" t="s">
        <v>68</v>
      </c>
      <c r="F4" s="44" t="s">
        <v>69</v>
      </c>
      <c r="G4" s="45" t="s">
        <v>70</v>
      </c>
      <c r="H4" s="46" t="s">
        <v>71</v>
      </c>
      <c r="I4" s="47" t="s">
        <v>72</v>
      </c>
      <c r="J4" s="48" t="s">
        <v>73</v>
      </c>
    </row>
    <row r="5" spans="1:10" ht="16" x14ac:dyDescent="0.2">
      <c r="A5" s="41" t="s">
        <v>12</v>
      </c>
      <c r="B5" s="41" t="s">
        <v>12</v>
      </c>
      <c r="C5" s="41"/>
      <c r="D5" s="42">
        <v>2022</v>
      </c>
      <c r="E5" s="43" t="s">
        <v>74</v>
      </c>
      <c r="F5" s="44" t="s">
        <v>75</v>
      </c>
      <c r="G5" s="45" t="s">
        <v>76</v>
      </c>
      <c r="H5" s="46" t="s">
        <v>77</v>
      </c>
      <c r="I5" s="47" t="s">
        <v>78</v>
      </c>
      <c r="J5" s="48" t="s">
        <v>79</v>
      </c>
    </row>
    <row r="6" spans="1:10" ht="16" x14ac:dyDescent="0.2">
      <c r="A6" s="41" t="s">
        <v>12</v>
      </c>
      <c r="B6" s="41" t="s">
        <v>12</v>
      </c>
      <c r="C6" s="41"/>
      <c r="D6" s="42">
        <v>2010</v>
      </c>
      <c r="E6" s="43" t="s">
        <v>100</v>
      </c>
      <c r="F6" s="44" t="s">
        <v>101</v>
      </c>
      <c r="G6" s="45" t="s">
        <v>102</v>
      </c>
      <c r="H6" s="46" t="s">
        <v>103</v>
      </c>
      <c r="I6" s="47" t="s">
        <v>104</v>
      </c>
      <c r="J6" s="48" t="s">
        <v>105</v>
      </c>
    </row>
    <row r="7" spans="1:10" ht="16" x14ac:dyDescent="0.2">
      <c r="A7" s="41" t="s">
        <v>12</v>
      </c>
      <c r="B7" s="41" t="s">
        <v>12</v>
      </c>
      <c r="C7" s="41"/>
      <c r="D7" s="42">
        <v>2017</v>
      </c>
      <c r="E7" s="43" t="s">
        <v>118</v>
      </c>
      <c r="F7" s="44" t="s">
        <v>119</v>
      </c>
      <c r="G7" s="45" t="s">
        <v>120</v>
      </c>
      <c r="H7" s="46" t="s">
        <v>121</v>
      </c>
      <c r="I7" s="47" t="s">
        <v>122</v>
      </c>
      <c r="J7" s="48" t="s">
        <v>123</v>
      </c>
    </row>
    <row r="8" spans="1:10" ht="16" x14ac:dyDescent="0.2">
      <c r="A8" s="41" t="s">
        <v>12</v>
      </c>
      <c r="B8" s="41" t="s">
        <v>26</v>
      </c>
      <c r="C8" s="41" t="s">
        <v>48</v>
      </c>
      <c r="D8" s="42">
        <v>2014</v>
      </c>
      <c r="E8" s="43" t="s">
        <v>170</v>
      </c>
      <c r="F8" s="44" t="s">
        <v>171</v>
      </c>
      <c r="G8" s="45" t="s">
        <v>172</v>
      </c>
      <c r="H8" s="46" t="s">
        <v>173</v>
      </c>
      <c r="I8" s="47" t="s">
        <v>174</v>
      </c>
      <c r="J8" s="48" t="s">
        <v>175</v>
      </c>
    </row>
    <row r="9" spans="1:10" ht="16" x14ac:dyDescent="0.2">
      <c r="A9" s="41" t="s">
        <v>12</v>
      </c>
      <c r="B9" s="41" t="s">
        <v>26</v>
      </c>
      <c r="C9" s="41" t="s">
        <v>48</v>
      </c>
      <c r="D9" s="42">
        <v>2020</v>
      </c>
      <c r="E9" s="43" t="s">
        <v>181</v>
      </c>
      <c r="F9" s="44" t="s">
        <v>182</v>
      </c>
      <c r="G9" s="45" t="s">
        <v>154</v>
      </c>
      <c r="H9" s="46" t="s">
        <v>183</v>
      </c>
      <c r="I9" s="47" t="s">
        <v>184</v>
      </c>
      <c r="J9" s="48" t="s">
        <v>185</v>
      </c>
    </row>
    <row r="10" spans="1:10" ht="16" x14ac:dyDescent="0.2">
      <c r="A10" s="41" t="s">
        <v>12</v>
      </c>
      <c r="B10" s="41" t="s">
        <v>26</v>
      </c>
      <c r="C10" s="41" t="s">
        <v>48</v>
      </c>
      <c r="D10" s="42">
        <v>2022</v>
      </c>
      <c r="E10" s="43" t="s">
        <v>186</v>
      </c>
      <c r="F10" s="44" t="s">
        <v>187</v>
      </c>
      <c r="G10" s="45" t="s">
        <v>188</v>
      </c>
      <c r="H10" s="46" t="s">
        <v>189</v>
      </c>
      <c r="I10" s="47" t="s">
        <v>190</v>
      </c>
      <c r="J10" s="48" t="s">
        <v>191</v>
      </c>
    </row>
    <row r="11" spans="1:10" ht="16" x14ac:dyDescent="0.2">
      <c r="A11" s="41" t="s">
        <v>12</v>
      </c>
      <c r="B11" s="41" t="s">
        <v>12</v>
      </c>
      <c r="C11" s="41"/>
      <c r="D11" s="42">
        <v>2022</v>
      </c>
      <c r="E11" s="43" t="s">
        <v>192</v>
      </c>
      <c r="F11" s="44" t="s">
        <v>193</v>
      </c>
      <c r="G11" s="45" t="s">
        <v>76</v>
      </c>
      <c r="H11" s="46" t="s">
        <v>194</v>
      </c>
      <c r="I11" s="47" t="s">
        <v>195</v>
      </c>
      <c r="J11" s="48" t="s">
        <v>196</v>
      </c>
    </row>
    <row r="12" spans="1:10" ht="16" x14ac:dyDescent="0.2">
      <c r="A12" s="41" t="s">
        <v>12</v>
      </c>
      <c r="B12" s="41" t="s">
        <v>26</v>
      </c>
      <c r="C12" s="41" t="s">
        <v>4169</v>
      </c>
      <c r="D12" s="42">
        <v>2016</v>
      </c>
      <c r="E12" s="43" t="s">
        <v>198</v>
      </c>
      <c r="F12" s="44" t="s">
        <v>199</v>
      </c>
      <c r="G12" s="45" t="s">
        <v>200</v>
      </c>
      <c r="H12" s="46" t="s">
        <v>201</v>
      </c>
      <c r="I12" s="47" t="s">
        <v>202</v>
      </c>
      <c r="J12" s="48" t="s">
        <v>203</v>
      </c>
    </row>
    <row r="13" spans="1:10" ht="16" x14ac:dyDescent="0.2">
      <c r="A13" s="41" t="s">
        <v>12</v>
      </c>
      <c r="B13" s="41" t="s">
        <v>12</v>
      </c>
      <c r="C13" s="41"/>
      <c r="D13" s="42">
        <v>2023</v>
      </c>
      <c r="E13" s="43" t="s">
        <v>204</v>
      </c>
      <c r="F13" s="44" t="s">
        <v>205</v>
      </c>
      <c r="G13" s="45" t="s">
        <v>76</v>
      </c>
      <c r="H13" s="46" t="s">
        <v>206</v>
      </c>
      <c r="I13" s="47" t="s">
        <v>207</v>
      </c>
      <c r="J13" s="48" t="s">
        <v>208</v>
      </c>
    </row>
    <row r="14" spans="1:10" ht="16" x14ac:dyDescent="0.2">
      <c r="A14" s="41" t="s">
        <v>4170</v>
      </c>
      <c r="B14" s="41" t="s">
        <v>26</v>
      </c>
      <c r="C14" s="41"/>
      <c r="D14" s="42">
        <v>2007</v>
      </c>
      <c r="E14" s="43" t="s">
        <v>214</v>
      </c>
      <c r="F14" s="44" t="s">
        <v>215</v>
      </c>
      <c r="G14" s="45" t="s">
        <v>114</v>
      </c>
      <c r="H14" s="46" t="s">
        <v>216</v>
      </c>
      <c r="I14" s="47" t="s">
        <v>217</v>
      </c>
      <c r="J14" s="48" t="s">
        <v>218</v>
      </c>
    </row>
    <row r="15" spans="1:10" ht="16" x14ac:dyDescent="0.2">
      <c r="A15" s="41" t="s">
        <v>12</v>
      </c>
      <c r="B15" s="41" t="s">
        <v>26</v>
      </c>
      <c r="C15" s="41"/>
      <c r="D15" s="42">
        <v>2023</v>
      </c>
      <c r="E15" s="43" t="s">
        <v>224</v>
      </c>
      <c r="F15" s="44" t="s">
        <v>225</v>
      </c>
      <c r="G15" s="45" t="s">
        <v>96</v>
      </c>
      <c r="H15" s="46" t="s">
        <v>226</v>
      </c>
      <c r="I15" s="47" t="s">
        <v>227</v>
      </c>
      <c r="J15" s="48" t="s">
        <v>228</v>
      </c>
    </row>
    <row r="16" spans="1:10" ht="16" x14ac:dyDescent="0.2">
      <c r="A16" s="41" t="s">
        <v>12</v>
      </c>
      <c r="B16" s="41" t="s">
        <v>26</v>
      </c>
      <c r="C16" s="41"/>
      <c r="D16" s="42">
        <v>2007</v>
      </c>
      <c r="E16" s="43" t="s">
        <v>240</v>
      </c>
      <c r="F16" s="44" t="s">
        <v>241</v>
      </c>
      <c r="G16" s="45" t="s">
        <v>242</v>
      </c>
      <c r="H16" s="46" t="s">
        <v>243</v>
      </c>
      <c r="I16" s="47" t="s">
        <v>244</v>
      </c>
      <c r="J16" s="48" t="s">
        <v>245</v>
      </c>
    </row>
    <row r="17" spans="1:10" ht="16" x14ac:dyDescent="0.2">
      <c r="A17" s="41" t="s">
        <v>12</v>
      </c>
      <c r="B17" s="41" t="s">
        <v>12</v>
      </c>
      <c r="C17" s="41"/>
      <c r="D17" s="42">
        <v>2019</v>
      </c>
      <c r="E17" s="43" t="s">
        <v>269</v>
      </c>
      <c r="F17" s="44" t="s">
        <v>270</v>
      </c>
      <c r="G17" s="45" t="s">
        <v>271</v>
      </c>
      <c r="H17" s="46" t="s">
        <v>272</v>
      </c>
      <c r="I17" s="47" t="s">
        <v>273</v>
      </c>
      <c r="J17" s="48" t="s">
        <v>274</v>
      </c>
    </row>
    <row r="18" spans="1:10" ht="16" x14ac:dyDescent="0.2">
      <c r="A18" s="41" t="s">
        <v>12</v>
      </c>
      <c r="B18" s="41" t="s">
        <v>26</v>
      </c>
      <c r="C18" s="41"/>
      <c r="D18" s="42">
        <v>2013</v>
      </c>
      <c r="E18" s="43" t="s">
        <v>275</v>
      </c>
      <c r="F18" s="44" t="s">
        <v>276</v>
      </c>
      <c r="G18" s="45" t="s">
        <v>277</v>
      </c>
      <c r="H18" s="46" t="s">
        <v>278</v>
      </c>
      <c r="I18" s="47" t="s">
        <v>279</v>
      </c>
      <c r="J18" s="48" t="s">
        <v>280</v>
      </c>
    </row>
    <row r="19" spans="1:10" ht="16" x14ac:dyDescent="0.2">
      <c r="A19" s="41" t="s">
        <v>12</v>
      </c>
      <c r="B19" s="41" t="s">
        <v>26</v>
      </c>
      <c r="C19" s="41"/>
      <c r="D19" s="42">
        <v>2018</v>
      </c>
      <c r="E19" s="43" t="s">
        <v>281</v>
      </c>
      <c r="F19" s="44" t="s">
        <v>282</v>
      </c>
      <c r="G19" s="45" t="s">
        <v>22</v>
      </c>
      <c r="H19" s="46" t="s">
        <v>283</v>
      </c>
      <c r="I19" s="47" t="s">
        <v>284</v>
      </c>
      <c r="J19" s="48" t="s">
        <v>285</v>
      </c>
    </row>
    <row r="20" spans="1:10" ht="16" x14ac:dyDescent="0.2">
      <c r="A20" s="41" t="s">
        <v>12</v>
      </c>
      <c r="B20" s="41" t="s">
        <v>26</v>
      </c>
      <c r="C20" s="41"/>
      <c r="D20" s="42">
        <v>2008</v>
      </c>
      <c r="E20" s="43" t="s">
        <v>293</v>
      </c>
      <c r="F20" s="44" t="s">
        <v>294</v>
      </c>
      <c r="G20" s="45" t="s">
        <v>114</v>
      </c>
      <c r="H20" s="46" t="s">
        <v>295</v>
      </c>
      <c r="I20" s="47" t="s">
        <v>296</v>
      </c>
      <c r="J20" s="48" t="s">
        <v>297</v>
      </c>
    </row>
    <row r="21" spans="1:10" ht="16" x14ac:dyDescent="0.2">
      <c r="A21" s="41" t="s">
        <v>4171</v>
      </c>
      <c r="B21" s="41" t="s">
        <v>12</v>
      </c>
      <c r="C21" s="41"/>
      <c r="D21" s="42">
        <v>2006</v>
      </c>
      <c r="E21" s="43" t="s">
        <v>298</v>
      </c>
      <c r="F21" s="44" t="s">
        <v>299</v>
      </c>
      <c r="G21" s="45" t="s">
        <v>114</v>
      </c>
      <c r="H21" s="46" t="s">
        <v>300</v>
      </c>
      <c r="I21" s="47" t="s">
        <v>301</v>
      </c>
      <c r="J21" s="48" t="s">
        <v>302</v>
      </c>
    </row>
    <row r="22" spans="1:10" ht="16" x14ac:dyDescent="0.2">
      <c r="A22" s="41" t="s">
        <v>4171</v>
      </c>
      <c r="B22" s="41" t="s">
        <v>12</v>
      </c>
      <c r="C22" s="41"/>
      <c r="D22" s="42">
        <v>2012</v>
      </c>
      <c r="E22" s="43" t="s">
        <v>314</v>
      </c>
      <c r="F22" s="44" t="s">
        <v>315</v>
      </c>
      <c r="G22" s="45" t="s">
        <v>316</v>
      </c>
      <c r="H22" s="46" t="s">
        <v>317</v>
      </c>
      <c r="I22" s="47" t="s">
        <v>318</v>
      </c>
      <c r="J22" s="48" t="s">
        <v>319</v>
      </c>
    </row>
    <row r="23" spans="1:10" ht="16" x14ac:dyDescent="0.2">
      <c r="A23" s="41" t="s">
        <v>4171</v>
      </c>
      <c r="B23" s="41" t="s">
        <v>26</v>
      </c>
      <c r="C23" s="41" t="s">
        <v>48</v>
      </c>
      <c r="D23" s="42">
        <v>2011</v>
      </c>
      <c r="E23" s="43" t="s">
        <v>358</v>
      </c>
      <c r="F23" s="44" t="s">
        <v>359</v>
      </c>
      <c r="G23" s="45" t="s">
        <v>360</v>
      </c>
      <c r="H23" s="46" t="s">
        <v>361</v>
      </c>
      <c r="I23" s="47" t="s">
        <v>362</v>
      </c>
      <c r="J23" s="48" t="s">
        <v>363</v>
      </c>
    </row>
    <row r="24" spans="1:10" ht="16" x14ac:dyDescent="0.2">
      <c r="A24" s="41" t="s">
        <v>4171</v>
      </c>
      <c r="B24" s="41" t="s">
        <v>12</v>
      </c>
      <c r="C24" s="41"/>
      <c r="D24" s="42">
        <v>2022</v>
      </c>
      <c r="E24" s="43" t="s">
        <v>364</v>
      </c>
      <c r="F24" s="44" t="s">
        <v>365</v>
      </c>
      <c r="G24" s="45" t="s">
        <v>366</v>
      </c>
      <c r="H24" s="46" t="s">
        <v>367</v>
      </c>
      <c r="I24" s="47" t="s">
        <v>368</v>
      </c>
      <c r="J24" s="48" t="s">
        <v>369</v>
      </c>
    </row>
    <row r="25" spans="1:10" ht="16" x14ac:dyDescent="0.2">
      <c r="A25" s="41" t="s">
        <v>4171</v>
      </c>
      <c r="B25" s="41" t="s">
        <v>26</v>
      </c>
      <c r="C25" s="41" t="s">
        <v>48</v>
      </c>
      <c r="D25" s="42">
        <v>2022</v>
      </c>
      <c r="E25" s="43" t="s">
        <v>440</v>
      </c>
      <c r="F25" s="44" t="s">
        <v>441</v>
      </c>
      <c r="G25" s="45" t="s">
        <v>44</v>
      </c>
      <c r="H25" s="46" t="s">
        <v>442</v>
      </c>
      <c r="I25" s="47" t="s">
        <v>443</v>
      </c>
      <c r="J25" s="48" t="s">
        <v>444</v>
      </c>
    </row>
    <row r="26" spans="1:10" ht="16" x14ac:dyDescent="0.2">
      <c r="A26" s="41" t="s">
        <v>4171</v>
      </c>
      <c r="B26" s="41" t="s">
        <v>26</v>
      </c>
      <c r="C26" s="41" t="s">
        <v>48</v>
      </c>
      <c r="D26" s="42">
        <v>2021</v>
      </c>
      <c r="E26" s="43" t="s">
        <v>445</v>
      </c>
      <c r="F26" s="44" t="s">
        <v>446</v>
      </c>
      <c r="G26" s="45" t="s">
        <v>231</v>
      </c>
      <c r="H26" s="46" t="s">
        <v>447</v>
      </c>
      <c r="I26" s="47" t="s">
        <v>448</v>
      </c>
      <c r="J26" s="48" t="s">
        <v>449</v>
      </c>
    </row>
    <row r="27" spans="1:10" ht="16" x14ac:dyDescent="0.2">
      <c r="A27" s="41" t="s">
        <v>4171</v>
      </c>
      <c r="B27" s="41" t="s">
        <v>26</v>
      </c>
      <c r="C27" s="41" t="s">
        <v>48</v>
      </c>
      <c r="D27" s="42">
        <v>2012</v>
      </c>
      <c r="E27" s="43" t="s">
        <v>450</v>
      </c>
      <c r="F27" s="44" t="s">
        <v>451</v>
      </c>
      <c r="G27" s="45" t="s">
        <v>259</v>
      </c>
      <c r="H27" s="46" t="s">
        <v>452</v>
      </c>
      <c r="I27" s="47" t="s">
        <v>453</v>
      </c>
      <c r="J27" s="48" t="s">
        <v>454</v>
      </c>
    </row>
    <row r="28" spans="1:10" ht="16" x14ac:dyDescent="0.2">
      <c r="A28" s="41" t="s">
        <v>4171</v>
      </c>
      <c r="B28" s="41" t="s">
        <v>26</v>
      </c>
      <c r="C28" s="41" t="s">
        <v>48</v>
      </c>
      <c r="D28" s="42">
        <v>2022</v>
      </c>
      <c r="E28" s="43" t="s">
        <v>480</v>
      </c>
      <c r="F28" s="44" t="s">
        <v>481</v>
      </c>
      <c r="G28" s="45" t="s">
        <v>126</v>
      </c>
      <c r="H28" s="46" t="s">
        <v>482</v>
      </c>
      <c r="I28" s="47" t="s">
        <v>483</v>
      </c>
      <c r="J28" s="48" t="s">
        <v>484</v>
      </c>
    </row>
    <row r="29" spans="1:10" ht="16" x14ac:dyDescent="0.2">
      <c r="A29" s="41" t="s">
        <v>4171</v>
      </c>
      <c r="B29" s="41" t="s">
        <v>12</v>
      </c>
      <c r="C29" s="41"/>
      <c r="D29" s="42">
        <v>2013</v>
      </c>
      <c r="E29" s="43" t="s">
        <v>528</v>
      </c>
      <c r="F29" s="44" t="s">
        <v>529</v>
      </c>
      <c r="G29" s="45" t="s">
        <v>366</v>
      </c>
      <c r="H29" s="46" t="s">
        <v>530</v>
      </c>
      <c r="I29" s="47" t="s">
        <v>531</v>
      </c>
      <c r="J29" s="48" t="s">
        <v>532</v>
      </c>
    </row>
    <row r="30" spans="1:10" ht="16" x14ac:dyDescent="0.2">
      <c r="A30" s="41" t="s">
        <v>4171</v>
      </c>
      <c r="B30" s="41" t="s">
        <v>12</v>
      </c>
      <c r="C30" s="41"/>
      <c r="D30" s="42">
        <v>2009</v>
      </c>
      <c r="E30" s="43" t="s">
        <v>533</v>
      </c>
      <c r="F30" s="44" t="s">
        <v>534</v>
      </c>
      <c r="G30" s="45" t="s">
        <v>36</v>
      </c>
      <c r="H30" s="46" t="s">
        <v>535</v>
      </c>
      <c r="I30" s="47" t="s">
        <v>536</v>
      </c>
      <c r="J30" s="48" t="s">
        <v>537</v>
      </c>
    </row>
    <row r="31" spans="1:10" ht="16" x14ac:dyDescent="0.2">
      <c r="A31" s="41" t="s">
        <v>4171</v>
      </c>
      <c r="B31" s="41" t="s">
        <v>26</v>
      </c>
      <c r="C31" s="41" t="s">
        <v>4172</v>
      </c>
      <c r="D31" s="42">
        <v>2021</v>
      </c>
      <c r="E31" s="43" t="s">
        <v>538</v>
      </c>
      <c r="F31" s="44" t="s">
        <v>539</v>
      </c>
      <c r="G31" s="45" t="s">
        <v>231</v>
      </c>
      <c r="H31" s="46" t="s">
        <v>540</v>
      </c>
      <c r="I31" s="47" t="s">
        <v>541</v>
      </c>
      <c r="J31" s="48" t="s">
        <v>542</v>
      </c>
    </row>
    <row r="32" spans="1:10" ht="16" x14ac:dyDescent="0.2">
      <c r="A32" s="41" t="s">
        <v>4171</v>
      </c>
      <c r="B32" s="41" t="s">
        <v>26</v>
      </c>
      <c r="C32" s="41" t="s">
        <v>48</v>
      </c>
      <c r="D32" s="42">
        <v>2014</v>
      </c>
      <c r="E32" s="43" t="s">
        <v>543</v>
      </c>
      <c r="F32" s="44" t="s">
        <v>544</v>
      </c>
      <c r="G32" s="45" t="s">
        <v>231</v>
      </c>
      <c r="H32" s="46" t="s">
        <v>545</v>
      </c>
      <c r="I32" s="47" t="s">
        <v>546</v>
      </c>
      <c r="J32" s="48" t="s">
        <v>547</v>
      </c>
    </row>
    <row r="33" spans="1:10" ht="16" x14ac:dyDescent="0.2">
      <c r="A33" s="41" t="s">
        <v>4171</v>
      </c>
      <c r="B33" s="41" t="s">
        <v>12</v>
      </c>
      <c r="C33" s="41"/>
      <c r="D33" s="42">
        <v>2021</v>
      </c>
      <c r="E33" s="43" t="s">
        <v>548</v>
      </c>
      <c r="F33" s="44" t="s">
        <v>549</v>
      </c>
      <c r="G33" s="45" t="s">
        <v>114</v>
      </c>
      <c r="H33" s="46" t="s">
        <v>550</v>
      </c>
      <c r="I33" s="47" t="s">
        <v>551</v>
      </c>
      <c r="J33" s="48" t="s">
        <v>552</v>
      </c>
    </row>
    <row r="34" spans="1:10" ht="16" x14ac:dyDescent="0.2">
      <c r="A34" s="41" t="s">
        <v>4171</v>
      </c>
      <c r="B34" s="41" t="s">
        <v>12</v>
      </c>
      <c r="C34" s="41"/>
      <c r="D34" s="42">
        <v>2022</v>
      </c>
      <c r="E34" s="43" t="s">
        <v>558</v>
      </c>
      <c r="F34" s="44" t="s">
        <v>559</v>
      </c>
      <c r="G34" s="45" t="s">
        <v>560</v>
      </c>
      <c r="H34" s="46" t="s">
        <v>561</v>
      </c>
      <c r="I34" s="47" t="s">
        <v>562</v>
      </c>
      <c r="J34" s="48" t="s">
        <v>563</v>
      </c>
    </row>
    <row r="35" spans="1:10" ht="16" x14ac:dyDescent="0.2">
      <c r="A35" s="41" t="s">
        <v>4171</v>
      </c>
      <c r="B35" s="41" t="s">
        <v>12</v>
      </c>
      <c r="C35" s="41"/>
      <c r="D35" s="42">
        <v>2022</v>
      </c>
      <c r="E35" s="43" t="s">
        <v>569</v>
      </c>
      <c r="F35" s="44" t="s">
        <v>570</v>
      </c>
      <c r="G35" s="45" t="s">
        <v>571</v>
      </c>
      <c r="H35" s="46" t="s">
        <v>572</v>
      </c>
      <c r="I35" s="47" t="s">
        <v>573</v>
      </c>
      <c r="J35" s="48" t="s">
        <v>574</v>
      </c>
    </row>
    <row r="36" spans="1:10" ht="16" x14ac:dyDescent="0.2">
      <c r="A36" s="41" t="s">
        <v>4171</v>
      </c>
      <c r="B36" s="41" t="s">
        <v>26</v>
      </c>
      <c r="C36" s="41" t="s">
        <v>48</v>
      </c>
      <c r="D36" s="42">
        <v>2018</v>
      </c>
      <c r="E36" s="43" t="s">
        <v>596</v>
      </c>
      <c r="F36" s="44" t="s">
        <v>597</v>
      </c>
      <c r="G36" s="45" t="s">
        <v>126</v>
      </c>
      <c r="H36" s="46" t="s">
        <v>598</v>
      </c>
      <c r="I36" s="47" t="s">
        <v>599</v>
      </c>
      <c r="J36" s="48" t="s">
        <v>600</v>
      </c>
    </row>
    <row r="37" spans="1:10" ht="16" x14ac:dyDescent="0.2">
      <c r="A37" s="41" t="s">
        <v>4171</v>
      </c>
      <c r="B37" s="41" t="s">
        <v>26</v>
      </c>
      <c r="C37" s="41" t="s">
        <v>48</v>
      </c>
      <c r="D37" s="42">
        <v>2018</v>
      </c>
      <c r="E37" s="43" t="s">
        <v>648</v>
      </c>
      <c r="F37" s="44" t="s">
        <v>649</v>
      </c>
      <c r="G37" s="45" t="s">
        <v>114</v>
      </c>
      <c r="H37" s="46" t="s">
        <v>650</v>
      </c>
      <c r="I37" s="47" t="s">
        <v>651</v>
      </c>
      <c r="J37" s="48" t="s">
        <v>652</v>
      </c>
    </row>
    <row r="38" spans="1:10" ht="16" x14ac:dyDescent="0.2">
      <c r="A38" s="41" t="s">
        <v>4170</v>
      </c>
      <c r="B38" s="41" t="s">
        <v>12</v>
      </c>
      <c r="C38" s="41"/>
      <c r="D38" s="42">
        <v>2022</v>
      </c>
      <c r="E38" s="43" t="s">
        <v>659</v>
      </c>
      <c r="F38" s="44" t="s">
        <v>660</v>
      </c>
      <c r="G38" s="45" t="s">
        <v>661</v>
      </c>
      <c r="H38" s="46" t="s">
        <v>662</v>
      </c>
      <c r="I38" s="47" t="s">
        <v>663</v>
      </c>
      <c r="J38" s="48" t="s">
        <v>664</v>
      </c>
    </row>
    <row r="39" spans="1:10" ht="16" x14ac:dyDescent="0.2">
      <c r="A39" s="41" t="s">
        <v>4171</v>
      </c>
      <c r="B39" s="41" t="s">
        <v>26</v>
      </c>
      <c r="C39" s="41" t="s">
        <v>4173</v>
      </c>
      <c r="D39" s="42">
        <v>2014</v>
      </c>
      <c r="E39" s="43" t="s">
        <v>671</v>
      </c>
      <c r="F39" s="44" t="s">
        <v>672</v>
      </c>
      <c r="G39" s="45" t="s">
        <v>673</v>
      </c>
      <c r="H39" s="46" t="s">
        <v>674</v>
      </c>
      <c r="I39" s="47" t="s">
        <v>675</v>
      </c>
      <c r="J39" s="48" t="s">
        <v>676</v>
      </c>
    </row>
    <row r="40" spans="1:10" ht="16" x14ac:dyDescent="0.2">
      <c r="A40" s="41" t="s">
        <v>4171</v>
      </c>
      <c r="B40" s="41" t="s">
        <v>12</v>
      </c>
      <c r="C40" s="41"/>
      <c r="D40" s="42">
        <v>2014</v>
      </c>
      <c r="E40" s="43" t="s">
        <v>687</v>
      </c>
      <c r="F40" s="44" t="s">
        <v>688</v>
      </c>
      <c r="G40" s="45" t="s">
        <v>231</v>
      </c>
      <c r="H40" s="46" t="s">
        <v>689</v>
      </c>
      <c r="I40" s="47" t="s">
        <v>690</v>
      </c>
      <c r="J40" s="48" t="s">
        <v>691</v>
      </c>
    </row>
    <row r="41" spans="1:10" ht="16" x14ac:dyDescent="0.2">
      <c r="A41" s="41" t="s">
        <v>4171</v>
      </c>
      <c r="B41" s="41" t="s">
        <v>26</v>
      </c>
      <c r="C41" s="41" t="s">
        <v>4174</v>
      </c>
      <c r="D41" s="42">
        <v>2019</v>
      </c>
      <c r="E41" s="43" t="s">
        <v>740</v>
      </c>
      <c r="F41" s="44" t="s">
        <v>741</v>
      </c>
      <c r="G41" s="45" t="s">
        <v>742</v>
      </c>
      <c r="H41" s="46" t="s">
        <v>743</v>
      </c>
      <c r="I41" s="47" t="s">
        <v>744</v>
      </c>
      <c r="J41" s="48" t="s">
        <v>745</v>
      </c>
    </row>
    <row r="42" spans="1:10" ht="16" x14ac:dyDescent="0.2">
      <c r="A42" s="41" t="s">
        <v>4171</v>
      </c>
      <c r="B42" s="41" t="s">
        <v>12</v>
      </c>
      <c r="C42" s="41"/>
      <c r="D42" s="42">
        <v>2017</v>
      </c>
      <c r="E42" s="43" t="s">
        <v>819</v>
      </c>
      <c r="F42" s="44" t="s">
        <v>820</v>
      </c>
      <c r="G42" s="45" t="s">
        <v>436</v>
      </c>
      <c r="H42" s="46" t="s">
        <v>821</v>
      </c>
      <c r="I42" s="47" t="s">
        <v>822</v>
      </c>
      <c r="J42" s="48" t="s">
        <v>823</v>
      </c>
    </row>
    <row r="43" spans="1:10" ht="16" x14ac:dyDescent="0.2">
      <c r="A43" s="41" t="s">
        <v>4171</v>
      </c>
      <c r="B43" s="41" t="s">
        <v>26</v>
      </c>
      <c r="C43" s="41" t="s">
        <v>4175</v>
      </c>
      <c r="D43" s="42">
        <v>2021</v>
      </c>
      <c r="E43" s="43" t="s">
        <v>884</v>
      </c>
      <c r="F43" s="44" t="s">
        <v>885</v>
      </c>
      <c r="G43" s="45" t="s">
        <v>271</v>
      </c>
      <c r="H43" s="46" t="s">
        <v>886</v>
      </c>
      <c r="I43" s="47" t="s">
        <v>887</v>
      </c>
      <c r="J43" s="48" t="s">
        <v>888</v>
      </c>
    </row>
    <row r="44" spans="1:10" ht="16" x14ac:dyDescent="0.2">
      <c r="A44" s="41" t="s">
        <v>4171</v>
      </c>
      <c r="B44" s="41" t="s">
        <v>26</v>
      </c>
      <c r="C44" s="41" t="s">
        <v>4176</v>
      </c>
      <c r="D44" s="42">
        <v>2000</v>
      </c>
      <c r="E44" s="43" t="s">
        <v>956</v>
      </c>
      <c r="F44" s="44" t="s">
        <v>957</v>
      </c>
      <c r="G44" s="45" t="s">
        <v>366</v>
      </c>
      <c r="H44" s="46" t="s">
        <v>958</v>
      </c>
      <c r="I44" s="47" t="s">
        <v>959</v>
      </c>
      <c r="J44" s="48" t="s">
        <v>960</v>
      </c>
    </row>
    <row r="45" spans="1:10" ht="16" x14ac:dyDescent="0.2">
      <c r="A45" s="41" t="s">
        <v>4171</v>
      </c>
      <c r="B45" s="41" t="s">
        <v>26</v>
      </c>
      <c r="C45" s="41" t="s">
        <v>4177</v>
      </c>
      <c r="D45" s="42">
        <v>2019</v>
      </c>
      <c r="E45" s="43" t="s">
        <v>967</v>
      </c>
      <c r="F45" s="44" t="s">
        <v>973</v>
      </c>
      <c r="G45" s="45" t="s">
        <v>974</v>
      </c>
      <c r="H45" s="46" t="s">
        <v>975</v>
      </c>
      <c r="I45" s="47" t="s">
        <v>976</v>
      </c>
      <c r="J45" s="48" t="s">
        <v>977</v>
      </c>
    </row>
    <row r="46" spans="1:10" ht="16" x14ac:dyDescent="0.2">
      <c r="A46" s="41" t="s">
        <v>12</v>
      </c>
      <c r="B46" s="41" t="s">
        <v>26</v>
      </c>
      <c r="C46" s="41" t="s">
        <v>48</v>
      </c>
      <c r="D46" s="42">
        <v>2006</v>
      </c>
      <c r="E46" s="43" t="s">
        <v>1035</v>
      </c>
      <c r="F46" s="44" t="s">
        <v>1036</v>
      </c>
      <c r="G46" s="45" t="s">
        <v>22</v>
      </c>
      <c r="H46" s="46" t="s">
        <v>1037</v>
      </c>
      <c r="I46" s="47" t="s">
        <v>1038</v>
      </c>
      <c r="J46" s="48" t="s">
        <v>1039</v>
      </c>
    </row>
    <row r="47" spans="1:10" ht="16" x14ac:dyDescent="0.2">
      <c r="A47" s="41" t="s">
        <v>12</v>
      </c>
      <c r="B47" s="41" t="s">
        <v>12</v>
      </c>
      <c r="C47" s="41"/>
      <c r="D47" s="42">
        <v>2006</v>
      </c>
      <c r="E47" s="43" t="s">
        <v>1040</v>
      </c>
      <c r="F47" s="44" t="s">
        <v>1041</v>
      </c>
      <c r="G47" s="45" t="s">
        <v>1042</v>
      </c>
      <c r="H47" s="46" t="s">
        <v>1043</v>
      </c>
      <c r="I47" s="47" t="s">
        <v>1044</v>
      </c>
      <c r="J47" s="48" t="s">
        <v>1045</v>
      </c>
    </row>
    <row r="48" spans="1:10" ht="16" x14ac:dyDescent="0.2">
      <c r="A48" s="41" t="s">
        <v>4171</v>
      </c>
      <c r="B48" s="41" t="s">
        <v>12</v>
      </c>
      <c r="C48" s="41"/>
      <c r="D48" s="42">
        <v>2021</v>
      </c>
      <c r="E48" s="43" t="s">
        <v>1057</v>
      </c>
      <c r="F48" s="44" t="s">
        <v>1058</v>
      </c>
      <c r="G48" s="45" t="s">
        <v>354</v>
      </c>
      <c r="H48" s="46" t="s">
        <v>1059</v>
      </c>
      <c r="I48" s="47" t="s">
        <v>1060</v>
      </c>
      <c r="J48" s="48" t="s">
        <v>1061</v>
      </c>
    </row>
    <row r="49" spans="1:10" ht="16" x14ac:dyDescent="0.2">
      <c r="A49" s="41" t="s">
        <v>4171</v>
      </c>
      <c r="B49" s="41" t="s">
        <v>12</v>
      </c>
      <c r="C49" s="41"/>
      <c r="D49" s="42">
        <v>2022</v>
      </c>
      <c r="E49" s="43" t="s">
        <v>1067</v>
      </c>
      <c r="F49" s="44" t="s">
        <v>1068</v>
      </c>
      <c r="G49" s="45" t="s">
        <v>615</v>
      </c>
      <c r="H49" s="46" t="s">
        <v>1069</v>
      </c>
      <c r="I49" s="47" t="s">
        <v>1070</v>
      </c>
      <c r="J49" s="48" t="s">
        <v>1071</v>
      </c>
    </row>
    <row r="50" spans="1:10" ht="16" x14ac:dyDescent="0.2">
      <c r="A50" s="41" t="s">
        <v>4171</v>
      </c>
      <c r="B50" s="41" t="s">
        <v>12</v>
      </c>
      <c r="C50" s="41"/>
      <c r="D50" s="42">
        <v>2012</v>
      </c>
      <c r="E50" s="43" t="s">
        <v>1100</v>
      </c>
      <c r="F50" s="44" t="s">
        <v>1101</v>
      </c>
      <c r="G50" s="45" t="s">
        <v>36</v>
      </c>
      <c r="H50" s="46" t="s">
        <v>1102</v>
      </c>
      <c r="I50" s="47" t="s">
        <v>1103</v>
      </c>
      <c r="J50" s="48" t="s">
        <v>1104</v>
      </c>
    </row>
    <row r="51" spans="1:10" ht="16" x14ac:dyDescent="0.2">
      <c r="A51" s="41" t="s">
        <v>4171</v>
      </c>
      <c r="B51" s="41" t="s">
        <v>12</v>
      </c>
      <c r="C51" s="41"/>
      <c r="D51" s="42">
        <v>2012</v>
      </c>
      <c r="E51" s="43" t="s">
        <v>1224</v>
      </c>
      <c r="F51" s="44" t="s">
        <v>1225</v>
      </c>
      <c r="G51" s="45" t="s">
        <v>1226</v>
      </c>
      <c r="H51" s="46" t="s">
        <v>1227</v>
      </c>
      <c r="I51" s="47" t="s">
        <v>1228</v>
      </c>
      <c r="J51" s="48" t="s">
        <v>1229</v>
      </c>
    </row>
    <row r="52" spans="1:10" ht="16" x14ac:dyDescent="0.2">
      <c r="A52" s="41" t="s">
        <v>4171</v>
      </c>
      <c r="B52" s="41" t="s">
        <v>12</v>
      </c>
      <c r="C52" s="41"/>
      <c r="D52" s="42">
        <v>2016</v>
      </c>
      <c r="E52" s="43" t="s">
        <v>1256</v>
      </c>
      <c r="F52" s="44" t="s">
        <v>1257</v>
      </c>
      <c r="G52" s="45" t="s">
        <v>16</v>
      </c>
      <c r="H52" s="46" t="s">
        <v>1258</v>
      </c>
      <c r="I52" s="47" t="s">
        <v>1259</v>
      </c>
      <c r="J52" s="48" t="s">
        <v>1260</v>
      </c>
    </row>
    <row r="53" spans="1:10" ht="16" x14ac:dyDescent="0.2">
      <c r="A53" s="41" t="s">
        <v>4171</v>
      </c>
      <c r="B53" s="41" t="s">
        <v>26</v>
      </c>
      <c r="C53" s="41" t="s">
        <v>4178</v>
      </c>
      <c r="D53" s="42">
        <v>2023</v>
      </c>
      <c r="E53" s="43" t="s">
        <v>1291</v>
      </c>
      <c r="F53" s="44" t="s">
        <v>1292</v>
      </c>
      <c r="G53" s="45" t="s">
        <v>76</v>
      </c>
      <c r="H53" s="46" t="s">
        <v>1293</v>
      </c>
      <c r="I53" s="47" t="s">
        <v>1294</v>
      </c>
      <c r="J53" s="48" t="s">
        <v>1295</v>
      </c>
    </row>
    <row r="54" spans="1:10" ht="16" x14ac:dyDescent="0.2">
      <c r="A54" s="41" t="s">
        <v>12</v>
      </c>
      <c r="B54" s="41" t="s">
        <v>12</v>
      </c>
      <c r="C54" s="41"/>
      <c r="D54" s="42">
        <v>2019</v>
      </c>
      <c r="E54" s="43" t="s">
        <v>1313</v>
      </c>
      <c r="F54" s="44" t="s">
        <v>1314</v>
      </c>
      <c r="G54" s="45" t="s">
        <v>271</v>
      </c>
      <c r="H54" s="46" t="s">
        <v>1315</v>
      </c>
      <c r="I54" s="47" t="s">
        <v>1316</v>
      </c>
      <c r="J54" s="48" t="s">
        <v>1317</v>
      </c>
    </row>
    <row r="55" spans="1:10" ht="16" x14ac:dyDescent="0.2">
      <c r="A55" s="41" t="s">
        <v>4171</v>
      </c>
      <c r="B55" s="41" t="s">
        <v>26</v>
      </c>
      <c r="C55" s="41"/>
      <c r="D55" s="42">
        <v>2017</v>
      </c>
      <c r="E55" s="43" t="s">
        <v>1339</v>
      </c>
      <c r="F55" s="44" t="s">
        <v>1340</v>
      </c>
      <c r="G55" s="45" t="s">
        <v>200</v>
      </c>
      <c r="H55" s="46" t="s">
        <v>1341</v>
      </c>
      <c r="I55" s="47" t="s">
        <v>1342</v>
      </c>
      <c r="J55" s="48" t="s">
        <v>1343</v>
      </c>
    </row>
    <row r="56" spans="1:10" ht="16" x14ac:dyDescent="0.2">
      <c r="A56" s="41" t="s">
        <v>4171</v>
      </c>
      <c r="B56" s="41" t="s">
        <v>12</v>
      </c>
      <c r="C56" s="41"/>
      <c r="D56" s="42">
        <v>2022</v>
      </c>
      <c r="E56" s="43" t="s">
        <v>1356</v>
      </c>
      <c r="F56" s="44" t="s">
        <v>1357</v>
      </c>
      <c r="G56" s="45" t="s">
        <v>372</v>
      </c>
      <c r="H56" s="46" t="s">
        <v>1358</v>
      </c>
      <c r="I56" s="47" t="s">
        <v>1359</v>
      </c>
      <c r="J56" s="48" t="s">
        <v>1360</v>
      </c>
    </row>
    <row r="57" spans="1:10" ht="16" x14ac:dyDescent="0.2">
      <c r="A57" s="41" t="s">
        <v>12</v>
      </c>
      <c r="B57" s="41" t="s">
        <v>26</v>
      </c>
      <c r="C57" s="41" t="s">
        <v>4179</v>
      </c>
      <c r="D57" s="42">
        <v>2010</v>
      </c>
      <c r="E57" s="43" t="s">
        <v>1408</v>
      </c>
      <c r="F57" s="44" t="s">
        <v>1409</v>
      </c>
      <c r="G57" s="45" t="s">
        <v>231</v>
      </c>
      <c r="H57" s="46" t="s">
        <v>1410</v>
      </c>
      <c r="I57" s="47" t="s">
        <v>1411</v>
      </c>
      <c r="J57" s="48" t="s">
        <v>1412</v>
      </c>
    </row>
    <row r="58" spans="1:10" ht="16" x14ac:dyDescent="0.2">
      <c r="A58" s="41" t="s">
        <v>4171</v>
      </c>
      <c r="B58" s="41" t="s">
        <v>26</v>
      </c>
      <c r="C58" s="41" t="s">
        <v>48</v>
      </c>
      <c r="D58" s="42">
        <v>2007</v>
      </c>
      <c r="E58" s="43" t="s">
        <v>1413</v>
      </c>
      <c r="F58" s="44" t="s">
        <v>1414</v>
      </c>
      <c r="G58" s="45" t="s">
        <v>102</v>
      </c>
      <c r="H58" s="46" t="s">
        <v>1415</v>
      </c>
      <c r="I58" s="47" t="s">
        <v>1416</v>
      </c>
      <c r="J58" s="48" t="s">
        <v>1417</v>
      </c>
    </row>
    <row r="59" spans="1:10" ht="16" x14ac:dyDescent="0.2">
      <c r="A59" s="41" t="s">
        <v>4171</v>
      </c>
      <c r="B59" s="41" t="s">
        <v>12</v>
      </c>
      <c r="C59" s="41"/>
      <c r="D59" s="42">
        <v>2018</v>
      </c>
      <c r="E59" s="43" t="s">
        <v>1439</v>
      </c>
      <c r="F59" s="44" t="s">
        <v>1440</v>
      </c>
      <c r="G59" s="45" t="s">
        <v>1031</v>
      </c>
      <c r="H59" s="46" t="s">
        <v>1441</v>
      </c>
      <c r="I59" s="47" t="s">
        <v>1442</v>
      </c>
      <c r="J59" s="48" t="s">
        <v>1443</v>
      </c>
    </row>
    <row r="60" spans="1:10" ht="16" x14ac:dyDescent="0.2">
      <c r="A60" s="41" t="s">
        <v>12</v>
      </c>
      <c r="B60" s="41" t="s">
        <v>12</v>
      </c>
      <c r="C60" s="41"/>
      <c r="D60" s="42">
        <v>2016</v>
      </c>
      <c r="E60" s="43" t="s">
        <v>1444</v>
      </c>
      <c r="F60" s="44" t="s">
        <v>1445</v>
      </c>
      <c r="G60" s="45" t="s">
        <v>231</v>
      </c>
      <c r="H60" s="46" t="s">
        <v>1446</v>
      </c>
      <c r="I60" s="47" t="s">
        <v>1447</v>
      </c>
      <c r="J60" s="48" t="s">
        <v>1448</v>
      </c>
    </row>
    <row r="61" spans="1:10" ht="16" x14ac:dyDescent="0.2">
      <c r="A61" s="41" t="s">
        <v>4171</v>
      </c>
      <c r="B61" s="41" t="s">
        <v>26</v>
      </c>
      <c r="C61" s="41" t="s">
        <v>48</v>
      </c>
      <c r="D61" s="42">
        <v>2017</v>
      </c>
      <c r="E61" s="43" t="s">
        <v>1479</v>
      </c>
      <c r="F61" s="44" t="s">
        <v>1480</v>
      </c>
      <c r="G61" s="45" t="s">
        <v>231</v>
      </c>
      <c r="H61" s="46" t="s">
        <v>1481</v>
      </c>
      <c r="I61" s="47" t="s">
        <v>103</v>
      </c>
      <c r="J61" s="48" t="s">
        <v>1482</v>
      </c>
    </row>
    <row r="62" spans="1:10" ht="16" x14ac:dyDescent="0.2">
      <c r="A62" s="41" t="s">
        <v>4171</v>
      </c>
      <c r="B62" s="41" t="s">
        <v>26</v>
      </c>
      <c r="C62" s="41" t="s">
        <v>48</v>
      </c>
      <c r="D62" s="42">
        <v>2018</v>
      </c>
      <c r="E62" s="43" t="s">
        <v>1509</v>
      </c>
      <c r="F62" s="44" t="s">
        <v>1510</v>
      </c>
      <c r="G62" s="45" t="s">
        <v>1511</v>
      </c>
      <c r="H62" s="46" t="s">
        <v>1512</v>
      </c>
      <c r="I62" s="47" t="s">
        <v>1513</v>
      </c>
      <c r="J62" s="48" t="s">
        <v>1514</v>
      </c>
    </row>
    <row r="63" spans="1:10" ht="16" x14ac:dyDescent="0.2">
      <c r="A63" s="41" t="s">
        <v>4171</v>
      </c>
      <c r="B63" s="41" t="s">
        <v>26</v>
      </c>
      <c r="C63" s="41" t="s">
        <v>48</v>
      </c>
      <c r="D63" s="42">
        <v>2013</v>
      </c>
      <c r="E63" s="43" t="s">
        <v>1515</v>
      </c>
      <c r="F63" s="44" t="s">
        <v>1516</v>
      </c>
      <c r="G63" s="45" t="s">
        <v>58</v>
      </c>
      <c r="H63" s="46" t="s">
        <v>1517</v>
      </c>
      <c r="I63" s="47" t="s">
        <v>1518</v>
      </c>
      <c r="J63" s="48" t="s">
        <v>1519</v>
      </c>
    </row>
    <row r="64" spans="1:10" ht="16" x14ac:dyDescent="0.2">
      <c r="A64" s="41" t="s">
        <v>4171</v>
      </c>
      <c r="B64" s="41" t="s">
        <v>26</v>
      </c>
      <c r="C64" s="41" t="s">
        <v>48</v>
      </c>
      <c r="D64" s="42">
        <v>2011</v>
      </c>
      <c r="E64" s="43" t="s">
        <v>1526</v>
      </c>
      <c r="F64" s="44" t="s">
        <v>1527</v>
      </c>
      <c r="G64" s="45" t="s">
        <v>259</v>
      </c>
      <c r="H64" s="46" t="s">
        <v>1528</v>
      </c>
      <c r="I64" s="47" t="s">
        <v>1529</v>
      </c>
      <c r="J64" s="48" t="s">
        <v>1530</v>
      </c>
    </row>
    <row r="65" spans="1:10" ht="16" x14ac:dyDescent="0.2">
      <c r="A65" s="41" t="s">
        <v>4171</v>
      </c>
      <c r="B65" s="41" t="s">
        <v>26</v>
      </c>
      <c r="C65" s="41" t="s">
        <v>48</v>
      </c>
      <c r="D65" s="42">
        <v>2023</v>
      </c>
      <c r="E65" s="43" t="s">
        <v>1562</v>
      </c>
      <c r="F65" s="44" t="s">
        <v>1563</v>
      </c>
      <c r="G65" s="45" t="s">
        <v>720</v>
      </c>
      <c r="H65" s="46" t="s">
        <v>1564</v>
      </c>
      <c r="I65" s="47" t="s">
        <v>1565</v>
      </c>
      <c r="J65" s="48" t="s">
        <v>1566</v>
      </c>
    </row>
    <row r="66" spans="1:10" ht="16" x14ac:dyDescent="0.2">
      <c r="A66" s="41" t="s">
        <v>4171</v>
      </c>
      <c r="B66" s="41" t="s">
        <v>12</v>
      </c>
      <c r="C66" s="41"/>
      <c r="D66" s="42">
        <v>2021</v>
      </c>
      <c r="E66" s="43" t="s">
        <v>1562</v>
      </c>
      <c r="F66" s="44" t="s">
        <v>1567</v>
      </c>
      <c r="G66" s="45" t="s">
        <v>436</v>
      </c>
      <c r="H66" s="46" t="s">
        <v>1568</v>
      </c>
      <c r="I66" s="47" t="s">
        <v>1569</v>
      </c>
      <c r="J66" s="48" t="s">
        <v>1570</v>
      </c>
    </row>
    <row r="67" spans="1:10" ht="16" x14ac:dyDescent="0.2">
      <c r="A67" s="41" t="s">
        <v>4171</v>
      </c>
      <c r="B67" s="41" t="s">
        <v>12</v>
      </c>
      <c r="C67" s="41"/>
      <c r="D67" s="42">
        <v>2016</v>
      </c>
      <c r="E67" s="43" t="s">
        <v>1591</v>
      </c>
      <c r="F67" s="44" t="s">
        <v>1592</v>
      </c>
      <c r="G67" s="45" t="s">
        <v>259</v>
      </c>
      <c r="H67" s="46" t="s">
        <v>1568</v>
      </c>
      <c r="I67" s="47" t="s">
        <v>1594</v>
      </c>
      <c r="J67" s="48" t="s">
        <v>1595</v>
      </c>
    </row>
    <row r="68" spans="1:10" ht="16" x14ac:dyDescent="0.2">
      <c r="A68" s="41" t="s">
        <v>4171</v>
      </c>
      <c r="B68" s="41" t="s">
        <v>12</v>
      </c>
      <c r="C68" s="41"/>
      <c r="D68" s="42">
        <v>2014</v>
      </c>
      <c r="E68" s="43" t="s">
        <v>1621</v>
      </c>
      <c r="F68" s="44" t="s">
        <v>1622</v>
      </c>
      <c r="G68" s="45" t="s">
        <v>200</v>
      </c>
      <c r="H68" s="46" t="s">
        <v>1623</v>
      </c>
      <c r="I68" s="47" t="s">
        <v>1624</v>
      </c>
      <c r="J68" s="48" t="s">
        <v>1625</v>
      </c>
    </row>
    <row r="69" spans="1:10" ht="16" x14ac:dyDescent="0.2">
      <c r="A69" s="41" t="s">
        <v>4171</v>
      </c>
      <c r="B69" s="41" t="s">
        <v>12</v>
      </c>
      <c r="C69" s="41"/>
      <c r="D69" s="42">
        <v>2023</v>
      </c>
      <c r="E69" s="43" t="s">
        <v>1631</v>
      </c>
      <c r="F69" s="44" t="s">
        <v>1632</v>
      </c>
      <c r="G69" s="45" t="s">
        <v>76</v>
      </c>
      <c r="H69" s="46" t="s">
        <v>1633</v>
      </c>
      <c r="I69" s="47" t="s">
        <v>1634</v>
      </c>
      <c r="J69" s="48" t="s">
        <v>1635</v>
      </c>
    </row>
    <row r="70" spans="1:10" ht="16" x14ac:dyDescent="0.2">
      <c r="A70" s="41" t="s">
        <v>4171</v>
      </c>
      <c r="B70" s="41" t="s">
        <v>12</v>
      </c>
      <c r="C70" s="41"/>
      <c r="D70" s="42">
        <v>2021</v>
      </c>
      <c r="E70" s="43" t="s">
        <v>1636</v>
      </c>
      <c r="F70" s="44" t="s">
        <v>1637</v>
      </c>
      <c r="G70" s="45" t="s">
        <v>70</v>
      </c>
      <c r="H70" s="46" t="s">
        <v>1638</v>
      </c>
      <c r="I70" s="47" t="s">
        <v>1639</v>
      </c>
      <c r="J70" s="48" t="s">
        <v>1640</v>
      </c>
    </row>
    <row r="71" spans="1:10" ht="16" x14ac:dyDescent="0.2">
      <c r="A71" s="41" t="s">
        <v>4171</v>
      </c>
      <c r="B71" s="41" t="s">
        <v>12</v>
      </c>
      <c r="C71" s="41"/>
      <c r="D71" s="42">
        <v>2015</v>
      </c>
      <c r="E71" s="43" t="s">
        <v>1641</v>
      </c>
      <c r="F71" s="44" t="s">
        <v>1642</v>
      </c>
      <c r="G71" s="45" t="s">
        <v>22</v>
      </c>
      <c r="H71" s="46" t="s">
        <v>1643</v>
      </c>
      <c r="I71" s="47" t="s">
        <v>1644</v>
      </c>
      <c r="J71" s="48" t="s">
        <v>1645</v>
      </c>
    </row>
    <row r="72" spans="1:10" ht="16" x14ac:dyDescent="0.2">
      <c r="A72" s="41" t="s">
        <v>4171</v>
      </c>
      <c r="B72" s="41" t="s">
        <v>26</v>
      </c>
      <c r="C72" s="41" t="s">
        <v>48</v>
      </c>
      <c r="D72" s="42">
        <v>2022</v>
      </c>
      <c r="E72" s="43" t="s">
        <v>1705</v>
      </c>
      <c r="F72" s="44" t="s">
        <v>1706</v>
      </c>
      <c r="G72" s="45" t="s">
        <v>259</v>
      </c>
      <c r="H72" s="46" t="s">
        <v>1707</v>
      </c>
      <c r="I72" s="47" t="s">
        <v>1708</v>
      </c>
      <c r="J72" s="48" t="s">
        <v>1709</v>
      </c>
    </row>
    <row r="73" spans="1:10" ht="16" x14ac:dyDescent="0.2">
      <c r="A73" s="41" t="s">
        <v>4171</v>
      </c>
      <c r="B73" s="41" t="s">
        <v>26</v>
      </c>
      <c r="C73" s="41" t="s">
        <v>48</v>
      </c>
      <c r="D73" s="42">
        <v>2019</v>
      </c>
      <c r="E73" s="43" t="s">
        <v>1710</v>
      </c>
      <c r="F73" s="44" t="s">
        <v>1711</v>
      </c>
      <c r="G73" s="45" t="s">
        <v>1712</v>
      </c>
      <c r="H73" s="46" t="s">
        <v>1713</v>
      </c>
      <c r="I73" s="47" t="s">
        <v>1714</v>
      </c>
      <c r="J73" s="48" t="s">
        <v>1715</v>
      </c>
    </row>
    <row r="74" spans="1:10" ht="16" x14ac:dyDescent="0.2">
      <c r="A74" s="41" t="s">
        <v>12</v>
      </c>
      <c r="B74" s="41" t="s">
        <v>26</v>
      </c>
      <c r="C74" s="41" t="s">
        <v>48</v>
      </c>
      <c r="D74" s="42">
        <v>2009</v>
      </c>
      <c r="E74" s="43" t="s">
        <v>1777</v>
      </c>
      <c r="F74" s="44" t="s">
        <v>1778</v>
      </c>
      <c r="G74" s="45" t="s">
        <v>22</v>
      </c>
      <c r="H74" s="46" t="s">
        <v>1779</v>
      </c>
      <c r="I74" s="47" t="s">
        <v>103</v>
      </c>
      <c r="J74" s="48" t="s">
        <v>1780</v>
      </c>
    </row>
    <row r="75" spans="1:10" ht="16" x14ac:dyDescent="0.2">
      <c r="A75" s="41" t="s">
        <v>12</v>
      </c>
      <c r="B75" s="41" t="s">
        <v>26</v>
      </c>
      <c r="C75" s="41" t="s">
        <v>48</v>
      </c>
      <c r="D75" s="42">
        <v>2021</v>
      </c>
      <c r="E75" s="43" t="s">
        <v>1796</v>
      </c>
      <c r="F75" s="44" t="s">
        <v>1797</v>
      </c>
      <c r="G75" s="45" t="s">
        <v>36</v>
      </c>
      <c r="H75" s="46" t="s">
        <v>1798</v>
      </c>
      <c r="I75" s="47" t="s">
        <v>1799</v>
      </c>
      <c r="J75" s="48" t="s">
        <v>1800</v>
      </c>
    </row>
    <row r="76" spans="1:10" ht="16" x14ac:dyDescent="0.2">
      <c r="A76" s="41" t="s">
        <v>12</v>
      </c>
      <c r="B76" s="41" t="s">
        <v>26</v>
      </c>
      <c r="C76" s="41" t="s">
        <v>4180</v>
      </c>
      <c r="D76" s="42">
        <v>2019</v>
      </c>
      <c r="E76" s="43" t="s">
        <v>1842</v>
      </c>
      <c r="F76" s="44" t="s">
        <v>1843</v>
      </c>
      <c r="G76" s="45" t="s">
        <v>289</v>
      </c>
      <c r="H76" s="46" t="s">
        <v>1844</v>
      </c>
      <c r="I76" s="47" t="s">
        <v>1845</v>
      </c>
      <c r="J76" s="48" t="s">
        <v>1846</v>
      </c>
    </row>
    <row r="77" spans="1:10" ht="16" x14ac:dyDescent="0.2">
      <c r="A77" s="41" t="s">
        <v>12</v>
      </c>
      <c r="B77" s="41" t="s">
        <v>26</v>
      </c>
      <c r="C77" s="41" t="s">
        <v>48</v>
      </c>
      <c r="D77" s="42">
        <v>2001</v>
      </c>
      <c r="E77" s="43" t="s">
        <v>1858</v>
      </c>
      <c r="F77" s="44" t="s">
        <v>1859</v>
      </c>
      <c r="G77" s="45" t="s">
        <v>114</v>
      </c>
      <c r="H77" s="46" t="s">
        <v>1860</v>
      </c>
      <c r="I77" s="47" t="s">
        <v>1861</v>
      </c>
      <c r="J77" s="48" t="s">
        <v>1862</v>
      </c>
    </row>
    <row r="78" spans="1:10" ht="16" x14ac:dyDescent="0.2">
      <c r="A78" s="41" t="s">
        <v>4171</v>
      </c>
      <c r="B78" s="41" t="s">
        <v>12</v>
      </c>
      <c r="C78" s="41"/>
      <c r="D78" s="42">
        <v>2022</v>
      </c>
      <c r="E78" s="43" t="s">
        <v>1879</v>
      </c>
      <c r="F78" s="44" t="s">
        <v>1880</v>
      </c>
      <c r="G78" s="45" t="s">
        <v>58</v>
      </c>
      <c r="H78" s="46" t="s">
        <v>1881</v>
      </c>
      <c r="I78" s="47" t="s">
        <v>1882</v>
      </c>
      <c r="J78" s="48" t="s">
        <v>1883</v>
      </c>
    </row>
    <row r="79" spans="1:10" ht="16" x14ac:dyDescent="0.2">
      <c r="A79" s="41" t="s">
        <v>4171</v>
      </c>
      <c r="B79" s="41" t="s">
        <v>26</v>
      </c>
      <c r="C79" s="41" t="s">
        <v>4181</v>
      </c>
      <c r="D79" s="42">
        <v>2018</v>
      </c>
      <c r="E79" s="43" t="s">
        <v>1962</v>
      </c>
      <c r="F79" s="44" t="s">
        <v>1963</v>
      </c>
      <c r="G79" s="45" t="s">
        <v>360</v>
      </c>
      <c r="H79" s="46" t="s">
        <v>1964</v>
      </c>
      <c r="I79" s="47" t="s">
        <v>1965</v>
      </c>
      <c r="J79" s="48" t="s">
        <v>1966</v>
      </c>
    </row>
    <row r="80" spans="1:10" ht="16" x14ac:dyDescent="0.2">
      <c r="A80" s="41" t="s">
        <v>4171</v>
      </c>
      <c r="B80" s="41" t="s">
        <v>12</v>
      </c>
      <c r="C80" s="41"/>
      <c r="D80" s="42">
        <v>2014</v>
      </c>
      <c r="E80" s="43" t="s">
        <v>1972</v>
      </c>
      <c r="F80" s="44" t="s">
        <v>1973</v>
      </c>
      <c r="G80" s="45" t="s">
        <v>1763</v>
      </c>
      <c r="H80" s="46" t="s">
        <v>1974</v>
      </c>
      <c r="I80" s="47" t="s">
        <v>1975</v>
      </c>
      <c r="J80" s="48" t="s">
        <v>1976</v>
      </c>
    </row>
    <row r="81" spans="1:10" ht="16" x14ac:dyDescent="0.2">
      <c r="A81" s="41" t="s">
        <v>4171</v>
      </c>
      <c r="B81" s="41" t="s">
        <v>12</v>
      </c>
      <c r="C81" s="41"/>
      <c r="D81" s="42">
        <v>2010</v>
      </c>
      <c r="E81" s="43" t="s">
        <v>1977</v>
      </c>
      <c r="F81" s="44" t="s">
        <v>1978</v>
      </c>
      <c r="G81" s="45" t="s">
        <v>231</v>
      </c>
      <c r="H81" s="46" t="s">
        <v>1979</v>
      </c>
      <c r="I81" s="47" t="s">
        <v>1980</v>
      </c>
      <c r="J81" s="48" t="s">
        <v>1981</v>
      </c>
    </row>
    <row r="82" spans="1:10" ht="16" x14ac:dyDescent="0.2">
      <c r="A82" s="41" t="s">
        <v>4171</v>
      </c>
      <c r="B82" s="41" t="s">
        <v>12</v>
      </c>
      <c r="C82" s="41"/>
      <c r="D82" s="42">
        <v>2019</v>
      </c>
      <c r="E82" s="43" t="s">
        <v>1993</v>
      </c>
      <c r="F82" s="44" t="s">
        <v>1994</v>
      </c>
      <c r="G82" s="45" t="s">
        <v>36</v>
      </c>
      <c r="H82" s="46" t="s">
        <v>1995</v>
      </c>
      <c r="I82" s="47" t="s">
        <v>1996</v>
      </c>
      <c r="J82" s="48" t="s">
        <v>1997</v>
      </c>
    </row>
    <row r="83" spans="1:10" ht="16" x14ac:dyDescent="0.2">
      <c r="A83" s="41" t="s">
        <v>4171</v>
      </c>
      <c r="B83" s="41" t="s">
        <v>12</v>
      </c>
      <c r="C83" s="41"/>
      <c r="D83" s="42">
        <v>2023</v>
      </c>
      <c r="E83" s="43" t="s">
        <v>1998</v>
      </c>
      <c r="F83" s="44" t="s">
        <v>1999</v>
      </c>
      <c r="G83" s="45" t="s">
        <v>76</v>
      </c>
      <c r="H83" s="46" t="s">
        <v>2000</v>
      </c>
      <c r="I83" s="47" t="s">
        <v>2001</v>
      </c>
      <c r="J83" s="48" t="s">
        <v>2002</v>
      </c>
    </row>
    <row r="84" spans="1:10" ht="16" x14ac:dyDescent="0.2">
      <c r="A84" s="41" t="s">
        <v>4171</v>
      </c>
      <c r="B84" s="41" t="s">
        <v>26</v>
      </c>
      <c r="C84" s="41" t="s">
        <v>4182</v>
      </c>
      <c r="D84" s="42">
        <v>2013</v>
      </c>
      <c r="E84" s="43" t="s">
        <v>2033</v>
      </c>
      <c r="F84" s="44" t="s">
        <v>2034</v>
      </c>
      <c r="G84" s="45" t="s">
        <v>22</v>
      </c>
      <c r="H84" s="46" t="s">
        <v>2035</v>
      </c>
      <c r="I84" s="47" t="s">
        <v>2036</v>
      </c>
      <c r="J84" s="48" t="s">
        <v>2037</v>
      </c>
    </row>
    <row r="85" spans="1:10" ht="16" x14ac:dyDescent="0.2">
      <c r="A85" s="41" t="s">
        <v>4171</v>
      </c>
      <c r="B85" s="41" t="s">
        <v>12</v>
      </c>
      <c r="C85" s="41"/>
      <c r="D85" s="42">
        <v>2019</v>
      </c>
      <c r="E85" s="43" t="s">
        <v>2038</v>
      </c>
      <c r="F85" s="44" t="s">
        <v>2039</v>
      </c>
      <c r="G85" s="45" t="s">
        <v>436</v>
      </c>
      <c r="H85" s="46" t="s">
        <v>2040</v>
      </c>
      <c r="I85" s="47" t="s">
        <v>2041</v>
      </c>
      <c r="J85" s="48" t="s">
        <v>2042</v>
      </c>
    </row>
    <row r="86" spans="1:10" ht="16" x14ac:dyDescent="0.2">
      <c r="A86" s="41" t="s">
        <v>12</v>
      </c>
      <c r="B86" s="41" t="s">
        <v>12</v>
      </c>
      <c r="C86" s="41"/>
      <c r="D86" s="42">
        <v>2018</v>
      </c>
      <c r="E86" s="43" t="s">
        <v>2043</v>
      </c>
      <c r="F86" s="44" t="s">
        <v>2044</v>
      </c>
      <c r="G86" s="45" t="s">
        <v>126</v>
      </c>
      <c r="H86" s="46" t="s">
        <v>2045</v>
      </c>
      <c r="I86" s="47" t="s">
        <v>2046</v>
      </c>
      <c r="J86" s="48" t="s">
        <v>2047</v>
      </c>
    </row>
    <row r="87" spans="1:10" ht="16" x14ac:dyDescent="0.2">
      <c r="A87" s="41" t="s">
        <v>12</v>
      </c>
      <c r="B87" s="41" t="s">
        <v>12</v>
      </c>
      <c r="C87" s="41"/>
      <c r="D87" s="42">
        <v>2009</v>
      </c>
      <c r="E87" s="43" t="s">
        <v>2063</v>
      </c>
      <c r="F87" s="44" t="s">
        <v>2064</v>
      </c>
      <c r="G87" s="45" t="s">
        <v>360</v>
      </c>
      <c r="H87" s="46" t="s">
        <v>2065</v>
      </c>
      <c r="I87" s="47" t="s">
        <v>2066</v>
      </c>
      <c r="J87" s="48" t="s">
        <v>2067</v>
      </c>
    </row>
    <row r="88" spans="1:10" ht="16" x14ac:dyDescent="0.2">
      <c r="A88" s="41" t="s">
        <v>12</v>
      </c>
      <c r="B88" s="41" t="s">
        <v>26</v>
      </c>
      <c r="C88" s="41" t="s">
        <v>48</v>
      </c>
      <c r="D88" s="42">
        <v>2015</v>
      </c>
      <c r="E88" s="43" t="s">
        <v>2068</v>
      </c>
      <c r="F88" s="44" t="s">
        <v>2069</v>
      </c>
      <c r="G88" s="45" t="s">
        <v>1031</v>
      </c>
      <c r="H88" s="46" t="s">
        <v>2070</v>
      </c>
      <c r="I88" s="47" t="s">
        <v>2071</v>
      </c>
      <c r="J88" s="48" t="s">
        <v>2072</v>
      </c>
    </row>
    <row r="89" spans="1:10" ht="16" x14ac:dyDescent="0.2">
      <c r="A89" s="41" t="s">
        <v>12</v>
      </c>
      <c r="B89" s="41" t="s">
        <v>26</v>
      </c>
      <c r="C89" s="41" t="s">
        <v>4183</v>
      </c>
      <c r="D89" s="42">
        <v>2018</v>
      </c>
      <c r="E89" s="43" t="s">
        <v>2082</v>
      </c>
      <c r="F89" s="44" t="s">
        <v>2083</v>
      </c>
      <c r="G89" s="45" t="s">
        <v>2084</v>
      </c>
      <c r="H89" s="46" t="s">
        <v>103</v>
      </c>
      <c r="I89" s="47" t="s">
        <v>2085</v>
      </c>
      <c r="J89" s="48" t="s">
        <v>2086</v>
      </c>
    </row>
    <row r="90" spans="1:10" ht="16" x14ac:dyDescent="0.2">
      <c r="A90" s="41" t="s">
        <v>12</v>
      </c>
      <c r="B90" s="41" t="s">
        <v>12</v>
      </c>
      <c r="C90" s="41"/>
      <c r="D90" s="42">
        <v>2017</v>
      </c>
      <c r="E90" s="43" t="s">
        <v>2103</v>
      </c>
      <c r="F90" s="44" t="s">
        <v>2104</v>
      </c>
      <c r="G90" s="45" t="s">
        <v>673</v>
      </c>
      <c r="H90" s="46" t="s">
        <v>2105</v>
      </c>
      <c r="I90" s="47" t="s">
        <v>2106</v>
      </c>
      <c r="J90" s="48" t="s">
        <v>2107</v>
      </c>
    </row>
    <row r="91" spans="1:10" ht="16" x14ac:dyDescent="0.2">
      <c r="A91" s="41" t="s">
        <v>4171</v>
      </c>
      <c r="B91" s="41" t="s">
        <v>12</v>
      </c>
      <c r="C91" s="41"/>
      <c r="D91" s="42">
        <v>2016</v>
      </c>
      <c r="E91" s="43" t="s">
        <v>2108</v>
      </c>
      <c r="F91" s="44" t="s">
        <v>2109</v>
      </c>
      <c r="G91" s="45" t="s">
        <v>1031</v>
      </c>
      <c r="H91" s="46" t="s">
        <v>2110</v>
      </c>
      <c r="I91" s="47" t="s">
        <v>2111</v>
      </c>
      <c r="J91" s="48" t="s">
        <v>2112</v>
      </c>
    </row>
    <row r="92" spans="1:10" ht="16" x14ac:dyDescent="0.2">
      <c r="A92" s="41" t="s">
        <v>12</v>
      </c>
      <c r="B92" s="41" t="s">
        <v>12</v>
      </c>
      <c r="C92" s="41"/>
      <c r="D92" s="42">
        <v>2018</v>
      </c>
      <c r="E92" s="43" t="s">
        <v>2123</v>
      </c>
      <c r="F92" s="44" t="s">
        <v>2124</v>
      </c>
      <c r="G92" s="45" t="s">
        <v>360</v>
      </c>
      <c r="H92" s="46" t="s">
        <v>2125</v>
      </c>
      <c r="I92" s="47" t="s">
        <v>2126</v>
      </c>
      <c r="J92" s="48" t="s">
        <v>2127</v>
      </c>
    </row>
    <row r="93" spans="1:10" ht="16" x14ac:dyDescent="0.2">
      <c r="A93" s="41" t="s">
        <v>12</v>
      </c>
      <c r="B93" s="41" t="s">
        <v>12</v>
      </c>
      <c r="C93" s="41"/>
      <c r="D93" s="42">
        <v>2018</v>
      </c>
      <c r="E93" s="43" t="s">
        <v>2128</v>
      </c>
      <c r="F93" s="44" t="s">
        <v>2129</v>
      </c>
      <c r="G93" s="45" t="s">
        <v>436</v>
      </c>
      <c r="H93" s="46" t="s">
        <v>2130</v>
      </c>
      <c r="I93" s="47" t="s">
        <v>2131</v>
      </c>
      <c r="J93" s="48" t="s">
        <v>2132</v>
      </c>
    </row>
    <row r="94" spans="1:10" ht="16" x14ac:dyDescent="0.2">
      <c r="A94" s="41" t="s">
        <v>12</v>
      </c>
      <c r="B94" s="41" t="s">
        <v>12</v>
      </c>
      <c r="C94" s="41"/>
      <c r="D94" s="42">
        <v>2016</v>
      </c>
      <c r="E94" s="43" t="s">
        <v>2133</v>
      </c>
      <c r="F94" s="44" t="s">
        <v>2134</v>
      </c>
      <c r="G94" s="45" t="s">
        <v>58</v>
      </c>
      <c r="H94" s="46" t="s">
        <v>2135</v>
      </c>
      <c r="I94" s="47" t="s">
        <v>2136</v>
      </c>
      <c r="J94" s="48" t="s">
        <v>2137</v>
      </c>
    </row>
    <row r="95" spans="1:10" ht="16" x14ac:dyDescent="0.2">
      <c r="A95" s="41" t="s">
        <v>12</v>
      </c>
      <c r="B95" s="41" t="s">
        <v>12</v>
      </c>
      <c r="C95" s="41"/>
      <c r="D95" s="42">
        <v>2017</v>
      </c>
      <c r="E95" s="43" t="s">
        <v>2143</v>
      </c>
      <c r="F95" s="44" t="s">
        <v>2144</v>
      </c>
      <c r="G95" s="45" t="s">
        <v>406</v>
      </c>
      <c r="H95" s="46" t="s">
        <v>2145</v>
      </c>
      <c r="I95" s="47" t="s">
        <v>2146</v>
      </c>
      <c r="J95" s="48" t="s">
        <v>2147</v>
      </c>
    </row>
    <row r="96" spans="1:10" ht="16" x14ac:dyDescent="0.2">
      <c r="A96" s="49" t="s">
        <v>12</v>
      </c>
      <c r="B96" s="49" t="s">
        <v>12</v>
      </c>
      <c r="C96" s="49"/>
      <c r="D96" s="42">
        <v>2017</v>
      </c>
      <c r="E96" s="43" t="s">
        <v>2172</v>
      </c>
      <c r="F96" s="44" t="s">
        <v>2173</v>
      </c>
      <c r="G96" s="45" t="s">
        <v>436</v>
      </c>
      <c r="H96" s="46" t="s">
        <v>2174</v>
      </c>
      <c r="I96" s="47" t="s">
        <v>2175</v>
      </c>
      <c r="J96" s="48" t="s">
        <v>2176</v>
      </c>
    </row>
    <row r="97" spans="1:10" ht="16" x14ac:dyDescent="0.2">
      <c r="A97" s="49" t="s">
        <v>4171</v>
      </c>
      <c r="B97" s="49" t="s">
        <v>26</v>
      </c>
      <c r="C97" s="49" t="s">
        <v>4184</v>
      </c>
      <c r="D97" s="42">
        <v>2011</v>
      </c>
      <c r="E97" s="43" t="s">
        <v>2182</v>
      </c>
      <c r="F97" s="44" t="s">
        <v>2183</v>
      </c>
      <c r="G97" s="45" t="s">
        <v>231</v>
      </c>
      <c r="H97" s="46" t="s">
        <v>2184</v>
      </c>
      <c r="I97" s="47" t="s">
        <v>2185</v>
      </c>
      <c r="J97" s="48" t="s">
        <v>2186</v>
      </c>
    </row>
    <row r="98" spans="1:10" ht="16" x14ac:dyDescent="0.2">
      <c r="A98" s="49" t="s">
        <v>12</v>
      </c>
      <c r="B98" s="49" t="s">
        <v>12</v>
      </c>
      <c r="C98" s="49"/>
      <c r="D98" s="42">
        <v>2009</v>
      </c>
      <c r="E98" s="43" t="s">
        <v>2187</v>
      </c>
      <c r="F98" s="44" t="s">
        <v>2188</v>
      </c>
      <c r="G98" s="45" t="s">
        <v>259</v>
      </c>
      <c r="H98" s="46" t="s">
        <v>2189</v>
      </c>
      <c r="I98" s="47" t="s">
        <v>2190</v>
      </c>
      <c r="J98" s="48" t="s">
        <v>2191</v>
      </c>
    </row>
    <row r="99" spans="1:10" ht="16" x14ac:dyDescent="0.2">
      <c r="A99" s="49" t="s">
        <v>12</v>
      </c>
      <c r="B99" s="49" t="s">
        <v>12</v>
      </c>
      <c r="C99" s="49"/>
      <c r="D99" s="42">
        <v>2019</v>
      </c>
      <c r="E99" s="43" t="s">
        <v>2210</v>
      </c>
      <c r="F99" s="44" t="s">
        <v>2211</v>
      </c>
      <c r="G99" s="45" t="s">
        <v>36</v>
      </c>
      <c r="H99" s="46" t="s">
        <v>2212</v>
      </c>
      <c r="I99" s="47" t="s">
        <v>2213</v>
      </c>
      <c r="J99" s="48" t="s">
        <v>2214</v>
      </c>
    </row>
    <row r="100" spans="1:10" ht="16" x14ac:dyDescent="0.2">
      <c r="A100" s="49" t="s">
        <v>12</v>
      </c>
      <c r="B100" s="49" t="s">
        <v>12</v>
      </c>
      <c r="C100" s="49"/>
      <c r="D100" s="42">
        <v>2019</v>
      </c>
      <c r="E100" s="43" t="s">
        <v>2215</v>
      </c>
      <c r="F100" s="44" t="s">
        <v>2216</v>
      </c>
      <c r="G100" s="45" t="s">
        <v>271</v>
      </c>
      <c r="H100" s="46" t="s">
        <v>2217</v>
      </c>
      <c r="I100" s="47" t="s">
        <v>2218</v>
      </c>
      <c r="J100" s="48" t="s">
        <v>2219</v>
      </c>
    </row>
    <row r="101" spans="1:10" ht="16" x14ac:dyDescent="0.2">
      <c r="A101" s="49" t="s">
        <v>12</v>
      </c>
      <c r="B101" s="49" t="s">
        <v>12</v>
      </c>
      <c r="C101" s="49"/>
      <c r="D101" s="42">
        <v>2015</v>
      </c>
      <c r="E101" s="43" t="s">
        <v>2236</v>
      </c>
      <c r="F101" s="44" t="s">
        <v>2237</v>
      </c>
      <c r="G101" s="45" t="s">
        <v>2238</v>
      </c>
      <c r="H101" s="46" t="s">
        <v>2239</v>
      </c>
      <c r="I101" s="47" t="s">
        <v>2240</v>
      </c>
      <c r="J101" s="48" t="s">
        <v>2241</v>
      </c>
    </row>
    <row r="102" spans="1:10" ht="16" x14ac:dyDescent="0.2">
      <c r="A102" s="49" t="s">
        <v>4171</v>
      </c>
      <c r="B102" s="49" t="s">
        <v>12</v>
      </c>
      <c r="C102" s="49"/>
      <c r="D102" s="42">
        <v>2020</v>
      </c>
      <c r="E102" s="43" t="s">
        <v>2242</v>
      </c>
      <c r="F102" s="44" t="s">
        <v>2243</v>
      </c>
      <c r="G102" s="45" t="s">
        <v>1175</v>
      </c>
      <c r="H102" s="46" t="s">
        <v>2244</v>
      </c>
      <c r="I102" s="47" t="s">
        <v>2245</v>
      </c>
      <c r="J102" s="48" t="s">
        <v>2246</v>
      </c>
    </row>
    <row r="103" spans="1:10" ht="16" x14ac:dyDescent="0.2">
      <c r="A103" s="49" t="s">
        <v>12</v>
      </c>
      <c r="B103" s="49" t="s">
        <v>26</v>
      </c>
      <c r="C103" s="49" t="s">
        <v>4185</v>
      </c>
      <c r="D103" s="42">
        <v>2021</v>
      </c>
      <c r="E103" s="43" t="s">
        <v>2247</v>
      </c>
      <c r="F103" s="44" t="s">
        <v>2248</v>
      </c>
      <c r="G103" s="45" t="s">
        <v>2249</v>
      </c>
      <c r="H103" s="46" t="s">
        <v>2250</v>
      </c>
      <c r="I103" s="47" t="s">
        <v>2251</v>
      </c>
      <c r="J103" s="48" t="s">
        <v>2252</v>
      </c>
    </row>
    <row r="104" spans="1:10" ht="16" x14ac:dyDescent="0.2">
      <c r="A104" s="49" t="s">
        <v>12</v>
      </c>
      <c r="B104" s="49" t="s">
        <v>12</v>
      </c>
      <c r="C104" s="49"/>
      <c r="D104" s="42">
        <v>2005</v>
      </c>
      <c r="E104" s="43" t="s">
        <v>2317</v>
      </c>
      <c r="F104" s="44" t="s">
        <v>2318</v>
      </c>
      <c r="G104" s="45" t="s">
        <v>366</v>
      </c>
      <c r="H104" s="46" t="s">
        <v>2319</v>
      </c>
      <c r="I104" s="47" t="s">
        <v>2320</v>
      </c>
      <c r="J104" s="48" t="s">
        <v>2321</v>
      </c>
    </row>
    <row r="105" spans="1:10" ht="16" x14ac:dyDescent="0.2">
      <c r="A105" s="49" t="s">
        <v>12</v>
      </c>
      <c r="B105" s="49" t="s">
        <v>12</v>
      </c>
      <c r="C105" s="49"/>
      <c r="D105" s="42">
        <v>2012</v>
      </c>
      <c r="E105" s="43" t="s">
        <v>2362</v>
      </c>
      <c r="F105" s="44" t="s">
        <v>2363</v>
      </c>
      <c r="G105" s="45" t="s">
        <v>720</v>
      </c>
      <c r="H105" s="46" t="s">
        <v>2364</v>
      </c>
      <c r="I105" s="47" t="s">
        <v>2365</v>
      </c>
      <c r="J105" s="48" t="s">
        <v>2366</v>
      </c>
    </row>
    <row r="106" spans="1:10" ht="16" x14ac:dyDescent="0.2">
      <c r="A106" s="49" t="s">
        <v>4171</v>
      </c>
      <c r="B106" s="49" t="s">
        <v>12</v>
      </c>
      <c r="C106" s="49"/>
      <c r="D106" s="42">
        <v>2009</v>
      </c>
      <c r="E106" s="43" t="s">
        <v>2367</v>
      </c>
      <c r="F106" s="44" t="s">
        <v>2368</v>
      </c>
      <c r="G106" s="45" t="s">
        <v>231</v>
      </c>
      <c r="H106" s="46" t="s">
        <v>2369</v>
      </c>
      <c r="I106" s="47" t="s">
        <v>2370</v>
      </c>
      <c r="J106" s="48" t="s">
        <v>2371</v>
      </c>
    </row>
    <row r="107" spans="1:10" ht="16" x14ac:dyDescent="0.2">
      <c r="A107" s="49" t="s">
        <v>4171</v>
      </c>
      <c r="B107" s="49" t="s">
        <v>26</v>
      </c>
      <c r="C107" s="49" t="s">
        <v>4186</v>
      </c>
      <c r="D107" s="42">
        <v>2010</v>
      </c>
      <c r="E107" s="43" t="s">
        <v>2478</v>
      </c>
      <c r="F107" s="44" t="s">
        <v>2479</v>
      </c>
      <c r="G107" s="45" t="s">
        <v>22</v>
      </c>
      <c r="H107" s="46" t="s">
        <v>2480</v>
      </c>
      <c r="I107" s="47" t="s">
        <v>2481</v>
      </c>
      <c r="J107" s="48" t="s">
        <v>2482</v>
      </c>
    </row>
    <row r="108" spans="1:10" ht="16" x14ac:dyDescent="0.2">
      <c r="A108" s="49" t="s">
        <v>4171</v>
      </c>
      <c r="B108" s="49" t="s">
        <v>12</v>
      </c>
      <c r="C108" s="49"/>
      <c r="D108" s="42">
        <v>2023</v>
      </c>
      <c r="E108" s="43" t="s">
        <v>2600</v>
      </c>
      <c r="F108" s="44" t="s">
        <v>2601</v>
      </c>
      <c r="G108" s="45" t="s">
        <v>2602</v>
      </c>
      <c r="H108" s="46" t="s">
        <v>2603</v>
      </c>
      <c r="I108" s="47" t="s">
        <v>2604</v>
      </c>
      <c r="J108" s="48" t="s">
        <v>2605</v>
      </c>
    </row>
    <row r="109" spans="1:10" ht="16" x14ac:dyDescent="0.2">
      <c r="A109" s="49" t="s">
        <v>4171</v>
      </c>
      <c r="B109" s="49" t="s">
        <v>26</v>
      </c>
      <c r="C109" s="49" t="s">
        <v>48</v>
      </c>
      <c r="D109" s="42">
        <v>2007</v>
      </c>
      <c r="E109" s="43" t="s">
        <v>2611</v>
      </c>
      <c r="F109" s="44" t="s">
        <v>2612</v>
      </c>
      <c r="G109" s="45" t="s">
        <v>200</v>
      </c>
      <c r="H109" s="46" t="s">
        <v>2613</v>
      </c>
      <c r="I109" s="47" t="s">
        <v>2614</v>
      </c>
      <c r="J109" s="48" t="s">
        <v>2615</v>
      </c>
    </row>
    <row r="110" spans="1:10" ht="16" x14ac:dyDescent="0.2">
      <c r="A110" s="49" t="s">
        <v>4171</v>
      </c>
      <c r="B110" s="49" t="s">
        <v>12</v>
      </c>
      <c r="C110" s="49"/>
      <c r="D110" s="42">
        <v>2016</v>
      </c>
      <c r="E110" s="43" t="s">
        <v>2658</v>
      </c>
      <c r="F110" s="44" t="s">
        <v>2659</v>
      </c>
      <c r="G110" s="45" t="s">
        <v>2660</v>
      </c>
      <c r="H110" s="46" t="s">
        <v>2661</v>
      </c>
      <c r="I110" s="47" t="s">
        <v>2662</v>
      </c>
      <c r="J110" s="48" t="s">
        <v>2663</v>
      </c>
    </row>
    <row r="111" spans="1:10" ht="16" x14ac:dyDescent="0.2">
      <c r="A111" s="49" t="s">
        <v>12</v>
      </c>
      <c r="B111" s="49" t="s">
        <v>12</v>
      </c>
      <c r="C111" s="49"/>
      <c r="D111" s="42">
        <v>2016</v>
      </c>
      <c r="E111" s="43" t="s">
        <v>2669</v>
      </c>
      <c r="F111" s="44" t="s">
        <v>2670</v>
      </c>
      <c r="G111" s="45" t="s">
        <v>231</v>
      </c>
      <c r="H111" s="46" t="s">
        <v>2671</v>
      </c>
      <c r="I111" s="47" t="s">
        <v>2672</v>
      </c>
      <c r="J111" s="48" t="s">
        <v>2673</v>
      </c>
    </row>
    <row r="112" spans="1:10" ht="16" x14ac:dyDescent="0.2">
      <c r="A112" s="49" t="s">
        <v>12</v>
      </c>
      <c r="B112" s="49" t="s">
        <v>12</v>
      </c>
      <c r="C112" s="49"/>
      <c r="D112" s="42">
        <v>2019</v>
      </c>
      <c r="E112" s="43" t="s">
        <v>2674</v>
      </c>
      <c r="F112" s="44" t="s">
        <v>2675</v>
      </c>
      <c r="G112" s="45" t="s">
        <v>1079</v>
      </c>
      <c r="H112" s="46" t="s">
        <v>2676</v>
      </c>
      <c r="I112" s="47" t="s">
        <v>2677</v>
      </c>
      <c r="J112" s="48" t="s">
        <v>2678</v>
      </c>
    </row>
    <row r="113" spans="1:10" ht="16" x14ac:dyDescent="0.2">
      <c r="A113" s="49" t="s">
        <v>12</v>
      </c>
      <c r="B113" s="49" t="s">
        <v>26</v>
      </c>
      <c r="C113" s="49" t="s">
        <v>48</v>
      </c>
      <c r="D113" s="42">
        <v>2017</v>
      </c>
      <c r="E113" s="43" t="s">
        <v>2690</v>
      </c>
      <c r="F113" s="44" t="s">
        <v>2691</v>
      </c>
      <c r="G113" s="45" t="s">
        <v>231</v>
      </c>
      <c r="H113" s="46" t="s">
        <v>2692</v>
      </c>
      <c r="I113" s="47" t="s">
        <v>2693</v>
      </c>
      <c r="J113" s="48" t="s">
        <v>2694</v>
      </c>
    </row>
    <row r="114" spans="1:10" ht="16" x14ac:dyDescent="0.2">
      <c r="A114" s="49" t="s">
        <v>12</v>
      </c>
      <c r="B114" s="49" t="s">
        <v>26</v>
      </c>
      <c r="C114" s="49" t="s">
        <v>48</v>
      </c>
      <c r="D114" s="42">
        <v>2012</v>
      </c>
      <c r="E114" s="43" t="s">
        <v>2706</v>
      </c>
      <c r="F114" s="44" t="s">
        <v>2707</v>
      </c>
      <c r="G114" s="45" t="s">
        <v>22</v>
      </c>
      <c r="H114" s="46" t="s">
        <v>2708</v>
      </c>
      <c r="I114" s="47" t="s">
        <v>2709</v>
      </c>
      <c r="J114" s="48" t="s">
        <v>2710</v>
      </c>
    </row>
    <row r="115" spans="1:10" ht="16" x14ac:dyDescent="0.2">
      <c r="A115" s="49" t="s">
        <v>12</v>
      </c>
      <c r="B115" s="49" t="s">
        <v>26</v>
      </c>
      <c r="C115" s="49" t="s">
        <v>48</v>
      </c>
      <c r="D115" s="42">
        <v>2003</v>
      </c>
      <c r="E115" s="43" t="s">
        <v>2711</v>
      </c>
      <c r="F115" s="44" t="s">
        <v>2712</v>
      </c>
      <c r="G115" s="45" t="s">
        <v>22</v>
      </c>
      <c r="H115" s="46" t="s">
        <v>2713</v>
      </c>
      <c r="I115" s="47" t="s">
        <v>2714</v>
      </c>
      <c r="J115" s="48" t="s">
        <v>2715</v>
      </c>
    </row>
    <row r="116" spans="1:10" ht="16" x14ac:dyDescent="0.2">
      <c r="A116" s="49" t="s">
        <v>12</v>
      </c>
      <c r="B116" s="49" t="s">
        <v>12</v>
      </c>
      <c r="C116" s="49"/>
      <c r="D116" s="42">
        <v>2009</v>
      </c>
      <c r="E116" s="43" t="s">
        <v>2754</v>
      </c>
      <c r="F116" s="44" t="s">
        <v>2755</v>
      </c>
      <c r="G116" s="45" t="s">
        <v>120</v>
      </c>
      <c r="H116" s="46" t="s">
        <v>2756</v>
      </c>
      <c r="I116" s="47" t="s">
        <v>2757</v>
      </c>
      <c r="J116" s="48" t="s">
        <v>2758</v>
      </c>
    </row>
    <row r="117" spans="1:10" ht="16" x14ac:dyDescent="0.2">
      <c r="A117" s="49" t="s">
        <v>12</v>
      </c>
      <c r="B117" s="49" t="s">
        <v>12</v>
      </c>
      <c r="C117" s="49"/>
      <c r="D117" s="42">
        <v>2023</v>
      </c>
      <c r="E117" s="43" t="s">
        <v>2765</v>
      </c>
      <c r="F117" s="44" t="s">
        <v>2766</v>
      </c>
      <c r="G117" s="45" t="s">
        <v>58</v>
      </c>
      <c r="H117" s="46" t="s">
        <v>2767</v>
      </c>
      <c r="I117" s="47" t="s">
        <v>2768</v>
      </c>
      <c r="J117" s="48" t="s">
        <v>2769</v>
      </c>
    </row>
    <row r="118" spans="1:10" ht="16" x14ac:dyDescent="0.2">
      <c r="A118" s="49" t="s">
        <v>4171</v>
      </c>
      <c r="B118" s="49" t="s">
        <v>12</v>
      </c>
      <c r="C118" s="49"/>
      <c r="D118" s="42">
        <v>2019</v>
      </c>
      <c r="E118" s="43" t="s">
        <v>2770</v>
      </c>
      <c r="F118" s="44" t="s">
        <v>2771</v>
      </c>
      <c r="G118" s="45" t="s">
        <v>974</v>
      </c>
      <c r="H118" s="46" t="s">
        <v>2772</v>
      </c>
      <c r="I118" s="47" t="s">
        <v>2773</v>
      </c>
      <c r="J118" s="48" t="s">
        <v>2774</v>
      </c>
    </row>
    <row r="119" spans="1:10" ht="16" x14ac:dyDescent="0.2">
      <c r="A119" s="49" t="s">
        <v>4171</v>
      </c>
      <c r="B119" s="49" t="s">
        <v>12</v>
      </c>
      <c r="C119" s="49"/>
      <c r="D119" s="42">
        <v>2019</v>
      </c>
      <c r="E119" s="43" t="s">
        <v>2785</v>
      </c>
      <c r="F119" s="44" t="s">
        <v>2786</v>
      </c>
      <c r="G119" s="45" t="s">
        <v>2787</v>
      </c>
      <c r="H119" s="46" t="s">
        <v>2788</v>
      </c>
      <c r="I119" s="47" t="s">
        <v>2789</v>
      </c>
      <c r="J119" s="48" t="s">
        <v>2790</v>
      </c>
    </row>
    <row r="120" spans="1:10" ht="16" x14ac:dyDescent="0.2">
      <c r="A120" s="49" t="s">
        <v>12</v>
      </c>
      <c r="B120" s="49" t="s">
        <v>26</v>
      </c>
      <c r="C120" s="49" t="s">
        <v>48</v>
      </c>
      <c r="D120" s="42">
        <v>2014</v>
      </c>
      <c r="E120" s="43" t="s">
        <v>2816</v>
      </c>
      <c r="F120" s="44" t="s">
        <v>2817</v>
      </c>
      <c r="G120" s="45" t="s">
        <v>114</v>
      </c>
      <c r="H120" s="46" t="s">
        <v>2818</v>
      </c>
      <c r="I120" s="47" t="s">
        <v>2819</v>
      </c>
      <c r="J120" s="48" t="s">
        <v>2820</v>
      </c>
    </row>
    <row r="121" spans="1:10" ht="16" x14ac:dyDescent="0.2">
      <c r="A121" s="49" t="s">
        <v>12</v>
      </c>
      <c r="B121" s="49" t="s">
        <v>26</v>
      </c>
      <c r="C121" s="49" t="s">
        <v>4187</v>
      </c>
      <c r="D121" s="42">
        <v>2012</v>
      </c>
      <c r="E121" s="43" t="s">
        <v>2811</v>
      </c>
      <c r="F121" s="44" t="s">
        <v>2826</v>
      </c>
      <c r="G121" s="45" t="s">
        <v>2827</v>
      </c>
      <c r="H121" s="46" t="s">
        <v>2828</v>
      </c>
      <c r="I121" s="47" t="s">
        <v>2829</v>
      </c>
      <c r="J121" s="48" t="s">
        <v>2830</v>
      </c>
    </row>
    <row r="122" spans="1:10" ht="16" x14ac:dyDescent="0.2">
      <c r="A122" s="49" t="s">
        <v>12</v>
      </c>
      <c r="B122" s="49" t="s">
        <v>12</v>
      </c>
      <c r="C122" s="49"/>
      <c r="D122" s="42">
        <v>2019</v>
      </c>
      <c r="E122" s="43" t="s">
        <v>2845</v>
      </c>
      <c r="F122" s="44" t="s">
        <v>2846</v>
      </c>
      <c r="G122" s="45" t="s">
        <v>16</v>
      </c>
      <c r="H122" s="46" t="s">
        <v>2847</v>
      </c>
      <c r="I122" s="47" t="s">
        <v>2848</v>
      </c>
      <c r="J122" s="48" t="s">
        <v>2849</v>
      </c>
    </row>
    <row r="123" spans="1:10" ht="16" x14ac:dyDescent="0.2">
      <c r="A123" s="49" t="s">
        <v>12</v>
      </c>
      <c r="B123" s="49" t="s">
        <v>12</v>
      </c>
      <c r="C123" s="49"/>
      <c r="D123" s="42">
        <v>2021</v>
      </c>
      <c r="E123" s="43" t="s">
        <v>2860</v>
      </c>
      <c r="F123" s="44" t="s">
        <v>2861</v>
      </c>
      <c r="G123" s="45" t="s">
        <v>154</v>
      </c>
      <c r="H123" s="46" t="s">
        <v>2862</v>
      </c>
      <c r="I123" s="47" t="s">
        <v>2863</v>
      </c>
      <c r="J123" s="48" t="s">
        <v>2864</v>
      </c>
    </row>
    <row r="124" spans="1:10" ht="16" x14ac:dyDescent="0.2">
      <c r="A124" s="49" t="s">
        <v>12</v>
      </c>
      <c r="B124" s="49" t="s">
        <v>12</v>
      </c>
      <c r="C124" s="49"/>
      <c r="D124" s="42">
        <v>2016</v>
      </c>
      <c r="E124" s="43" t="s">
        <v>2871</v>
      </c>
      <c r="F124" s="44" t="s">
        <v>2872</v>
      </c>
      <c r="G124" s="45" t="s">
        <v>76</v>
      </c>
      <c r="H124" s="46" t="s">
        <v>2873</v>
      </c>
      <c r="I124" s="47" t="s">
        <v>2874</v>
      </c>
      <c r="J124" s="48" t="s">
        <v>2875</v>
      </c>
    </row>
    <row r="125" spans="1:10" ht="16" x14ac:dyDescent="0.2">
      <c r="A125" s="49" t="s">
        <v>12</v>
      </c>
      <c r="B125" s="49" t="s">
        <v>26</v>
      </c>
      <c r="C125" s="49" t="s">
        <v>4182</v>
      </c>
      <c r="D125" s="42">
        <v>2020</v>
      </c>
      <c r="E125" s="43" t="s">
        <v>2882</v>
      </c>
      <c r="F125" s="44" t="s">
        <v>2883</v>
      </c>
      <c r="G125" s="45" t="s">
        <v>2884</v>
      </c>
      <c r="H125" s="46" t="s">
        <v>2885</v>
      </c>
      <c r="I125" s="47" t="s">
        <v>2886</v>
      </c>
      <c r="J125" s="48" t="s">
        <v>2887</v>
      </c>
    </row>
    <row r="126" spans="1:10" ht="16" x14ac:dyDescent="0.2">
      <c r="A126" s="49" t="s">
        <v>12</v>
      </c>
      <c r="B126" s="49" t="s">
        <v>26</v>
      </c>
      <c r="C126" s="49" t="s">
        <v>4182</v>
      </c>
      <c r="D126" s="42">
        <v>2011</v>
      </c>
      <c r="E126" s="43" t="s">
        <v>2939</v>
      </c>
      <c r="F126" s="44" t="s">
        <v>2940</v>
      </c>
      <c r="G126" s="45" t="s">
        <v>265</v>
      </c>
      <c r="H126" s="46" t="s">
        <v>2941</v>
      </c>
      <c r="I126" s="47" t="s">
        <v>2942</v>
      </c>
      <c r="J126" s="48" t="s">
        <v>2943</v>
      </c>
    </row>
    <row r="127" spans="1:10" ht="16" x14ac:dyDescent="0.2">
      <c r="A127" s="49" t="s">
        <v>12</v>
      </c>
      <c r="B127" s="49" t="s">
        <v>12</v>
      </c>
      <c r="C127" s="49"/>
      <c r="D127" s="42">
        <v>2017</v>
      </c>
      <c r="E127" s="43" t="s">
        <v>2974</v>
      </c>
      <c r="F127" s="44" t="s">
        <v>2975</v>
      </c>
      <c r="G127" s="45" t="s">
        <v>265</v>
      </c>
      <c r="H127" s="46" t="s">
        <v>2976</v>
      </c>
      <c r="I127" s="47" t="s">
        <v>2977</v>
      </c>
      <c r="J127" s="48" t="s">
        <v>2978</v>
      </c>
    </row>
    <row r="128" spans="1:10" ht="16" x14ac:dyDescent="0.2">
      <c r="A128" s="49" t="s">
        <v>12</v>
      </c>
      <c r="B128" s="49" t="s">
        <v>12</v>
      </c>
      <c r="C128" s="49"/>
      <c r="D128" s="42">
        <v>2018</v>
      </c>
      <c r="E128" s="43" t="s">
        <v>2989</v>
      </c>
      <c r="F128" s="44" t="s">
        <v>2990</v>
      </c>
      <c r="G128" s="45" t="s">
        <v>366</v>
      </c>
      <c r="H128" s="46" t="s">
        <v>2991</v>
      </c>
      <c r="I128" s="47" t="s">
        <v>2992</v>
      </c>
      <c r="J128" s="48" t="s">
        <v>2993</v>
      </c>
    </row>
    <row r="129" spans="1:10" ht="16" x14ac:dyDescent="0.2">
      <c r="A129" s="49" t="s">
        <v>12</v>
      </c>
      <c r="B129" s="49" t="s">
        <v>26</v>
      </c>
      <c r="C129" s="49" t="s">
        <v>4174</v>
      </c>
      <c r="D129" s="42">
        <v>2021</v>
      </c>
      <c r="E129" s="43" t="s">
        <v>2999</v>
      </c>
      <c r="F129" s="44" t="s">
        <v>3000</v>
      </c>
      <c r="G129" s="45" t="s">
        <v>154</v>
      </c>
      <c r="H129" s="46" t="s">
        <v>3001</v>
      </c>
      <c r="I129" s="47" t="s">
        <v>3002</v>
      </c>
      <c r="J129" s="48" t="s">
        <v>3003</v>
      </c>
    </row>
    <row r="130" spans="1:10" ht="16" x14ac:dyDescent="0.2">
      <c r="A130" s="49" t="s">
        <v>12</v>
      </c>
      <c r="B130" s="49" t="s">
        <v>26</v>
      </c>
      <c r="C130" s="49" t="s">
        <v>48</v>
      </c>
      <c r="D130" s="42">
        <v>2012</v>
      </c>
      <c r="E130" s="43" t="s">
        <v>3023</v>
      </c>
      <c r="F130" s="44" t="s">
        <v>3024</v>
      </c>
      <c r="G130" s="45" t="s">
        <v>3025</v>
      </c>
      <c r="H130" s="46" t="s">
        <v>3026</v>
      </c>
      <c r="I130" s="47" t="s">
        <v>3027</v>
      </c>
      <c r="J130" s="48" t="s">
        <v>3028</v>
      </c>
    </row>
    <row r="131" spans="1:10" ht="16" x14ac:dyDescent="0.2">
      <c r="A131" s="49" t="s">
        <v>12</v>
      </c>
      <c r="B131" s="49" t="s">
        <v>12</v>
      </c>
      <c r="C131" s="49"/>
      <c r="D131" s="42">
        <v>2023</v>
      </c>
      <c r="E131" s="43" t="s">
        <v>3034</v>
      </c>
      <c r="F131" s="44" t="s">
        <v>3035</v>
      </c>
      <c r="G131" s="45" t="s">
        <v>231</v>
      </c>
      <c r="H131" s="46" t="s">
        <v>3036</v>
      </c>
      <c r="I131" s="47" t="s">
        <v>3037</v>
      </c>
      <c r="J131" s="48" t="s">
        <v>3038</v>
      </c>
    </row>
    <row r="132" spans="1:10" ht="16" x14ac:dyDescent="0.2">
      <c r="A132" s="49" t="s">
        <v>12</v>
      </c>
      <c r="B132" s="49" t="s">
        <v>12</v>
      </c>
      <c r="C132" s="49"/>
      <c r="D132" s="42">
        <v>2021</v>
      </c>
      <c r="E132" s="43" t="s">
        <v>3074</v>
      </c>
      <c r="F132" s="44" t="s">
        <v>3075</v>
      </c>
      <c r="G132" s="45" t="s">
        <v>3076</v>
      </c>
      <c r="H132" s="46" t="s">
        <v>3077</v>
      </c>
      <c r="I132" s="47" t="s">
        <v>3078</v>
      </c>
      <c r="J132" s="48" t="s">
        <v>103</v>
      </c>
    </row>
    <row r="133" spans="1:10" ht="16" x14ac:dyDescent="0.2">
      <c r="A133" s="49" t="s">
        <v>12</v>
      </c>
      <c r="B133" s="49" t="s">
        <v>12</v>
      </c>
      <c r="C133" s="49"/>
      <c r="D133" s="42">
        <v>2021</v>
      </c>
      <c r="E133" s="43" t="s">
        <v>3100</v>
      </c>
      <c r="F133" s="44" t="s">
        <v>3101</v>
      </c>
      <c r="G133" s="45" t="s">
        <v>3102</v>
      </c>
      <c r="H133" s="46" t="s">
        <v>3103</v>
      </c>
      <c r="I133" s="47" t="s">
        <v>3104</v>
      </c>
      <c r="J133" s="48" t="s">
        <v>103</v>
      </c>
    </row>
    <row r="134" spans="1:10" ht="16" x14ac:dyDescent="0.2">
      <c r="A134" s="49" t="s">
        <v>12</v>
      </c>
      <c r="B134" s="49" t="s">
        <v>26</v>
      </c>
      <c r="C134" s="49" t="s">
        <v>4182</v>
      </c>
      <c r="D134" s="42">
        <v>2019</v>
      </c>
      <c r="E134" s="43" t="s">
        <v>3111</v>
      </c>
      <c r="F134" s="44" t="s">
        <v>3112</v>
      </c>
      <c r="G134" s="45" t="s">
        <v>3113</v>
      </c>
      <c r="H134" s="46" t="s">
        <v>3114</v>
      </c>
      <c r="I134" s="47" t="s">
        <v>3115</v>
      </c>
      <c r="J134" s="48" t="s">
        <v>103</v>
      </c>
    </row>
    <row r="135" spans="1:10" ht="16" x14ac:dyDescent="0.2">
      <c r="A135" s="49" t="s">
        <v>12</v>
      </c>
      <c r="B135" s="49" t="s">
        <v>12</v>
      </c>
      <c r="C135" s="49"/>
      <c r="D135" s="42">
        <v>2019</v>
      </c>
      <c r="E135" s="43" t="s">
        <v>3152</v>
      </c>
      <c r="F135" s="44" t="s">
        <v>3153</v>
      </c>
      <c r="G135" s="45" t="s">
        <v>3154</v>
      </c>
      <c r="H135" s="46" t="s">
        <v>3155</v>
      </c>
      <c r="I135" s="47" t="s">
        <v>3156</v>
      </c>
      <c r="J135" s="48" t="s">
        <v>103</v>
      </c>
    </row>
    <row r="136" spans="1:10" ht="16" x14ac:dyDescent="0.2">
      <c r="A136" s="49" t="s">
        <v>12</v>
      </c>
      <c r="B136" s="49" t="s">
        <v>12</v>
      </c>
      <c r="C136" s="49"/>
      <c r="D136" s="42">
        <v>2020</v>
      </c>
      <c r="E136" s="43" t="s">
        <v>3181</v>
      </c>
      <c r="F136" s="44" t="s">
        <v>3182</v>
      </c>
      <c r="G136" s="45" t="s">
        <v>3183</v>
      </c>
      <c r="H136" s="46" t="s">
        <v>3184</v>
      </c>
      <c r="I136" s="47" t="s">
        <v>3185</v>
      </c>
      <c r="J136" s="48" t="s">
        <v>103</v>
      </c>
    </row>
    <row r="137" spans="1:10" ht="16" x14ac:dyDescent="0.2">
      <c r="A137" s="49" t="s">
        <v>12</v>
      </c>
      <c r="B137" s="49" t="s">
        <v>26</v>
      </c>
      <c r="C137" s="49" t="s">
        <v>48</v>
      </c>
      <c r="D137" s="42">
        <v>2016</v>
      </c>
      <c r="E137" s="43" t="s">
        <v>3191</v>
      </c>
      <c r="F137" s="44" t="s">
        <v>3192</v>
      </c>
      <c r="G137" s="45" t="s">
        <v>3193</v>
      </c>
      <c r="H137" s="46" t="s">
        <v>3194</v>
      </c>
      <c r="I137" s="47" t="s">
        <v>3195</v>
      </c>
      <c r="J137" s="48" t="s">
        <v>103</v>
      </c>
    </row>
    <row r="138" spans="1:10" ht="16" x14ac:dyDescent="0.2">
      <c r="A138" s="49" t="s">
        <v>12</v>
      </c>
      <c r="B138" s="49" t="s">
        <v>12</v>
      </c>
      <c r="C138" s="49"/>
      <c r="D138" s="42">
        <v>2018</v>
      </c>
      <c r="E138" s="43" t="s">
        <v>3232</v>
      </c>
      <c r="F138" s="44" t="s">
        <v>3233</v>
      </c>
      <c r="G138" s="45" t="s">
        <v>3178</v>
      </c>
      <c r="H138" s="46" t="s">
        <v>3234</v>
      </c>
      <c r="I138" s="47" t="s">
        <v>3235</v>
      </c>
      <c r="J138" s="48" t="s">
        <v>103</v>
      </c>
    </row>
    <row r="139" spans="1:10" ht="16" x14ac:dyDescent="0.2">
      <c r="A139" s="49" t="s">
        <v>12</v>
      </c>
      <c r="B139" s="49" t="s">
        <v>26</v>
      </c>
      <c r="C139" s="49" t="s">
        <v>4182</v>
      </c>
      <c r="D139" s="42">
        <v>2017</v>
      </c>
      <c r="E139" s="43" t="s">
        <v>3322</v>
      </c>
      <c r="F139" s="44" t="s">
        <v>3323</v>
      </c>
      <c r="G139" s="45" t="s">
        <v>3324</v>
      </c>
      <c r="H139" s="46" t="s">
        <v>3325</v>
      </c>
      <c r="I139" s="47" t="s">
        <v>3326</v>
      </c>
      <c r="J139" s="48" t="s">
        <v>3327</v>
      </c>
    </row>
    <row r="140" spans="1:10" ht="16" x14ac:dyDescent="0.2">
      <c r="A140" s="49" t="s">
        <v>12</v>
      </c>
      <c r="B140" s="49" t="s">
        <v>26</v>
      </c>
      <c r="C140" s="49" t="s">
        <v>4188</v>
      </c>
      <c r="D140" s="42">
        <v>2016</v>
      </c>
      <c r="E140" s="43" t="s">
        <v>3356</v>
      </c>
      <c r="F140" s="44" t="s">
        <v>3357</v>
      </c>
      <c r="G140" s="45" t="s">
        <v>3358</v>
      </c>
      <c r="H140" s="46" t="s">
        <v>103</v>
      </c>
      <c r="I140" s="47" t="s">
        <v>3359</v>
      </c>
      <c r="J140" s="48" t="s">
        <v>103</v>
      </c>
    </row>
    <row r="141" spans="1:10" ht="16" x14ac:dyDescent="0.2">
      <c r="A141" s="49" t="s">
        <v>12</v>
      </c>
      <c r="B141" s="49" t="s">
        <v>26</v>
      </c>
      <c r="C141" s="49" t="s">
        <v>48</v>
      </c>
      <c r="D141" s="42">
        <v>2021</v>
      </c>
      <c r="E141" s="43" t="s">
        <v>3390</v>
      </c>
      <c r="F141" s="44" t="s">
        <v>3391</v>
      </c>
      <c r="G141" s="45" t="s">
        <v>3392</v>
      </c>
      <c r="H141" s="46" t="s">
        <v>3393</v>
      </c>
      <c r="I141" s="47" t="s">
        <v>3394</v>
      </c>
      <c r="J141" s="48" t="s">
        <v>103</v>
      </c>
    </row>
    <row r="142" spans="1:10" ht="16" x14ac:dyDescent="0.2">
      <c r="A142" s="49" t="s">
        <v>12</v>
      </c>
      <c r="B142" s="49" t="s">
        <v>26</v>
      </c>
      <c r="C142" s="49" t="s">
        <v>40</v>
      </c>
      <c r="D142" s="42">
        <v>2011</v>
      </c>
      <c r="E142" s="43" t="s">
        <v>3395</v>
      </c>
      <c r="F142" s="44" t="s">
        <v>3396</v>
      </c>
      <c r="G142" s="45" t="s">
        <v>3197</v>
      </c>
      <c r="H142" s="46" t="s">
        <v>103</v>
      </c>
      <c r="I142" s="47" t="s">
        <v>3397</v>
      </c>
      <c r="J142" s="48" t="s">
        <v>103</v>
      </c>
    </row>
    <row r="143" spans="1:10" ht="16" x14ac:dyDescent="0.2">
      <c r="A143" s="49" t="s">
        <v>12</v>
      </c>
      <c r="B143" s="49" t="s">
        <v>26</v>
      </c>
      <c r="C143" s="49" t="s">
        <v>40</v>
      </c>
      <c r="D143" s="42">
        <v>2014</v>
      </c>
      <c r="E143" s="43" t="s">
        <v>3432</v>
      </c>
      <c r="F143" s="44" t="s">
        <v>3433</v>
      </c>
      <c r="G143" s="45" t="s">
        <v>3434</v>
      </c>
      <c r="H143" s="46" t="s">
        <v>3435</v>
      </c>
      <c r="I143" s="47" t="s">
        <v>3436</v>
      </c>
      <c r="J143" s="48" t="s">
        <v>103</v>
      </c>
    </row>
    <row r="144" spans="1:10" ht="16" x14ac:dyDescent="0.2">
      <c r="A144" s="49" t="s">
        <v>12</v>
      </c>
      <c r="B144" s="49" t="s">
        <v>12</v>
      </c>
      <c r="C144" s="49"/>
      <c r="D144" s="42">
        <v>2021</v>
      </c>
      <c r="E144" s="43" t="s">
        <v>3454</v>
      </c>
      <c r="F144" s="44" t="s">
        <v>3455</v>
      </c>
      <c r="G144" s="45" t="s">
        <v>3456</v>
      </c>
      <c r="H144" s="46" t="s">
        <v>3457</v>
      </c>
      <c r="I144" s="47" t="s">
        <v>3458</v>
      </c>
      <c r="J144" s="48" t="s">
        <v>103</v>
      </c>
    </row>
    <row r="145" spans="1:10" ht="16" x14ac:dyDescent="0.2">
      <c r="A145" s="49" t="s">
        <v>12</v>
      </c>
      <c r="B145" s="49" t="s">
        <v>26</v>
      </c>
      <c r="C145" s="49" t="s">
        <v>40</v>
      </c>
      <c r="D145" s="42">
        <v>2018</v>
      </c>
      <c r="E145" s="43" t="s">
        <v>3572</v>
      </c>
      <c r="F145" s="44" t="s">
        <v>3573</v>
      </c>
      <c r="G145" s="45" t="s">
        <v>3149</v>
      </c>
      <c r="H145" s="46" t="s">
        <v>3574</v>
      </c>
      <c r="I145" s="47" t="s">
        <v>3575</v>
      </c>
      <c r="J145" s="48" t="s">
        <v>103</v>
      </c>
    </row>
    <row r="146" spans="1:10" ht="16" x14ac:dyDescent="0.2">
      <c r="A146" s="49" t="s">
        <v>12</v>
      </c>
      <c r="B146" s="49" t="s">
        <v>26</v>
      </c>
      <c r="C146" s="49" t="s">
        <v>4189</v>
      </c>
      <c r="D146" s="42">
        <v>2000</v>
      </c>
      <c r="E146" s="43" t="s">
        <v>3589</v>
      </c>
      <c r="F146" s="44" t="s">
        <v>3590</v>
      </c>
      <c r="G146" s="45" t="s">
        <v>3261</v>
      </c>
      <c r="H146" s="46" t="s">
        <v>103</v>
      </c>
      <c r="I146" s="47" t="s">
        <v>3591</v>
      </c>
      <c r="J146" s="48" t="s">
        <v>103</v>
      </c>
    </row>
    <row r="147" spans="1:10" ht="16" x14ac:dyDescent="0.2">
      <c r="A147" s="49" t="s">
        <v>12</v>
      </c>
      <c r="B147" s="49" t="s">
        <v>26</v>
      </c>
      <c r="C147" s="49"/>
      <c r="D147" s="42">
        <v>2023</v>
      </c>
      <c r="E147" s="43" t="s">
        <v>3926</v>
      </c>
      <c r="F147" s="44" t="s">
        <v>3927</v>
      </c>
      <c r="G147" s="45" t="s">
        <v>3928</v>
      </c>
      <c r="H147" s="46" t="s">
        <v>3929</v>
      </c>
      <c r="I147" s="47" t="s">
        <v>3930</v>
      </c>
      <c r="J147" s="48" t="s">
        <v>3931</v>
      </c>
    </row>
    <row r="148" spans="1:10" ht="16" x14ac:dyDescent="0.2">
      <c r="A148" s="49" t="s">
        <v>12</v>
      </c>
      <c r="B148" s="49" t="s">
        <v>12</v>
      </c>
      <c r="C148" s="49"/>
      <c r="D148" s="42">
        <v>2023</v>
      </c>
      <c r="E148" s="43" t="s">
        <v>3932</v>
      </c>
      <c r="F148" s="44" t="s">
        <v>3933</v>
      </c>
      <c r="G148" s="45" t="s">
        <v>3934</v>
      </c>
      <c r="H148" s="46" t="s">
        <v>3935</v>
      </c>
      <c r="I148" s="47" t="s">
        <v>3936</v>
      </c>
      <c r="J148" s="48" t="s">
        <v>3931</v>
      </c>
    </row>
    <row r="149" spans="1:10" ht="16" x14ac:dyDescent="0.2">
      <c r="A149" s="49" t="s">
        <v>12</v>
      </c>
      <c r="B149" s="49" t="s">
        <v>26</v>
      </c>
      <c r="C149" s="49" t="s">
        <v>40</v>
      </c>
      <c r="D149" s="42">
        <v>2022</v>
      </c>
      <c r="E149" s="43" t="s">
        <v>3944</v>
      </c>
      <c r="F149" s="44" t="s">
        <v>3945</v>
      </c>
      <c r="G149" s="45" t="s">
        <v>3946</v>
      </c>
      <c r="H149" s="64" t="s">
        <v>3947</v>
      </c>
      <c r="I149" s="47" t="s">
        <v>3948</v>
      </c>
      <c r="J149" s="66" t="s">
        <v>3949</v>
      </c>
    </row>
    <row r="150" spans="1:10" x14ac:dyDescent="0.2">
      <c r="A150" s="52" t="s">
        <v>12</v>
      </c>
      <c r="B150" s="52" t="s">
        <v>12</v>
      </c>
      <c r="C150" s="52" t="s">
        <v>4190</v>
      </c>
      <c r="D150" s="53">
        <v>2017</v>
      </c>
      <c r="E150" s="54" t="s">
        <v>4191</v>
      </c>
      <c r="F150" s="55" t="s">
        <v>4192</v>
      </c>
      <c r="G150" s="56" t="s">
        <v>4193</v>
      </c>
      <c r="H150" s="65" t="s">
        <v>4194</v>
      </c>
      <c r="I150" s="57"/>
      <c r="J150" s="67"/>
    </row>
    <row r="151" spans="1:10" x14ac:dyDescent="0.2">
      <c r="A151" s="52" t="s">
        <v>12</v>
      </c>
      <c r="B151" s="52" t="s">
        <v>12</v>
      </c>
      <c r="C151" s="52" t="s">
        <v>4190</v>
      </c>
      <c r="D151" s="53">
        <v>2018</v>
      </c>
      <c r="E151" s="54" t="s">
        <v>4195</v>
      </c>
      <c r="F151" s="55" t="s">
        <v>4196</v>
      </c>
      <c r="G151" s="56" t="s">
        <v>4197</v>
      </c>
      <c r="H151" s="65" t="s">
        <v>4198</v>
      </c>
      <c r="I151" s="57"/>
      <c r="J151" s="67"/>
    </row>
    <row r="152" spans="1:10" x14ac:dyDescent="0.2">
      <c r="A152" s="52" t="s">
        <v>12</v>
      </c>
      <c r="B152" s="52" t="s">
        <v>12</v>
      </c>
      <c r="C152" s="52" t="s">
        <v>4190</v>
      </c>
      <c r="D152" s="53">
        <v>2006</v>
      </c>
      <c r="E152" s="60" t="s">
        <v>4199</v>
      </c>
      <c r="F152" s="62" t="s">
        <v>4200</v>
      </c>
      <c r="G152" s="63" t="s">
        <v>4201</v>
      </c>
      <c r="H152" s="65" t="s">
        <v>4202</v>
      </c>
      <c r="I152" s="57"/>
      <c r="J152" s="67"/>
    </row>
    <row r="153" spans="1:10" x14ac:dyDescent="0.2">
      <c r="A153" s="52" t="s">
        <v>12</v>
      </c>
      <c r="B153" s="52" t="s">
        <v>12</v>
      </c>
      <c r="C153" s="52" t="s">
        <v>4190</v>
      </c>
      <c r="D153" s="53">
        <v>2015</v>
      </c>
      <c r="E153" s="60" t="s">
        <v>4203</v>
      </c>
      <c r="F153" s="62" t="s">
        <v>4204</v>
      </c>
      <c r="G153" s="63" t="s">
        <v>4205</v>
      </c>
      <c r="H153" s="65" t="s">
        <v>4206</v>
      </c>
      <c r="I153" s="57"/>
      <c r="J153" s="67"/>
    </row>
    <row r="154" spans="1:10" x14ac:dyDescent="0.2">
      <c r="A154" s="52" t="s">
        <v>12</v>
      </c>
      <c r="B154" s="52" t="s">
        <v>12</v>
      </c>
      <c r="C154" s="52" t="s">
        <v>4190</v>
      </c>
      <c r="D154" s="53">
        <v>2015</v>
      </c>
      <c r="E154" s="60" t="s">
        <v>4207</v>
      </c>
      <c r="F154" s="62" t="s">
        <v>4208</v>
      </c>
      <c r="G154" s="63" t="s">
        <v>3970</v>
      </c>
      <c r="H154" s="65" t="s">
        <v>4209</v>
      </c>
      <c r="I154" s="57"/>
      <c r="J154" s="67"/>
    </row>
    <row r="155" spans="1:10" x14ac:dyDescent="0.2">
      <c r="A155" s="52" t="s">
        <v>12</v>
      </c>
      <c r="B155" s="52" t="s">
        <v>12</v>
      </c>
      <c r="C155" s="52" t="s">
        <v>4190</v>
      </c>
      <c r="D155" s="53">
        <v>2014</v>
      </c>
      <c r="E155" s="60" t="s">
        <v>4210</v>
      </c>
      <c r="F155" s="62" t="s">
        <v>4211</v>
      </c>
      <c r="G155" s="63" t="s">
        <v>4212</v>
      </c>
      <c r="H155" s="65" t="s">
        <v>4213</v>
      </c>
      <c r="I155" s="57"/>
      <c r="J155" s="67"/>
    </row>
    <row r="156" spans="1:10" x14ac:dyDescent="0.2">
      <c r="A156" s="52" t="s">
        <v>12</v>
      </c>
      <c r="B156" s="52" t="s">
        <v>12</v>
      </c>
      <c r="C156" s="52" t="s">
        <v>4190</v>
      </c>
      <c r="D156" s="53">
        <v>2019</v>
      </c>
      <c r="E156" s="60" t="s">
        <v>4214</v>
      </c>
      <c r="F156" s="62" t="s">
        <v>4215</v>
      </c>
      <c r="G156" s="63" t="s">
        <v>4216</v>
      </c>
      <c r="H156" s="65" t="s">
        <v>4217</v>
      </c>
      <c r="I156" s="57"/>
      <c r="J156" s="67"/>
    </row>
    <row r="157" spans="1:10" x14ac:dyDescent="0.2">
      <c r="A157" s="52" t="s">
        <v>12</v>
      </c>
      <c r="B157" s="52" t="s">
        <v>12</v>
      </c>
      <c r="C157" s="52" t="s">
        <v>4190</v>
      </c>
      <c r="D157" s="53">
        <v>2019</v>
      </c>
      <c r="E157" s="60" t="s">
        <v>4218</v>
      </c>
      <c r="F157" s="62" t="s">
        <v>4219</v>
      </c>
      <c r="G157" s="63" t="s">
        <v>4220</v>
      </c>
      <c r="H157" s="65" t="s">
        <v>4221</v>
      </c>
      <c r="I157" s="57"/>
      <c r="J157" s="67"/>
    </row>
    <row r="158" spans="1:10" x14ac:dyDescent="0.2">
      <c r="A158" s="52" t="s">
        <v>12</v>
      </c>
      <c r="B158" s="52" t="s">
        <v>12</v>
      </c>
      <c r="C158" s="52" t="s">
        <v>4190</v>
      </c>
      <c r="D158" s="53">
        <v>2019</v>
      </c>
      <c r="E158" s="60" t="s">
        <v>4222</v>
      </c>
      <c r="F158" s="62" t="s">
        <v>4223</v>
      </c>
      <c r="G158" s="63" t="s">
        <v>4224</v>
      </c>
      <c r="H158" s="65" t="s">
        <v>4225</v>
      </c>
      <c r="I158" s="57"/>
      <c r="J158" s="67"/>
    </row>
    <row r="159" spans="1:10" x14ac:dyDescent="0.2">
      <c r="A159" s="52" t="s">
        <v>12</v>
      </c>
      <c r="B159" s="52" t="s">
        <v>12</v>
      </c>
      <c r="C159" s="52" t="s">
        <v>4190</v>
      </c>
      <c r="D159" s="53">
        <v>2020</v>
      </c>
      <c r="E159" s="60" t="s">
        <v>4226</v>
      </c>
      <c r="F159" s="62" t="s">
        <v>4227</v>
      </c>
      <c r="G159" s="63" t="s">
        <v>4228</v>
      </c>
      <c r="H159" s="65" t="s">
        <v>4229</v>
      </c>
      <c r="I159" s="57"/>
      <c r="J159" s="67"/>
    </row>
    <row r="160" spans="1:10" x14ac:dyDescent="0.2">
      <c r="A160" s="52" t="s">
        <v>12</v>
      </c>
      <c r="B160" s="52" t="s">
        <v>12</v>
      </c>
      <c r="C160" s="52" t="s">
        <v>4190</v>
      </c>
      <c r="D160" s="53">
        <v>2020</v>
      </c>
      <c r="E160" s="61" t="s">
        <v>4230</v>
      </c>
      <c r="F160" s="62" t="s">
        <v>4231</v>
      </c>
      <c r="G160" s="63" t="s">
        <v>4232</v>
      </c>
      <c r="H160" s="65" t="s">
        <v>4233</v>
      </c>
      <c r="I160" s="57"/>
      <c r="J160" s="67"/>
    </row>
    <row r="161" spans="1:10" x14ac:dyDescent="0.2">
      <c r="A161" s="52" t="s">
        <v>12</v>
      </c>
      <c r="B161" s="52" t="s">
        <v>12</v>
      </c>
      <c r="C161" s="52" t="s">
        <v>4190</v>
      </c>
      <c r="D161" s="53">
        <v>2020</v>
      </c>
      <c r="E161" s="60" t="s">
        <v>4234</v>
      </c>
      <c r="F161" s="62" t="s">
        <v>4235</v>
      </c>
      <c r="G161" s="63" t="s">
        <v>4236</v>
      </c>
      <c r="H161" s="65" t="s">
        <v>4237</v>
      </c>
      <c r="I161" s="57"/>
      <c r="J161" s="67"/>
    </row>
    <row r="162" spans="1:10" x14ac:dyDescent="0.2">
      <c r="A162" s="52" t="s">
        <v>12</v>
      </c>
      <c r="B162" s="52" t="s">
        <v>12</v>
      </c>
      <c r="C162" s="52" t="s">
        <v>4190</v>
      </c>
      <c r="D162" s="53">
        <v>2020</v>
      </c>
      <c r="E162" s="60" t="s">
        <v>4238</v>
      </c>
      <c r="F162" s="62" t="s">
        <v>4239</v>
      </c>
      <c r="G162" s="63" t="s">
        <v>4240</v>
      </c>
      <c r="H162" s="65" t="s">
        <v>4241</v>
      </c>
      <c r="I162" s="57"/>
      <c r="J162" s="67"/>
    </row>
    <row r="163" spans="1:10" x14ac:dyDescent="0.2">
      <c r="A163" s="52" t="s">
        <v>12</v>
      </c>
      <c r="B163" s="52" t="s">
        <v>12</v>
      </c>
      <c r="C163" s="52" t="s">
        <v>4190</v>
      </c>
      <c r="D163" s="53">
        <v>2012</v>
      </c>
      <c r="E163" s="60" t="s">
        <v>4242</v>
      </c>
      <c r="F163" s="62" t="s">
        <v>4243</v>
      </c>
      <c r="G163" s="63" t="s">
        <v>4232</v>
      </c>
      <c r="H163" s="65" t="s">
        <v>4244</v>
      </c>
      <c r="I163" s="57"/>
      <c r="J163" s="67"/>
    </row>
    <row r="164" spans="1:10" x14ac:dyDescent="0.2">
      <c r="A164" s="52" t="s">
        <v>12</v>
      </c>
      <c r="B164" s="52" t="s">
        <v>12</v>
      </c>
      <c r="C164" s="52" t="s">
        <v>4190</v>
      </c>
      <c r="D164" s="53">
        <v>2021</v>
      </c>
      <c r="E164" s="60" t="s">
        <v>4245</v>
      </c>
      <c r="F164" s="62"/>
      <c r="G164" s="63" t="s">
        <v>4246</v>
      </c>
      <c r="H164" s="65" t="s">
        <v>4247</v>
      </c>
      <c r="I164" s="57"/>
      <c r="J164" s="67"/>
    </row>
    <row r="166" spans="1:10" x14ac:dyDescent="0.2">
      <c r="E166" s="5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0EB00-82AF-4AEC-B285-EED2F982901B}">
  <dimension ref="A1:AK1850"/>
  <sheetViews>
    <sheetView tabSelected="1" workbookViewId="0">
      <pane ySplit="1" topLeftCell="A2" activePane="bottomLeft" state="frozen"/>
      <selection pane="bottomLeft" activeCell="X1" sqref="X1"/>
    </sheetView>
  </sheetViews>
  <sheetFormatPr baseColWidth="10" defaultColWidth="8.83203125" defaultRowHeight="15" x14ac:dyDescent="0.2"/>
  <cols>
    <col min="2" max="2" width="12" customWidth="1"/>
    <col min="3" max="3" width="29.83203125" customWidth="1"/>
    <col min="7" max="7" width="6.5" customWidth="1"/>
    <col min="8" max="8" width="10.83203125" bestFit="1" customWidth="1"/>
    <col min="9" max="9" width="9.33203125" bestFit="1" customWidth="1"/>
  </cols>
  <sheetData>
    <row r="1" spans="1:37" s="30" customFormat="1" x14ac:dyDescent="0.2">
      <c r="A1" s="30" t="s">
        <v>4248</v>
      </c>
      <c r="B1" s="29" t="s">
        <v>5</v>
      </c>
      <c r="C1" s="29" t="s">
        <v>6</v>
      </c>
      <c r="D1" s="29" t="s">
        <v>4249</v>
      </c>
      <c r="E1" s="29" t="s">
        <v>7</v>
      </c>
      <c r="F1" s="29" t="s">
        <v>4250</v>
      </c>
      <c r="G1" s="29" t="s">
        <v>4251</v>
      </c>
      <c r="H1" s="29" t="s">
        <v>4252</v>
      </c>
      <c r="I1" s="29" t="s">
        <v>4253</v>
      </c>
      <c r="J1" s="29" t="s">
        <v>4254</v>
      </c>
      <c r="K1" s="29" t="s">
        <v>4255</v>
      </c>
      <c r="L1" s="29" t="s">
        <v>4256</v>
      </c>
      <c r="M1" s="29" t="s">
        <v>4257</v>
      </c>
      <c r="N1" s="29" t="s">
        <v>4256</v>
      </c>
      <c r="O1" s="29" t="s">
        <v>4258</v>
      </c>
      <c r="P1" s="29" t="s">
        <v>4259</v>
      </c>
      <c r="Q1" s="29" t="s">
        <v>4260</v>
      </c>
      <c r="R1" s="29" t="s">
        <v>4261</v>
      </c>
      <c r="S1" s="29" t="s">
        <v>4262</v>
      </c>
      <c r="T1" s="29" t="s">
        <v>4263</v>
      </c>
      <c r="U1" s="29" t="s">
        <v>4264</v>
      </c>
      <c r="V1" s="29" t="s">
        <v>4265</v>
      </c>
      <c r="W1" s="29" t="s">
        <v>4266</v>
      </c>
      <c r="X1" s="29" t="s">
        <v>4267</v>
      </c>
      <c r="Y1" s="29" t="s">
        <v>4268</v>
      </c>
      <c r="Z1" s="29" t="s">
        <v>4269</v>
      </c>
      <c r="AA1" s="29" t="s">
        <v>4270</v>
      </c>
      <c r="AB1" s="29" t="s">
        <v>4271</v>
      </c>
      <c r="AC1" s="29" t="s">
        <v>4272</v>
      </c>
      <c r="AD1" s="29" t="s">
        <v>4273</v>
      </c>
      <c r="AE1" s="29" t="s">
        <v>4274</v>
      </c>
      <c r="AF1" s="29" t="s">
        <v>4275</v>
      </c>
      <c r="AG1" s="29" t="s">
        <v>4276</v>
      </c>
      <c r="AH1" s="29" t="s">
        <v>4277</v>
      </c>
      <c r="AI1" s="29" t="s">
        <v>4278</v>
      </c>
      <c r="AJ1" s="29" t="s">
        <v>4279</v>
      </c>
      <c r="AK1" s="29" t="s">
        <v>4280</v>
      </c>
    </row>
    <row r="2" spans="1:37" x14ac:dyDescent="0.2">
      <c r="A2" t="s">
        <v>1315</v>
      </c>
      <c r="B2" s="25" t="s">
        <v>4281</v>
      </c>
      <c r="C2" s="27" t="s">
        <v>4282</v>
      </c>
      <c r="D2" s="25">
        <v>2019</v>
      </c>
      <c r="E2" s="25" t="s">
        <v>271</v>
      </c>
      <c r="F2" s="25" t="s">
        <v>4283</v>
      </c>
      <c r="G2" s="25" t="s">
        <v>4284</v>
      </c>
      <c r="H2" s="28">
        <v>-1.25</v>
      </c>
      <c r="I2" s="28">
        <v>36.9</v>
      </c>
      <c r="J2" s="28">
        <v>2017</v>
      </c>
      <c r="K2" s="28">
        <v>2017</v>
      </c>
      <c r="L2" s="25" t="s">
        <v>4285</v>
      </c>
      <c r="M2" s="25" t="s">
        <v>4286</v>
      </c>
      <c r="N2" s="25"/>
      <c r="O2" s="25"/>
      <c r="P2" s="25" t="s">
        <v>4287</v>
      </c>
      <c r="Q2" s="25" t="s">
        <v>4288</v>
      </c>
      <c r="R2" s="25">
        <v>12</v>
      </c>
      <c r="S2" s="25">
        <v>150</v>
      </c>
      <c r="T2" s="25">
        <v>18</v>
      </c>
      <c r="U2" s="25" t="s">
        <v>4289</v>
      </c>
      <c r="V2" s="25" t="s">
        <v>4290</v>
      </c>
      <c r="W2" s="25" t="s">
        <v>4291</v>
      </c>
      <c r="X2" s="25">
        <v>0</v>
      </c>
      <c r="Y2" s="25"/>
      <c r="Z2" s="25"/>
      <c r="AA2" s="25"/>
      <c r="AB2" s="25"/>
      <c r="AC2" s="25" t="s">
        <v>4292</v>
      </c>
      <c r="AD2" s="25">
        <v>0</v>
      </c>
      <c r="AE2" s="25">
        <v>0</v>
      </c>
      <c r="AF2" s="25">
        <v>18</v>
      </c>
      <c r="AG2" s="25"/>
      <c r="AH2" s="25" t="s">
        <v>4293</v>
      </c>
      <c r="AI2" s="25">
        <v>10</v>
      </c>
      <c r="AJ2" s="25"/>
      <c r="AK2" s="25"/>
    </row>
    <row r="3" spans="1:37" x14ac:dyDescent="0.2">
      <c r="A3" t="s">
        <v>1315</v>
      </c>
      <c r="B3" s="25" t="s">
        <v>4281</v>
      </c>
      <c r="C3" s="27" t="s">
        <v>4282</v>
      </c>
      <c r="D3" s="25">
        <v>2019</v>
      </c>
      <c r="E3" s="25" t="s">
        <v>271</v>
      </c>
      <c r="F3" s="25" t="s">
        <v>4283</v>
      </c>
      <c r="G3" s="25" t="s">
        <v>4284</v>
      </c>
      <c r="H3" s="28">
        <v>-1.25</v>
      </c>
      <c r="I3" s="28">
        <v>36.9</v>
      </c>
      <c r="J3" s="28">
        <v>2017</v>
      </c>
      <c r="K3" s="28">
        <v>2017</v>
      </c>
      <c r="L3" s="25" t="s">
        <v>4285</v>
      </c>
      <c r="M3" s="25" t="s">
        <v>4286</v>
      </c>
      <c r="N3" s="25"/>
      <c r="O3" s="25"/>
      <c r="P3" s="25" t="s">
        <v>4287</v>
      </c>
      <c r="Q3" s="25" t="s">
        <v>4288</v>
      </c>
      <c r="R3" s="25">
        <v>12</v>
      </c>
      <c r="S3" s="25">
        <v>150</v>
      </c>
      <c r="T3" s="25">
        <v>18</v>
      </c>
      <c r="U3" s="25" t="s">
        <v>4294</v>
      </c>
      <c r="V3" s="25" t="s">
        <v>4295</v>
      </c>
      <c r="W3" s="25" t="s">
        <v>4291</v>
      </c>
      <c r="X3" s="25">
        <v>6</v>
      </c>
      <c r="Y3" s="25"/>
      <c r="Z3" s="25"/>
      <c r="AA3" s="25"/>
      <c r="AB3" s="25"/>
      <c r="AC3" s="25" t="s">
        <v>4292</v>
      </c>
      <c r="AD3" s="25">
        <v>1</v>
      </c>
      <c r="AE3" s="25">
        <v>5</v>
      </c>
      <c r="AF3" s="25">
        <v>12</v>
      </c>
      <c r="AG3" s="25"/>
      <c r="AH3" s="25" t="s">
        <v>4293</v>
      </c>
      <c r="AI3" s="25">
        <v>10</v>
      </c>
      <c r="AJ3" s="25"/>
      <c r="AK3" s="25"/>
    </row>
    <row r="4" spans="1:37" x14ac:dyDescent="0.2">
      <c r="A4" t="s">
        <v>1315</v>
      </c>
      <c r="B4" s="25" t="s">
        <v>4281</v>
      </c>
      <c r="C4" s="27" t="s">
        <v>4282</v>
      </c>
      <c r="D4" s="25">
        <v>2019</v>
      </c>
      <c r="E4" s="25" t="s">
        <v>271</v>
      </c>
      <c r="F4" s="25" t="s">
        <v>4283</v>
      </c>
      <c r="G4" s="25" t="s">
        <v>4284</v>
      </c>
      <c r="H4" s="28">
        <v>-1.25</v>
      </c>
      <c r="I4" s="28">
        <v>36.9</v>
      </c>
      <c r="J4" s="28">
        <v>2017</v>
      </c>
      <c r="K4" s="28">
        <v>2017</v>
      </c>
      <c r="L4" s="25" t="s">
        <v>4285</v>
      </c>
      <c r="M4" s="25" t="s">
        <v>4286</v>
      </c>
      <c r="N4" s="25"/>
      <c r="O4" s="25"/>
      <c r="P4" s="25" t="s">
        <v>4287</v>
      </c>
      <c r="Q4" s="25" t="s">
        <v>4288</v>
      </c>
      <c r="R4" s="25">
        <v>12</v>
      </c>
      <c r="S4" s="25">
        <v>150</v>
      </c>
      <c r="T4" s="25">
        <v>18</v>
      </c>
      <c r="U4" s="25" t="s">
        <v>4296</v>
      </c>
      <c r="V4" s="25" t="s">
        <v>4297</v>
      </c>
      <c r="W4" s="25" t="s">
        <v>4298</v>
      </c>
      <c r="X4" s="25">
        <v>50</v>
      </c>
      <c r="Y4" s="25"/>
      <c r="Z4" s="25"/>
      <c r="AA4" s="25"/>
      <c r="AB4" s="25"/>
      <c r="AC4" s="25" t="s">
        <v>4292</v>
      </c>
      <c r="AD4" s="25">
        <v>9</v>
      </c>
      <c r="AE4" s="25">
        <v>7</v>
      </c>
      <c r="AF4" s="25">
        <v>2</v>
      </c>
      <c r="AG4" s="25"/>
      <c r="AH4" s="25" t="s">
        <v>4293</v>
      </c>
      <c r="AI4" s="25">
        <v>30</v>
      </c>
      <c r="AJ4" s="25" t="s">
        <v>4299</v>
      </c>
      <c r="AK4" s="25"/>
    </row>
    <row r="5" spans="1:37" x14ac:dyDescent="0.2">
      <c r="A5" t="s">
        <v>1315</v>
      </c>
      <c r="B5" s="25" t="s">
        <v>4281</v>
      </c>
      <c r="C5" s="27" t="s">
        <v>4282</v>
      </c>
      <c r="D5" s="25">
        <v>2019</v>
      </c>
      <c r="E5" s="25" t="s">
        <v>271</v>
      </c>
      <c r="F5" s="25" t="s">
        <v>4283</v>
      </c>
      <c r="G5" s="25" t="s">
        <v>4284</v>
      </c>
      <c r="H5" s="28">
        <v>-1.25</v>
      </c>
      <c r="I5" s="28">
        <v>36.9</v>
      </c>
      <c r="J5" s="28">
        <v>2017</v>
      </c>
      <c r="K5" s="28">
        <v>2017</v>
      </c>
      <c r="L5" s="25" t="s">
        <v>4285</v>
      </c>
      <c r="M5" s="25" t="s">
        <v>4286</v>
      </c>
      <c r="N5" s="25"/>
      <c r="O5" s="25"/>
      <c r="P5" s="25" t="s">
        <v>4287</v>
      </c>
      <c r="Q5" s="25" t="s">
        <v>4288</v>
      </c>
      <c r="R5" s="25">
        <v>12</v>
      </c>
      <c r="S5" s="25">
        <v>150</v>
      </c>
      <c r="T5" s="25">
        <v>18</v>
      </c>
      <c r="U5" s="25" t="s">
        <v>4300</v>
      </c>
      <c r="V5" s="25" t="s">
        <v>4301</v>
      </c>
      <c r="W5" s="25" t="s">
        <v>4302</v>
      </c>
      <c r="X5" s="25">
        <v>0</v>
      </c>
      <c r="Y5" s="25"/>
      <c r="Z5" s="25"/>
      <c r="AA5" s="25"/>
      <c r="AB5" s="25"/>
      <c r="AC5" s="25" t="s">
        <v>4292</v>
      </c>
      <c r="AD5" s="25">
        <v>0</v>
      </c>
      <c r="AE5" s="25">
        <v>1</v>
      </c>
      <c r="AF5" s="25">
        <v>17</v>
      </c>
      <c r="AG5" s="25"/>
      <c r="AH5" s="25" t="s">
        <v>4293</v>
      </c>
      <c r="AI5" s="25">
        <v>30</v>
      </c>
      <c r="AJ5" s="26" t="s">
        <v>4299</v>
      </c>
      <c r="AK5" s="25"/>
    </row>
    <row r="6" spans="1:37" x14ac:dyDescent="0.2">
      <c r="A6" t="s">
        <v>1315</v>
      </c>
      <c r="B6" s="25" t="s">
        <v>4281</v>
      </c>
      <c r="C6" s="27" t="s">
        <v>4282</v>
      </c>
      <c r="D6" s="25">
        <v>2019</v>
      </c>
      <c r="E6" s="25" t="s">
        <v>271</v>
      </c>
      <c r="F6" s="25" t="s">
        <v>4283</v>
      </c>
      <c r="G6" s="25" t="s">
        <v>4284</v>
      </c>
      <c r="H6" s="28">
        <v>-1.25</v>
      </c>
      <c r="I6" s="28">
        <v>36.9</v>
      </c>
      <c r="J6" s="28">
        <v>2017</v>
      </c>
      <c r="K6" s="28">
        <v>2017</v>
      </c>
      <c r="L6" s="25" t="s">
        <v>4285</v>
      </c>
      <c r="M6" s="25" t="s">
        <v>4286</v>
      </c>
      <c r="N6" s="25"/>
      <c r="O6" s="25"/>
      <c r="P6" s="25" t="s">
        <v>4287</v>
      </c>
      <c r="Q6" s="25" t="s">
        <v>4288</v>
      </c>
      <c r="R6" s="25">
        <v>12</v>
      </c>
      <c r="S6" s="25">
        <v>150</v>
      </c>
      <c r="T6" s="25">
        <v>18</v>
      </c>
      <c r="U6" s="25" t="s">
        <v>4303</v>
      </c>
      <c r="V6" s="25" t="s">
        <v>4304</v>
      </c>
      <c r="W6" s="25" t="s">
        <v>4302</v>
      </c>
      <c r="X6" s="25">
        <v>0</v>
      </c>
      <c r="Y6" s="25"/>
      <c r="Z6" s="25"/>
      <c r="AA6" s="25"/>
      <c r="AB6" s="25"/>
      <c r="AC6" s="25" t="s">
        <v>4292</v>
      </c>
      <c r="AD6" s="25">
        <v>0</v>
      </c>
      <c r="AE6" s="25">
        <v>0</v>
      </c>
      <c r="AF6" s="25">
        <v>18</v>
      </c>
      <c r="AG6" s="25"/>
      <c r="AH6" s="25" t="s">
        <v>4293</v>
      </c>
      <c r="AI6" s="25">
        <v>30</v>
      </c>
      <c r="AJ6" s="25" t="s">
        <v>4305</v>
      </c>
      <c r="AK6" s="25"/>
    </row>
    <row r="7" spans="1:37" x14ac:dyDescent="0.2">
      <c r="A7" t="s">
        <v>1315</v>
      </c>
      <c r="B7" s="25" t="s">
        <v>4281</v>
      </c>
      <c r="C7" s="27" t="s">
        <v>4282</v>
      </c>
      <c r="D7" s="25">
        <v>2019</v>
      </c>
      <c r="E7" s="25" t="s">
        <v>271</v>
      </c>
      <c r="F7" s="25" t="s">
        <v>4283</v>
      </c>
      <c r="G7" s="25" t="s">
        <v>4284</v>
      </c>
      <c r="H7" s="28">
        <v>-1.25</v>
      </c>
      <c r="I7" s="28">
        <v>36.9</v>
      </c>
      <c r="J7" s="28">
        <v>2017</v>
      </c>
      <c r="K7" s="28">
        <v>2017</v>
      </c>
      <c r="L7" s="25" t="s">
        <v>4285</v>
      </c>
      <c r="M7" s="25" t="s">
        <v>4286</v>
      </c>
      <c r="N7" s="25"/>
      <c r="O7" s="25"/>
      <c r="P7" s="25" t="s">
        <v>4287</v>
      </c>
      <c r="Q7" s="25" t="s">
        <v>4288</v>
      </c>
      <c r="R7" s="25">
        <v>12</v>
      </c>
      <c r="S7" s="25">
        <v>150</v>
      </c>
      <c r="T7" s="25">
        <v>18</v>
      </c>
      <c r="U7" s="25" t="s">
        <v>4306</v>
      </c>
      <c r="V7" s="25" t="s">
        <v>4307</v>
      </c>
      <c r="W7" s="25" t="s">
        <v>4308</v>
      </c>
      <c r="X7" s="25">
        <v>0</v>
      </c>
      <c r="Y7" s="25"/>
      <c r="Z7" s="25"/>
      <c r="AA7" s="25"/>
      <c r="AB7" s="25"/>
      <c r="AC7" s="25" t="s">
        <v>4292</v>
      </c>
      <c r="AD7" s="25">
        <v>0</v>
      </c>
      <c r="AE7" s="25">
        <v>0</v>
      </c>
      <c r="AF7" s="25">
        <v>18</v>
      </c>
      <c r="AG7" s="25"/>
      <c r="AH7" s="25" t="s">
        <v>4293</v>
      </c>
      <c r="AI7" s="25">
        <v>30</v>
      </c>
      <c r="AJ7" s="25" t="s">
        <v>4309</v>
      </c>
      <c r="AK7" s="25"/>
    </row>
    <row r="8" spans="1:37" x14ac:dyDescent="0.2">
      <c r="A8" t="s">
        <v>1315</v>
      </c>
      <c r="B8" s="25" t="s">
        <v>4281</v>
      </c>
      <c r="C8" s="27" t="s">
        <v>4282</v>
      </c>
      <c r="D8" s="25">
        <v>2019</v>
      </c>
      <c r="E8" s="25" t="s">
        <v>271</v>
      </c>
      <c r="F8" s="25" t="s">
        <v>4283</v>
      </c>
      <c r="G8" s="25" t="s">
        <v>4284</v>
      </c>
      <c r="H8" s="28">
        <v>-1.25</v>
      </c>
      <c r="I8" s="28">
        <v>36.9</v>
      </c>
      <c r="J8" s="28">
        <v>2017</v>
      </c>
      <c r="K8" s="28">
        <v>2017</v>
      </c>
      <c r="L8" s="25" t="s">
        <v>4285</v>
      </c>
      <c r="M8" s="25" t="s">
        <v>4286</v>
      </c>
      <c r="N8" s="25"/>
      <c r="O8" s="25"/>
      <c r="P8" s="25" t="s">
        <v>4287</v>
      </c>
      <c r="Q8" s="25" t="s">
        <v>4288</v>
      </c>
      <c r="R8" s="25">
        <v>12</v>
      </c>
      <c r="S8" s="25">
        <v>150</v>
      </c>
      <c r="T8" s="25">
        <v>18</v>
      </c>
      <c r="U8" s="25" t="s">
        <v>4310</v>
      </c>
      <c r="V8" s="25" t="s">
        <v>4311</v>
      </c>
      <c r="W8" s="25" t="s">
        <v>4312</v>
      </c>
      <c r="X8" s="25">
        <v>28</v>
      </c>
      <c r="Y8" s="25"/>
      <c r="Z8" s="25"/>
      <c r="AA8" s="25"/>
      <c r="AB8" s="25"/>
      <c r="AC8" s="25" t="s">
        <v>4292</v>
      </c>
      <c r="AD8" s="25">
        <v>5</v>
      </c>
      <c r="AE8" s="25">
        <v>5</v>
      </c>
      <c r="AF8" s="25">
        <v>8</v>
      </c>
      <c r="AG8" s="25"/>
      <c r="AH8" s="25" t="s">
        <v>4293</v>
      </c>
      <c r="AI8" s="25">
        <v>25</v>
      </c>
      <c r="AJ8" s="25" t="s">
        <v>4313</v>
      </c>
      <c r="AK8" s="25"/>
    </row>
    <row r="9" spans="1:37" x14ac:dyDescent="0.2">
      <c r="A9" t="s">
        <v>1315</v>
      </c>
      <c r="B9" s="25" t="s">
        <v>4281</v>
      </c>
      <c r="C9" s="27" t="s">
        <v>4282</v>
      </c>
      <c r="D9" s="25">
        <v>2019</v>
      </c>
      <c r="E9" s="25" t="s">
        <v>271</v>
      </c>
      <c r="F9" s="25" t="s">
        <v>4283</v>
      </c>
      <c r="G9" s="25" t="s">
        <v>4284</v>
      </c>
      <c r="H9" s="28">
        <v>-1.25</v>
      </c>
      <c r="I9" s="28">
        <v>36.9</v>
      </c>
      <c r="J9" s="28">
        <v>2017</v>
      </c>
      <c r="K9" s="28">
        <v>2017</v>
      </c>
      <c r="L9" s="25" t="s">
        <v>4285</v>
      </c>
      <c r="M9" s="25" t="s">
        <v>4286</v>
      </c>
      <c r="N9" s="25"/>
      <c r="O9" s="25"/>
      <c r="P9" s="25" t="s">
        <v>4287</v>
      </c>
      <c r="Q9" s="25" t="s">
        <v>4288</v>
      </c>
      <c r="R9" s="25">
        <v>12</v>
      </c>
      <c r="S9" s="25">
        <v>150</v>
      </c>
      <c r="T9" s="25">
        <v>18</v>
      </c>
      <c r="U9" s="25" t="s">
        <v>4314</v>
      </c>
      <c r="V9" s="25" t="s">
        <v>4315</v>
      </c>
      <c r="W9" s="25" t="s">
        <v>4314</v>
      </c>
      <c r="X9" s="25">
        <v>11</v>
      </c>
      <c r="Y9" s="25"/>
      <c r="Z9" s="25"/>
      <c r="AA9" s="25"/>
      <c r="AB9" s="25"/>
      <c r="AC9" s="25" t="s">
        <v>4292</v>
      </c>
      <c r="AD9" s="25">
        <v>2</v>
      </c>
      <c r="AE9" s="25">
        <v>5</v>
      </c>
      <c r="AF9" s="25">
        <v>11</v>
      </c>
      <c r="AG9" s="25"/>
      <c r="AH9" s="25" t="s">
        <v>4293</v>
      </c>
      <c r="AI9" s="25">
        <v>30</v>
      </c>
      <c r="AJ9" s="25" t="s">
        <v>4316</v>
      </c>
      <c r="AK9" s="25"/>
    </row>
    <row r="10" spans="1:37" ht="16" x14ac:dyDescent="0.2">
      <c r="A10" s="48" t="s">
        <v>4317</v>
      </c>
      <c r="B10" s="25" t="s">
        <v>4318</v>
      </c>
      <c r="C10" s="25" t="s">
        <v>4319</v>
      </c>
      <c r="D10" s="25">
        <v>2010</v>
      </c>
      <c r="E10" s="25" t="s">
        <v>4320</v>
      </c>
      <c r="F10" s="25" t="s">
        <v>4283</v>
      </c>
      <c r="G10" s="25" t="s">
        <v>4284</v>
      </c>
      <c r="H10" s="25">
        <v>-1.2921</v>
      </c>
      <c r="I10" s="26">
        <v>36.821899999999999</v>
      </c>
      <c r="J10" s="25"/>
      <c r="K10" s="25"/>
      <c r="L10" s="25" t="s">
        <v>4285</v>
      </c>
      <c r="M10" s="25" t="s">
        <v>4286</v>
      </c>
      <c r="N10" s="25" t="s">
        <v>4321</v>
      </c>
      <c r="O10" s="25" t="s">
        <v>4322</v>
      </c>
      <c r="P10" s="25" t="s">
        <v>4287</v>
      </c>
      <c r="Q10" s="25" t="s">
        <v>4323</v>
      </c>
      <c r="R10" s="25">
        <v>12.5</v>
      </c>
      <c r="S10" s="25"/>
      <c r="T10" s="25">
        <v>13</v>
      </c>
      <c r="U10" s="25" t="s">
        <v>4324</v>
      </c>
      <c r="V10" s="25" t="s">
        <v>4325</v>
      </c>
      <c r="W10" s="25" t="s">
        <v>4298</v>
      </c>
      <c r="X10" s="25">
        <v>7.7</v>
      </c>
      <c r="Y10" s="25"/>
      <c r="Z10" s="25"/>
      <c r="AA10" s="25"/>
      <c r="AB10" s="25"/>
      <c r="AC10" s="25" t="s">
        <v>4326</v>
      </c>
      <c r="AD10" s="25">
        <v>1</v>
      </c>
      <c r="AE10" s="25">
        <v>2</v>
      </c>
      <c r="AF10" s="25">
        <v>10</v>
      </c>
      <c r="AG10" s="25"/>
      <c r="AH10" s="25" t="s">
        <v>4327</v>
      </c>
      <c r="AI10" s="25">
        <v>30</v>
      </c>
      <c r="AJ10" s="25"/>
      <c r="AK10" s="25"/>
    </row>
    <row r="11" spans="1:37" ht="16" x14ac:dyDescent="0.2">
      <c r="A11" s="48" t="s">
        <v>4317</v>
      </c>
      <c r="B11" s="25" t="s">
        <v>4318</v>
      </c>
      <c r="C11" s="25" t="s">
        <v>4319</v>
      </c>
      <c r="D11" s="25">
        <v>2010</v>
      </c>
      <c r="E11" s="25" t="s">
        <v>4320</v>
      </c>
      <c r="F11" s="25" t="s">
        <v>4283</v>
      </c>
      <c r="G11" s="25" t="s">
        <v>4284</v>
      </c>
      <c r="H11" s="25">
        <v>-1.2921</v>
      </c>
      <c r="I11" s="26">
        <v>36.821899999999999</v>
      </c>
      <c r="J11" s="25"/>
      <c r="K11" s="25"/>
      <c r="L11" s="25" t="s">
        <v>4285</v>
      </c>
      <c r="M11" s="25" t="s">
        <v>4286</v>
      </c>
      <c r="N11" s="25" t="s">
        <v>4321</v>
      </c>
      <c r="O11" s="25" t="s">
        <v>4322</v>
      </c>
      <c r="P11" s="25" t="s">
        <v>4287</v>
      </c>
      <c r="Q11" s="25" t="s">
        <v>4323</v>
      </c>
      <c r="R11" s="25">
        <v>12.5</v>
      </c>
      <c r="S11" s="25"/>
      <c r="T11" s="25">
        <v>13</v>
      </c>
      <c r="U11" s="25" t="s">
        <v>4328</v>
      </c>
      <c r="V11" s="25" t="s">
        <v>4329</v>
      </c>
      <c r="W11" s="25" t="s">
        <v>4298</v>
      </c>
      <c r="X11" s="25">
        <v>30.8</v>
      </c>
      <c r="Y11" s="25"/>
      <c r="Z11" s="25"/>
      <c r="AA11" s="25"/>
      <c r="AB11" s="25"/>
      <c r="AC11" s="25" t="s">
        <v>4326</v>
      </c>
      <c r="AD11" s="25">
        <v>4</v>
      </c>
      <c r="AE11" s="25">
        <v>0</v>
      </c>
      <c r="AF11" s="25">
        <v>9</v>
      </c>
      <c r="AG11" s="25"/>
      <c r="AH11" s="25" t="s">
        <v>4327</v>
      </c>
      <c r="AI11" s="25">
        <v>10</v>
      </c>
      <c r="AJ11" s="25"/>
      <c r="AK11" s="25"/>
    </row>
    <row r="12" spans="1:37" ht="16" x14ac:dyDescent="0.2">
      <c r="A12" s="48" t="s">
        <v>4317</v>
      </c>
      <c r="B12" s="25" t="s">
        <v>4318</v>
      </c>
      <c r="C12" s="25" t="s">
        <v>4319</v>
      </c>
      <c r="D12" s="25">
        <v>2010</v>
      </c>
      <c r="E12" s="25" t="s">
        <v>4320</v>
      </c>
      <c r="F12" s="25" t="s">
        <v>4283</v>
      </c>
      <c r="G12" s="25" t="s">
        <v>4284</v>
      </c>
      <c r="H12" s="25">
        <v>-1.2921</v>
      </c>
      <c r="I12" s="26">
        <v>36.821899999999999</v>
      </c>
      <c r="J12" s="25"/>
      <c r="K12" s="25"/>
      <c r="L12" s="25" t="s">
        <v>4285</v>
      </c>
      <c r="M12" s="25" t="s">
        <v>4286</v>
      </c>
      <c r="N12" s="25" t="s">
        <v>4321</v>
      </c>
      <c r="O12" s="25" t="s">
        <v>4322</v>
      </c>
      <c r="P12" s="25" t="s">
        <v>4287</v>
      </c>
      <c r="Q12" s="25" t="s">
        <v>4323</v>
      </c>
      <c r="R12" s="25">
        <v>12.5</v>
      </c>
      <c r="S12" s="25"/>
      <c r="T12" s="25">
        <v>13</v>
      </c>
      <c r="U12" s="25" t="s">
        <v>4330</v>
      </c>
      <c r="V12" s="25" t="s">
        <v>4331</v>
      </c>
      <c r="W12" s="25" t="s">
        <v>4332</v>
      </c>
      <c r="X12" s="25">
        <v>0</v>
      </c>
      <c r="Y12" s="25"/>
      <c r="Z12" s="25"/>
      <c r="AA12" s="25"/>
      <c r="AB12" s="25"/>
      <c r="AC12" s="25" t="s">
        <v>4326</v>
      </c>
      <c r="AD12" s="25">
        <v>0</v>
      </c>
      <c r="AE12" s="25">
        <v>10</v>
      </c>
      <c r="AF12" s="25">
        <v>3</v>
      </c>
      <c r="AG12" s="25"/>
      <c r="AH12" s="25" t="s">
        <v>4327</v>
      </c>
      <c r="AI12" s="25">
        <v>30</v>
      </c>
      <c r="AJ12" s="25"/>
      <c r="AK12" s="25"/>
    </row>
    <row r="13" spans="1:37" ht="16" x14ac:dyDescent="0.2">
      <c r="A13" s="48" t="s">
        <v>4317</v>
      </c>
      <c r="B13" s="25" t="s">
        <v>4318</v>
      </c>
      <c r="C13" s="25" t="s">
        <v>4319</v>
      </c>
      <c r="D13" s="25">
        <v>2010</v>
      </c>
      <c r="E13" s="25" t="s">
        <v>4320</v>
      </c>
      <c r="F13" s="25" t="s">
        <v>4283</v>
      </c>
      <c r="G13" s="25" t="s">
        <v>4284</v>
      </c>
      <c r="H13" s="25">
        <v>-1.2921</v>
      </c>
      <c r="I13" s="25">
        <v>36.821899999999999</v>
      </c>
      <c r="J13" s="25"/>
      <c r="K13" s="25"/>
      <c r="L13" s="25" t="s">
        <v>4285</v>
      </c>
      <c r="M13" s="25" t="s">
        <v>4286</v>
      </c>
      <c r="N13" s="25" t="s">
        <v>4321</v>
      </c>
      <c r="O13" s="25" t="s">
        <v>4322</v>
      </c>
      <c r="P13" s="25" t="s">
        <v>4287</v>
      </c>
      <c r="Q13" s="25" t="s">
        <v>4323</v>
      </c>
      <c r="R13" s="25">
        <v>12.5</v>
      </c>
      <c r="S13" s="25"/>
      <c r="T13" s="25">
        <v>13</v>
      </c>
      <c r="U13" s="25" t="s">
        <v>4333</v>
      </c>
      <c r="V13" s="25" t="s">
        <v>4334</v>
      </c>
      <c r="W13" s="25" t="s">
        <v>4302</v>
      </c>
      <c r="X13" s="25">
        <v>0</v>
      </c>
      <c r="Y13" s="25"/>
      <c r="Z13" s="25"/>
      <c r="AA13" s="25"/>
      <c r="AB13" s="25"/>
      <c r="AC13" s="25" t="s">
        <v>4326</v>
      </c>
      <c r="AD13" s="25">
        <v>0</v>
      </c>
      <c r="AE13" s="25">
        <v>0</v>
      </c>
      <c r="AF13" s="25">
        <v>13</v>
      </c>
      <c r="AG13" s="25"/>
      <c r="AH13" s="25" t="s">
        <v>4327</v>
      </c>
      <c r="AI13" s="25">
        <v>10</v>
      </c>
      <c r="AJ13" s="25"/>
      <c r="AK13" s="25"/>
    </row>
    <row r="14" spans="1:37" ht="16" x14ac:dyDescent="0.2">
      <c r="A14" s="48" t="s">
        <v>4317</v>
      </c>
      <c r="B14" s="25" t="s">
        <v>4318</v>
      </c>
      <c r="C14" s="25" t="s">
        <v>4319</v>
      </c>
      <c r="D14" s="25">
        <v>2010</v>
      </c>
      <c r="E14" s="25" t="s">
        <v>4320</v>
      </c>
      <c r="F14" s="25" t="s">
        <v>4283</v>
      </c>
      <c r="G14" s="25" t="s">
        <v>4284</v>
      </c>
      <c r="H14" s="25">
        <v>-1.2921</v>
      </c>
      <c r="I14" s="26">
        <v>36.821899999999999</v>
      </c>
      <c r="J14" s="25"/>
      <c r="K14" s="25"/>
      <c r="L14" s="25" t="s">
        <v>4285</v>
      </c>
      <c r="M14" s="25" t="s">
        <v>4286</v>
      </c>
      <c r="N14" s="25" t="s">
        <v>4321</v>
      </c>
      <c r="O14" s="25" t="s">
        <v>4322</v>
      </c>
      <c r="P14" s="25" t="s">
        <v>4287</v>
      </c>
      <c r="Q14" s="25" t="s">
        <v>4323</v>
      </c>
      <c r="R14" s="25">
        <v>12.5</v>
      </c>
      <c r="S14" s="25"/>
      <c r="T14" s="25">
        <v>13</v>
      </c>
      <c r="U14" s="25" t="s">
        <v>4306</v>
      </c>
      <c r="V14" s="25" t="s">
        <v>4307</v>
      </c>
      <c r="W14" s="25" t="s">
        <v>4308</v>
      </c>
      <c r="X14" s="25">
        <v>15</v>
      </c>
      <c r="Y14" s="25"/>
      <c r="Z14" s="25"/>
      <c r="AA14" s="25"/>
      <c r="AB14" s="25"/>
      <c r="AC14" s="25" t="s">
        <v>4326</v>
      </c>
      <c r="AD14" s="25">
        <v>2</v>
      </c>
      <c r="AE14" s="25">
        <v>1</v>
      </c>
      <c r="AF14" s="25">
        <v>11</v>
      </c>
      <c r="AG14" s="25"/>
      <c r="AH14" s="25" t="s">
        <v>4327</v>
      </c>
      <c r="AI14" s="25">
        <v>30</v>
      </c>
      <c r="AJ14" s="25"/>
      <c r="AK14" s="25"/>
    </row>
    <row r="15" spans="1:37" ht="16" x14ac:dyDescent="0.2">
      <c r="A15" s="48" t="s">
        <v>4317</v>
      </c>
      <c r="B15" s="25" t="s">
        <v>4318</v>
      </c>
      <c r="C15" s="25" t="s">
        <v>4319</v>
      </c>
      <c r="D15" s="25">
        <v>2010</v>
      </c>
      <c r="E15" s="25" t="s">
        <v>4320</v>
      </c>
      <c r="F15" s="25" t="s">
        <v>4283</v>
      </c>
      <c r="G15" s="25" t="s">
        <v>4284</v>
      </c>
      <c r="H15" s="25">
        <v>-1.2921</v>
      </c>
      <c r="I15" s="26">
        <v>36.821899999999999</v>
      </c>
      <c r="J15" s="25"/>
      <c r="K15" s="25"/>
      <c r="L15" s="25" t="s">
        <v>4285</v>
      </c>
      <c r="M15" s="25" t="s">
        <v>4286</v>
      </c>
      <c r="N15" s="25" t="s">
        <v>4321</v>
      </c>
      <c r="O15" s="25" t="s">
        <v>4322</v>
      </c>
      <c r="P15" s="25" t="s">
        <v>4287</v>
      </c>
      <c r="Q15" s="25" t="s">
        <v>4323</v>
      </c>
      <c r="R15" s="25">
        <v>12.5</v>
      </c>
      <c r="S15" s="25"/>
      <c r="T15" s="25">
        <v>13</v>
      </c>
      <c r="U15" s="25" t="s">
        <v>4289</v>
      </c>
      <c r="V15" s="25" t="s">
        <v>4290</v>
      </c>
      <c r="W15" s="25" t="s">
        <v>4291</v>
      </c>
      <c r="X15" s="25">
        <v>7.7</v>
      </c>
      <c r="Y15" s="25"/>
      <c r="Z15" s="25"/>
      <c r="AA15" s="25"/>
      <c r="AB15" s="25"/>
      <c r="AC15" s="25" t="s">
        <v>4326</v>
      </c>
      <c r="AD15" s="25">
        <v>1</v>
      </c>
      <c r="AE15" s="25">
        <v>0</v>
      </c>
      <c r="AF15" s="25">
        <v>12</v>
      </c>
      <c r="AG15" s="25"/>
      <c r="AH15" s="25" t="s">
        <v>4327</v>
      </c>
      <c r="AI15" s="25">
        <v>10</v>
      </c>
      <c r="AJ15" s="25"/>
      <c r="AK15" s="25"/>
    </row>
    <row r="16" spans="1:37" ht="16" x14ac:dyDescent="0.2">
      <c r="A16" s="48" t="s">
        <v>4317</v>
      </c>
      <c r="B16" s="25" t="s">
        <v>4318</v>
      </c>
      <c r="C16" s="25" t="s">
        <v>4319</v>
      </c>
      <c r="D16" s="25">
        <v>2010</v>
      </c>
      <c r="E16" s="25" t="s">
        <v>4320</v>
      </c>
      <c r="F16" s="25" t="s">
        <v>4283</v>
      </c>
      <c r="G16" s="25" t="s">
        <v>4284</v>
      </c>
      <c r="H16" s="25">
        <v>-1.2921</v>
      </c>
      <c r="I16" s="26">
        <v>36.821899999999999</v>
      </c>
      <c r="J16" s="25"/>
      <c r="K16" s="25"/>
      <c r="L16" s="25" t="s">
        <v>4285</v>
      </c>
      <c r="M16" s="25" t="s">
        <v>4286</v>
      </c>
      <c r="N16" s="25" t="s">
        <v>4321</v>
      </c>
      <c r="O16" s="25" t="s">
        <v>4322</v>
      </c>
      <c r="P16" s="25" t="s">
        <v>4287</v>
      </c>
      <c r="Q16" s="25" t="s">
        <v>4323</v>
      </c>
      <c r="R16" s="25">
        <v>12.5</v>
      </c>
      <c r="S16" s="25"/>
      <c r="T16" s="25">
        <v>13</v>
      </c>
      <c r="U16" s="25" t="s">
        <v>4335</v>
      </c>
      <c r="V16" s="25" t="s">
        <v>4336</v>
      </c>
      <c r="W16" s="25" t="s">
        <v>4291</v>
      </c>
      <c r="X16" s="25">
        <v>0</v>
      </c>
      <c r="Y16" s="25"/>
      <c r="Z16" s="25"/>
      <c r="AA16" s="25"/>
      <c r="AB16" s="25"/>
      <c r="AC16" s="25" t="s">
        <v>4326</v>
      </c>
      <c r="AD16" s="25">
        <v>0</v>
      </c>
      <c r="AE16" s="25">
        <v>5</v>
      </c>
      <c r="AF16" s="25">
        <v>8</v>
      </c>
      <c r="AG16" s="25"/>
      <c r="AH16" s="25" t="s">
        <v>4327</v>
      </c>
      <c r="AI16" s="25">
        <v>30</v>
      </c>
      <c r="AJ16" s="25"/>
      <c r="AK16" s="25"/>
    </row>
    <row r="17" spans="1:37" ht="16" x14ac:dyDescent="0.2">
      <c r="A17" s="48" t="s">
        <v>4317</v>
      </c>
      <c r="B17" s="25" t="s">
        <v>4318</v>
      </c>
      <c r="C17" s="25" t="s">
        <v>4319</v>
      </c>
      <c r="D17" s="25">
        <v>2010</v>
      </c>
      <c r="E17" s="25" t="s">
        <v>4320</v>
      </c>
      <c r="F17" s="25" t="s">
        <v>4283</v>
      </c>
      <c r="G17" s="25" t="s">
        <v>4284</v>
      </c>
      <c r="H17" s="25">
        <v>-1.2921</v>
      </c>
      <c r="I17" s="26">
        <v>36.821899999999999</v>
      </c>
      <c r="J17" s="25"/>
      <c r="K17" s="25"/>
      <c r="L17" s="25" t="s">
        <v>4285</v>
      </c>
      <c r="M17" s="25" t="s">
        <v>4286</v>
      </c>
      <c r="N17" s="25" t="s">
        <v>4321</v>
      </c>
      <c r="O17" s="25" t="s">
        <v>4322</v>
      </c>
      <c r="P17" s="25" t="s">
        <v>4287</v>
      </c>
      <c r="Q17" s="25" t="s">
        <v>4323</v>
      </c>
      <c r="R17" s="25">
        <v>12.5</v>
      </c>
      <c r="S17" s="25"/>
      <c r="T17" s="25">
        <v>13</v>
      </c>
      <c r="U17" s="25" t="s">
        <v>4300</v>
      </c>
      <c r="V17" s="25" t="s">
        <v>4301</v>
      </c>
      <c r="W17" s="25" t="s">
        <v>4302</v>
      </c>
      <c r="X17" s="25">
        <v>0</v>
      </c>
      <c r="Y17" s="25"/>
      <c r="Z17" s="25"/>
      <c r="AA17" s="25"/>
      <c r="AB17" s="25"/>
      <c r="AC17" s="25" t="s">
        <v>4326</v>
      </c>
      <c r="AD17" s="25">
        <v>0</v>
      </c>
      <c r="AE17" s="25">
        <v>0</v>
      </c>
      <c r="AF17" s="25">
        <v>13</v>
      </c>
      <c r="AG17" s="25"/>
      <c r="AH17" s="25" t="s">
        <v>4327</v>
      </c>
      <c r="AI17" s="25">
        <v>30</v>
      </c>
      <c r="AJ17" s="25"/>
      <c r="AK17" s="25"/>
    </row>
    <row r="18" spans="1:37" ht="16" x14ac:dyDescent="0.2">
      <c r="A18" s="48" t="s">
        <v>4317</v>
      </c>
      <c r="B18" s="25" t="s">
        <v>4318</v>
      </c>
      <c r="C18" s="25" t="s">
        <v>4319</v>
      </c>
      <c r="D18" s="25">
        <v>2010</v>
      </c>
      <c r="E18" s="25" t="s">
        <v>4320</v>
      </c>
      <c r="F18" s="25" t="s">
        <v>4283</v>
      </c>
      <c r="G18" s="25" t="s">
        <v>4284</v>
      </c>
      <c r="H18" s="25">
        <v>-1.2921</v>
      </c>
      <c r="I18" s="26">
        <v>36.821899999999999</v>
      </c>
      <c r="J18" s="25"/>
      <c r="K18" s="25"/>
      <c r="L18" s="25" t="s">
        <v>4285</v>
      </c>
      <c r="M18" s="25" t="s">
        <v>4286</v>
      </c>
      <c r="N18" s="25" t="s">
        <v>4321</v>
      </c>
      <c r="O18" s="25" t="s">
        <v>4322</v>
      </c>
      <c r="P18" s="25" t="s">
        <v>4287</v>
      </c>
      <c r="Q18" s="25" t="s">
        <v>4323</v>
      </c>
      <c r="R18" s="25">
        <v>12.5</v>
      </c>
      <c r="S18" s="25"/>
      <c r="T18" s="25">
        <v>13</v>
      </c>
      <c r="U18" s="25" t="s">
        <v>4314</v>
      </c>
      <c r="V18" s="25" t="s">
        <v>4315</v>
      </c>
      <c r="W18" s="25" t="s">
        <v>4314</v>
      </c>
      <c r="X18" s="25">
        <v>54</v>
      </c>
      <c r="Y18" s="25"/>
      <c r="Z18" s="25"/>
      <c r="AA18" s="25"/>
      <c r="AB18" s="25"/>
      <c r="AC18" s="25" t="s">
        <v>4326</v>
      </c>
      <c r="AD18" s="25">
        <v>7</v>
      </c>
      <c r="AE18" s="25">
        <v>0</v>
      </c>
      <c r="AF18" s="25">
        <v>6</v>
      </c>
      <c r="AG18" s="25"/>
      <c r="AH18" s="25" t="s">
        <v>4327</v>
      </c>
      <c r="AI18" s="25">
        <v>30</v>
      </c>
      <c r="AJ18" s="25"/>
      <c r="AK18" s="25"/>
    </row>
    <row r="19" spans="1:37" ht="16" x14ac:dyDescent="0.2">
      <c r="A19" s="48" t="s">
        <v>4317</v>
      </c>
      <c r="B19" s="25" t="s">
        <v>4318</v>
      </c>
      <c r="C19" s="25" t="s">
        <v>4319</v>
      </c>
      <c r="D19" s="25">
        <v>2010</v>
      </c>
      <c r="E19" s="25" t="s">
        <v>4320</v>
      </c>
      <c r="F19" s="25" t="s">
        <v>4283</v>
      </c>
      <c r="G19" s="25" t="s">
        <v>4284</v>
      </c>
      <c r="H19" s="25">
        <v>-1.2921</v>
      </c>
      <c r="I19" s="26">
        <v>36.821899999999999</v>
      </c>
      <c r="J19" s="25"/>
      <c r="K19" s="25"/>
      <c r="L19" s="25" t="s">
        <v>4285</v>
      </c>
      <c r="M19" s="25" t="s">
        <v>4286</v>
      </c>
      <c r="N19" s="25" t="s">
        <v>4321</v>
      </c>
      <c r="O19" s="25" t="s">
        <v>4322</v>
      </c>
      <c r="P19" s="25" t="s">
        <v>4287</v>
      </c>
      <c r="Q19" s="25" t="s">
        <v>4323</v>
      </c>
      <c r="R19" s="25">
        <v>12.5</v>
      </c>
      <c r="S19" s="25"/>
      <c r="T19" s="25">
        <v>13</v>
      </c>
      <c r="U19" s="25" t="s">
        <v>4337</v>
      </c>
      <c r="V19" s="25" t="s">
        <v>4311</v>
      </c>
      <c r="W19" s="25" t="s">
        <v>4312</v>
      </c>
      <c r="X19" s="25">
        <v>46</v>
      </c>
      <c r="Y19" s="25"/>
      <c r="Z19" s="25"/>
      <c r="AA19" s="25"/>
      <c r="AB19" s="25"/>
      <c r="AC19" s="25" t="s">
        <v>4326</v>
      </c>
      <c r="AD19" s="25">
        <v>5</v>
      </c>
      <c r="AE19" s="25">
        <v>0</v>
      </c>
      <c r="AF19" s="25">
        <v>8</v>
      </c>
      <c r="AG19" s="25"/>
      <c r="AH19" s="25" t="s">
        <v>4327</v>
      </c>
      <c r="AI19" s="25">
        <v>25</v>
      </c>
      <c r="AJ19" s="25"/>
      <c r="AK19" s="25"/>
    </row>
    <row r="20" spans="1:37" x14ac:dyDescent="0.2">
      <c r="A20" t="s">
        <v>1043</v>
      </c>
      <c r="B20" s="25" t="s">
        <v>4338</v>
      </c>
      <c r="C20" s="27" t="s">
        <v>4339</v>
      </c>
      <c r="D20" s="25">
        <v>2006</v>
      </c>
      <c r="E20" s="25" t="s">
        <v>4340</v>
      </c>
      <c r="F20" s="25" t="s">
        <v>4341</v>
      </c>
      <c r="G20" s="25" t="s">
        <v>4342</v>
      </c>
      <c r="H20" s="25">
        <v>8.73</v>
      </c>
      <c r="I20" s="25">
        <v>39</v>
      </c>
      <c r="J20" s="25">
        <v>2004</v>
      </c>
      <c r="K20" s="25">
        <v>2005</v>
      </c>
      <c r="L20" s="25" t="s">
        <v>4343</v>
      </c>
      <c r="M20" s="25" t="s">
        <v>4286</v>
      </c>
      <c r="N20" s="25"/>
      <c r="O20" s="25"/>
      <c r="P20" s="25" t="s">
        <v>4287</v>
      </c>
      <c r="Q20" s="25" t="s">
        <v>4344</v>
      </c>
      <c r="R20" s="25"/>
      <c r="S20" s="25"/>
      <c r="T20" s="25">
        <v>94</v>
      </c>
      <c r="U20" s="25" t="s">
        <v>4289</v>
      </c>
      <c r="V20" s="25" t="s">
        <v>4290</v>
      </c>
      <c r="W20" s="25" t="s">
        <v>4291</v>
      </c>
      <c r="X20" s="25">
        <v>3</v>
      </c>
      <c r="Y20" s="25"/>
      <c r="Z20" s="25"/>
      <c r="AA20" s="25"/>
      <c r="AB20" s="25"/>
      <c r="AC20" s="25" t="s">
        <v>4345</v>
      </c>
      <c r="AD20" s="25">
        <v>2</v>
      </c>
      <c r="AE20" s="25"/>
      <c r="AF20" s="25"/>
      <c r="AG20" s="25">
        <v>73.400000000000006</v>
      </c>
      <c r="AH20" s="25" t="s">
        <v>4346</v>
      </c>
      <c r="AI20" s="25" t="s">
        <v>4347</v>
      </c>
      <c r="AJ20" s="25" t="s">
        <v>4348</v>
      </c>
      <c r="AK20" s="25" t="s">
        <v>4349</v>
      </c>
    </row>
    <row r="21" spans="1:37" x14ac:dyDescent="0.2">
      <c r="A21" t="s">
        <v>1043</v>
      </c>
      <c r="B21" s="25" t="s">
        <v>4338</v>
      </c>
      <c r="C21" s="27" t="s">
        <v>4339</v>
      </c>
      <c r="D21" s="25">
        <v>2006</v>
      </c>
      <c r="E21" s="25" t="s">
        <v>4340</v>
      </c>
      <c r="F21" s="25" t="s">
        <v>4341</v>
      </c>
      <c r="G21" s="25" t="s">
        <v>4342</v>
      </c>
      <c r="H21" s="25">
        <v>8.73</v>
      </c>
      <c r="I21" s="25">
        <v>39</v>
      </c>
      <c r="J21" s="25">
        <v>2004</v>
      </c>
      <c r="K21" s="25">
        <v>2005</v>
      </c>
      <c r="L21" s="25" t="s">
        <v>4343</v>
      </c>
      <c r="M21" s="25" t="s">
        <v>4286</v>
      </c>
      <c r="N21" s="25"/>
      <c r="O21" s="25"/>
      <c r="P21" s="25" t="s">
        <v>4287</v>
      </c>
      <c r="Q21" s="25" t="s">
        <v>4344</v>
      </c>
      <c r="R21" s="25"/>
      <c r="S21" s="25"/>
      <c r="T21" s="25">
        <v>94</v>
      </c>
      <c r="U21" s="25" t="s">
        <v>4335</v>
      </c>
      <c r="V21" s="25" t="s">
        <v>4336</v>
      </c>
      <c r="W21" s="25" t="s">
        <v>4291</v>
      </c>
      <c r="X21" s="25">
        <v>11</v>
      </c>
      <c r="Y21" s="25"/>
      <c r="Z21" s="25"/>
      <c r="AA21" s="25"/>
      <c r="AB21" s="25"/>
      <c r="AC21" s="25" t="s">
        <v>4345</v>
      </c>
      <c r="AD21" s="25">
        <v>8</v>
      </c>
      <c r="AE21" s="25"/>
      <c r="AF21" s="25"/>
      <c r="AG21" s="25">
        <v>73.400000000000006</v>
      </c>
      <c r="AH21" s="25" t="s">
        <v>4346</v>
      </c>
      <c r="AI21" s="25" t="s">
        <v>4347</v>
      </c>
      <c r="AJ21" s="25" t="s">
        <v>4350</v>
      </c>
      <c r="AK21" s="25"/>
    </row>
    <row r="22" spans="1:37" x14ac:dyDescent="0.2">
      <c r="A22" t="s">
        <v>1043</v>
      </c>
      <c r="B22" s="25" t="s">
        <v>4338</v>
      </c>
      <c r="C22" s="27" t="s">
        <v>4339</v>
      </c>
      <c r="D22" s="25">
        <v>2006</v>
      </c>
      <c r="E22" s="25" t="s">
        <v>4340</v>
      </c>
      <c r="F22" s="25" t="s">
        <v>4341</v>
      </c>
      <c r="G22" s="25" t="s">
        <v>4342</v>
      </c>
      <c r="H22" s="25">
        <v>8.73</v>
      </c>
      <c r="I22" s="25">
        <v>39</v>
      </c>
      <c r="J22" s="25">
        <v>2004</v>
      </c>
      <c r="K22" s="25">
        <v>2005</v>
      </c>
      <c r="L22" s="25" t="s">
        <v>4343</v>
      </c>
      <c r="M22" s="25" t="s">
        <v>4286</v>
      </c>
      <c r="N22" s="25"/>
      <c r="O22" s="25"/>
      <c r="P22" s="25" t="s">
        <v>4287</v>
      </c>
      <c r="Q22" s="25" t="s">
        <v>4344</v>
      </c>
      <c r="R22" s="25"/>
      <c r="S22" s="25"/>
      <c r="T22" s="25">
        <v>94</v>
      </c>
      <c r="U22" s="25" t="s">
        <v>4351</v>
      </c>
      <c r="V22" s="25" t="s">
        <v>4352</v>
      </c>
      <c r="W22" s="25" t="s">
        <v>4291</v>
      </c>
      <c r="X22" s="25">
        <v>11</v>
      </c>
      <c r="Y22" s="25"/>
      <c r="Z22" s="25"/>
      <c r="AA22" s="25"/>
      <c r="AB22" s="25"/>
      <c r="AC22" s="25" t="s">
        <v>4345</v>
      </c>
      <c r="AD22" s="25">
        <v>8</v>
      </c>
      <c r="AE22" s="25"/>
      <c r="AF22" s="25"/>
      <c r="AG22" s="25">
        <v>73.400000000000006</v>
      </c>
      <c r="AH22" s="25" t="s">
        <v>4346</v>
      </c>
      <c r="AI22" s="25" t="s">
        <v>4347</v>
      </c>
      <c r="AJ22" s="25" t="s">
        <v>4348</v>
      </c>
      <c r="AK22" s="25"/>
    </row>
    <row r="23" spans="1:37" x14ac:dyDescent="0.2">
      <c r="A23" t="s">
        <v>1043</v>
      </c>
      <c r="B23" s="25" t="s">
        <v>4338</v>
      </c>
      <c r="C23" s="27" t="s">
        <v>4339</v>
      </c>
      <c r="D23" s="25">
        <v>2006</v>
      </c>
      <c r="E23" s="25" t="s">
        <v>4340</v>
      </c>
      <c r="F23" s="25" t="s">
        <v>4341</v>
      </c>
      <c r="G23" s="25" t="s">
        <v>4342</v>
      </c>
      <c r="H23" s="25">
        <v>8.73</v>
      </c>
      <c r="I23" s="25">
        <v>39</v>
      </c>
      <c r="J23" s="25">
        <v>2004</v>
      </c>
      <c r="K23" s="25">
        <v>2005</v>
      </c>
      <c r="L23" s="25" t="s">
        <v>4343</v>
      </c>
      <c r="M23" s="25" t="s">
        <v>4286</v>
      </c>
      <c r="N23" s="25"/>
      <c r="O23" s="25"/>
      <c r="P23" s="25" t="s">
        <v>4287</v>
      </c>
      <c r="Q23" s="25" t="s">
        <v>4344</v>
      </c>
      <c r="R23" s="25"/>
      <c r="S23" s="25"/>
      <c r="T23" s="25">
        <v>94</v>
      </c>
      <c r="U23" s="25" t="s">
        <v>4294</v>
      </c>
      <c r="V23" s="25" t="s">
        <v>4295</v>
      </c>
      <c r="W23" s="25" t="s">
        <v>4291</v>
      </c>
      <c r="X23" s="25">
        <v>83</v>
      </c>
      <c r="Y23" s="25"/>
      <c r="Z23" s="25"/>
      <c r="AA23" s="25"/>
      <c r="AB23" s="25"/>
      <c r="AC23" s="25" t="s">
        <v>4345</v>
      </c>
      <c r="AD23" s="25">
        <v>58</v>
      </c>
      <c r="AE23" s="25"/>
      <c r="AF23" s="25"/>
      <c r="AG23" s="25">
        <v>73.400000000000006</v>
      </c>
      <c r="AH23" s="25" t="s">
        <v>4346</v>
      </c>
      <c r="AI23" s="25" t="s">
        <v>4347</v>
      </c>
      <c r="AJ23" s="25" t="s">
        <v>4353</v>
      </c>
      <c r="AK23" s="25"/>
    </row>
    <row r="24" spans="1:37" x14ac:dyDescent="0.2">
      <c r="A24" t="s">
        <v>1043</v>
      </c>
      <c r="B24" s="25" t="s">
        <v>4338</v>
      </c>
      <c r="C24" s="27" t="s">
        <v>4339</v>
      </c>
      <c r="D24" s="25">
        <v>2006</v>
      </c>
      <c r="E24" s="25" t="s">
        <v>4340</v>
      </c>
      <c r="F24" s="25" t="s">
        <v>4341</v>
      </c>
      <c r="G24" s="25" t="s">
        <v>4342</v>
      </c>
      <c r="H24" s="25">
        <v>8.73</v>
      </c>
      <c r="I24" s="25">
        <v>39</v>
      </c>
      <c r="J24" s="25">
        <v>2004</v>
      </c>
      <c r="K24" s="25">
        <v>2005</v>
      </c>
      <c r="L24" s="25" t="s">
        <v>4343</v>
      </c>
      <c r="M24" s="25" t="s">
        <v>4286</v>
      </c>
      <c r="N24" s="25"/>
      <c r="O24" s="25"/>
      <c r="P24" s="25" t="s">
        <v>4287</v>
      </c>
      <c r="Q24" s="25" t="s">
        <v>4344</v>
      </c>
      <c r="R24" s="25"/>
      <c r="S24" s="25"/>
      <c r="T24" s="25">
        <v>94</v>
      </c>
      <c r="U24" s="25" t="s">
        <v>4354</v>
      </c>
      <c r="V24" s="25" t="s">
        <v>4355</v>
      </c>
      <c r="W24" s="25" t="s">
        <v>4291</v>
      </c>
      <c r="X24" s="25">
        <v>0</v>
      </c>
      <c r="Y24" s="25"/>
      <c r="Z24" s="25"/>
      <c r="AA24" s="25"/>
      <c r="AB24" s="25"/>
      <c r="AC24" s="25" t="s">
        <v>4345</v>
      </c>
      <c r="AD24" s="25">
        <v>0</v>
      </c>
      <c r="AE24" s="25"/>
      <c r="AF24" s="25"/>
      <c r="AG24" s="25">
        <v>73.400000000000006</v>
      </c>
      <c r="AH24" s="25" t="s">
        <v>4346</v>
      </c>
      <c r="AI24" s="25" t="s">
        <v>4347</v>
      </c>
      <c r="AJ24" s="25" t="s">
        <v>4347</v>
      </c>
      <c r="AK24" s="25"/>
    </row>
    <row r="25" spans="1:37" x14ac:dyDescent="0.2">
      <c r="A25" t="s">
        <v>1043</v>
      </c>
      <c r="B25" s="25" t="s">
        <v>4338</v>
      </c>
      <c r="C25" s="27" t="s">
        <v>4339</v>
      </c>
      <c r="D25" s="25">
        <v>2006</v>
      </c>
      <c r="E25" s="25" t="s">
        <v>4340</v>
      </c>
      <c r="F25" s="25" t="s">
        <v>4341</v>
      </c>
      <c r="G25" s="25" t="s">
        <v>4342</v>
      </c>
      <c r="H25" s="25">
        <v>8.73</v>
      </c>
      <c r="I25" s="25">
        <v>39</v>
      </c>
      <c r="J25" s="25">
        <v>2004</v>
      </c>
      <c r="K25" s="25">
        <v>2005</v>
      </c>
      <c r="L25" s="25" t="s">
        <v>4343</v>
      </c>
      <c r="M25" s="25" t="s">
        <v>4286</v>
      </c>
      <c r="N25" s="25"/>
      <c r="O25" s="25"/>
      <c r="P25" s="25" t="s">
        <v>4287</v>
      </c>
      <c r="Q25" s="25" t="s">
        <v>4344</v>
      </c>
      <c r="R25" s="25"/>
      <c r="S25" s="25"/>
      <c r="T25" s="25">
        <v>94</v>
      </c>
      <c r="U25" s="25" t="s">
        <v>4356</v>
      </c>
      <c r="V25" s="25" t="s">
        <v>4357</v>
      </c>
      <c r="W25" s="25" t="s">
        <v>4291</v>
      </c>
      <c r="X25" s="25">
        <v>0</v>
      </c>
      <c r="Y25" s="25"/>
      <c r="Z25" s="25"/>
      <c r="AA25" s="25"/>
      <c r="AB25" s="25"/>
      <c r="AC25" s="25" t="s">
        <v>4345</v>
      </c>
      <c r="AD25" s="25">
        <v>0</v>
      </c>
      <c r="AE25" s="25"/>
      <c r="AF25" s="25"/>
      <c r="AG25" s="25">
        <v>73.400000000000006</v>
      </c>
      <c r="AH25" s="25" t="s">
        <v>4346</v>
      </c>
      <c r="AI25" s="25" t="s">
        <v>4347</v>
      </c>
      <c r="AJ25" s="25" t="s">
        <v>4353</v>
      </c>
      <c r="AK25" s="25"/>
    </row>
    <row r="26" spans="1:37" x14ac:dyDescent="0.2">
      <c r="A26" t="s">
        <v>1043</v>
      </c>
      <c r="B26" s="25" t="s">
        <v>4338</v>
      </c>
      <c r="C26" s="27" t="s">
        <v>4339</v>
      </c>
      <c r="D26" s="25">
        <v>2006</v>
      </c>
      <c r="E26" s="25" t="s">
        <v>4340</v>
      </c>
      <c r="F26" s="25" t="s">
        <v>4341</v>
      </c>
      <c r="G26" s="25" t="s">
        <v>4342</v>
      </c>
      <c r="H26" s="25">
        <v>8.73</v>
      </c>
      <c r="I26" s="25">
        <v>39</v>
      </c>
      <c r="J26" s="25">
        <v>2004</v>
      </c>
      <c r="K26" s="25">
        <v>2005</v>
      </c>
      <c r="L26" s="25" t="s">
        <v>4343</v>
      </c>
      <c r="M26" s="25" t="s">
        <v>4286</v>
      </c>
      <c r="N26" s="25"/>
      <c r="O26" s="25"/>
      <c r="P26" s="25" t="s">
        <v>4287</v>
      </c>
      <c r="Q26" s="25" t="s">
        <v>4344</v>
      </c>
      <c r="R26" s="25"/>
      <c r="S26" s="25"/>
      <c r="T26" s="25">
        <v>94</v>
      </c>
      <c r="U26" s="25" t="s">
        <v>4358</v>
      </c>
      <c r="V26" s="25" t="s">
        <v>4359</v>
      </c>
      <c r="W26" s="25" t="s">
        <v>4291</v>
      </c>
      <c r="X26" s="25">
        <v>0</v>
      </c>
      <c r="Y26" s="25"/>
      <c r="Z26" s="25"/>
      <c r="AA26" s="25"/>
      <c r="AB26" s="25"/>
      <c r="AC26" s="25" t="s">
        <v>4345</v>
      </c>
      <c r="AD26" s="25">
        <v>0</v>
      </c>
      <c r="AE26" s="25"/>
      <c r="AF26" s="25"/>
      <c r="AG26" s="25">
        <v>73.400000000000006</v>
      </c>
      <c r="AH26" s="25" t="s">
        <v>4346</v>
      </c>
      <c r="AI26" s="25" t="s">
        <v>4347</v>
      </c>
      <c r="AJ26" s="25" t="s">
        <v>4360</v>
      </c>
      <c r="AK26" s="25"/>
    </row>
    <row r="27" spans="1:37" x14ac:dyDescent="0.2">
      <c r="A27" t="s">
        <v>1043</v>
      </c>
      <c r="B27" s="25" t="s">
        <v>4338</v>
      </c>
      <c r="C27" s="27" t="s">
        <v>4339</v>
      </c>
      <c r="D27" s="25">
        <v>2006</v>
      </c>
      <c r="E27" s="25" t="s">
        <v>4340</v>
      </c>
      <c r="F27" s="25" t="s">
        <v>4341</v>
      </c>
      <c r="G27" s="25" t="s">
        <v>4342</v>
      </c>
      <c r="H27" s="25">
        <v>8.73</v>
      </c>
      <c r="I27" s="25">
        <v>39</v>
      </c>
      <c r="J27" s="25">
        <v>2004</v>
      </c>
      <c r="K27" s="25">
        <v>2005</v>
      </c>
      <c r="L27" s="25" t="s">
        <v>4343</v>
      </c>
      <c r="M27" s="25" t="s">
        <v>4286</v>
      </c>
      <c r="N27" s="25"/>
      <c r="O27" s="25"/>
      <c r="P27" s="25" t="s">
        <v>4287</v>
      </c>
      <c r="Q27" s="25" t="s">
        <v>4344</v>
      </c>
      <c r="R27" s="25"/>
      <c r="S27" s="25"/>
      <c r="T27" s="25">
        <v>94</v>
      </c>
      <c r="U27" s="25" t="s">
        <v>4361</v>
      </c>
      <c r="V27" s="25" t="s">
        <v>4362</v>
      </c>
      <c r="W27" s="25" t="s">
        <v>4291</v>
      </c>
      <c r="X27" s="25">
        <v>11</v>
      </c>
      <c r="Y27" s="25"/>
      <c r="Z27" s="25"/>
      <c r="AA27" s="25"/>
      <c r="AB27" s="25"/>
      <c r="AC27" s="25" t="s">
        <v>4345</v>
      </c>
      <c r="AD27" s="25">
        <v>8</v>
      </c>
      <c r="AE27" s="25"/>
      <c r="AF27" s="25"/>
      <c r="AG27" s="25">
        <v>73.400000000000006</v>
      </c>
      <c r="AH27" s="25" t="s">
        <v>4346</v>
      </c>
      <c r="AI27" s="25" t="s">
        <v>4347</v>
      </c>
      <c r="AJ27" s="25" t="s">
        <v>4350</v>
      </c>
      <c r="AK27" s="25"/>
    </row>
    <row r="28" spans="1:37" x14ac:dyDescent="0.2">
      <c r="A28" t="s">
        <v>1043</v>
      </c>
      <c r="B28" s="25" t="s">
        <v>4338</v>
      </c>
      <c r="C28" s="27" t="s">
        <v>4339</v>
      </c>
      <c r="D28" s="25">
        <v>2006</v>
      </c>
      <c r="E28" s="25" t="s">
        <v>4340</v>
      </c>
      <c r="F28" s="25" t="s">
        <v>4341</v>
      </c>
      <c r="G28" s="25" t="s">
        <v>4342</v>
      </c>
      <c r="H28" s="25">
        <v>8.73</v>
      </c>
      <c r="I28" s="25">
        <v>39</v>
      </c>
      <c r="J28" s="25">
        <v>2004</v>
      </c>
      <c r="K28" s="25">
        <v>2005</v>
      </c>
      <c r="L28" s="25" t="s">
        <v>4343</v>
      </c>
      <c r="M28" s="25" t="s">
        <v>4286</v>
      </c>
      <c r="N28" s="25"/>
      <c r="O28" s="25"/>
      <c r="P28" s="25" t="s">
        <v>4287</v>
      </c>
      <c r="Q28" s="25" t="s">
        <v>4344</v>
      </c>
      <c r="R28" s="25"/>
      <c r="S28" s="25"/>
      <c r="T28" s="25">
        <v>94</v>
      </c>
      <c r="U28" s="25" t="s">
        <v>4306</v>
      </c>
      <c r="V28" s="25" t="s">
        <v>4307</v>
      </c>
      <c r="W28" s="25" t="s">
        <v>4308</v>
      </c>
      <c r="X28" s="25">
        <v>0</v>
      </c>
      <c r="Y28" s="25"/>
      <c r="Z28" s="25"/>
      <c r="AA28" s="25"/>
      <c r="AB28" s="25"/>
      <c r="AC28" s="25" t="s">
        <v>4345</v>
      </c>
      <c r="AD28" s="25">
        <v>0</v>
      </c>
      <c r="AE28" s="25"/>
      <c r="AF28" s="25"/>
      <c r="AG28" s="25">
        <v>73.400000000000006</v>
      </c>
      <c r="AH28" s="25" t="s">
        <v>4346</v>
      </c>
      <c r="AI28" s="25" t="s">
        <v>4347</v>
      </c>
      <c r="AJ28" s="25" t="s">
        <v>4353</v>
      </c>
      <c r="AK28" s="25"/>
    </row>
    <row r="29" spans="1:37" x14ac:dyDescent="0.2">
      <c r="A29" t="s">
        <v>1043</v>
      </c>
      <c r="B29" s="25" t="s">
        <v>4338</v>
      </c>
      <c r="C29" s="27" t="s">
        <v>4339</v>
      </c>
      <c r="D29" s="25">
        <v>2006</v>
      </c>
      <c r="E29" s="25" t="s">
        <v>4340</v>
      </c>
      <c r="F29" s="25" t="s">
        <v>4341</v>
      </c>
      <c r="G29" s="25" t="s">
        <v>4342</v>
      </c>
      <c r="H29" s="25">
        <v>8.73</v>
      </c>
      <c r="I29" s="25">
        <v>39</v>
      </c>
      <c r="J29" s="25">
        <v>2004</v>
      </c>
      <c r="K29" s="25">
        <v>2005</v>
      </c>
      <c r="L29" s="25" t="s">
        <v>4343</v>
      </c>
      <c r="M29" s="25" t="s">
        <v>4286</v>
      </c>
      <c r="N29" s="25"/>
      <c r="O29" s="25"/>
      <c r="P29" s="25" t="s">
        <v>4287</v>
      </c>
      <c r="Q29" s="25" t="s">
        <v>4344</v>
      </c>
      <c r="R29" s="25"/>
      <c r="S29" s="25"/>
      <c r="T29" s="25">
        <v>94</v>
      </c>
      <c r="U29" s="25" t="s">
        <v>4363</v>
      </c>
      <c r="V29" s="25" t="s">
        <v>4364</v>
      </c>
      <c r="W29" s="25" t="s">
        <v>4308</v>
      </c>
      <c r="X29" s="25">
        <v>0</v>
      </c>
      <c r="Y29" s="25"/>
      <c r="Z29" s="25"/>
      <c r="AA29" s="25"/>
      <c r="AB29" s="25"/>
      <c r="AC29" s="25" t="s">
        <v>4345</v>
      </c>
      <c r="AD29" s="25">
        <v>0</v>
      </c>
      <c r="AE29" s="25"/>
      <c r="AF29" s="25"/>
      <c r="AG29" s="25">
        <v>73.400000000000006</v>
      </c>
      <c r="AH29" s="25" t="s">
        <v>4346</v>
      </c>
      <c r="AI29" s="25" t="s">
        <v>4347</v>
      </c>
      <c r="AJ29" s="25" t="s">
        <v>4348</v>
      </c>
      <c r="AK29" s="25"/>
    </row>
    <row r="30" spans="1:37" x14ac:dyDescent="0.2">
      <c r="A30" t="s">
        <v>1043</v>
      </c>
      <c r="B30" s="25" t="s">
        <v>4338</v>
      </c>
      <c r="C30" s="27" t="s">
        <v>4339</v>
      </c>
      <c r="D30" s="25">
        <v>2006</v>
      </c>
      <c r="E30" s="25" t="s">
        <v>4340</v>
      </c>
      <c r="F30" s="25" t="s">
        <v>4341</v>
      </c>
      <c r="G30" s="25" t="s">
        <v>4342</v>
      </c>
      <c r="H30" s="25">
        <v>8.73</v>
      </c>
      <c r="I30" s="25">
        <v>39</v>
      </c>
      <c r="J30" s="25">
        <v>2004</v>
      </c>
      <c r="K30" s="25">
        <v>2005</v>
      </c>
      <c r="L30" s="25" t="s">
        <v>4343</v>
      </c>
      <c r="M30" s="25" t="s">
        <v>4286</v>
      </c>
      <c r="N30" s="25"/>
      <c r="O30" s="25"/>
      <c r="P30" s="25" t="s">
        <v>4287</v>
      </c>
      <c r="Q30" s="25" t="s">
        <v>4344</v>
      </c>
      <c r="R30" s="25"/>
      <c r="S30" s="25"/>
      <c r="T30" s="25">
        <v>94</v>
      </c>
      <c r="U30" s="25" t="s">
        <v>4365</v>
      </c>
      <c r="V30" s="25" t="s">
        <v>4366</v>
      </c>
      <c r="W30" s="25" t="s">
        <v>4367</v>
      </c>
      <c r="X30" s="25">
        <v>0</v>
      </c>
      <c r="Y30" s="25"/>
      <c r="Z30" s="25"/>
      <c r="AA30" s="25"/>
      <c r="AB30" s="25"/>
      <c r="AC30" s="25" t="s">
        <v>4345</v>
      </c>
      <c r="AD30" s="25">
        <v>0</v>
      </c>
      <c r="AE30" s="25"/>
      <c r="AF30" s="25"/>
      <c r="AG30" s="25">
        <v>73.400000000000006</v>
      </c>
      <c r="AH30" s="25" t="s">
        <v>4346</v>
      </c>
      <c r="AI30" s="25" t="s">
        <v>4347</v>
      </c>
      <c r="AJ30" s="25" t="s">
        <v>4353</v>
      </c>
      <c r="AK30" s="25"/>
    </row>
    <row r="31" spans="1:37" x14ac:dyDescent="0.2">
      <c r="A31" t="s">
        <v>1043</v>
      </c>
      <c r="B31" s="25" t="s">
        <v>4338</v>
      </c>
      <c r="C31" s="27" t="s">
        <v>4339</v>
      </c>
      <c r="D31" s="25">
        <v>2006</v>
      </c>
      <c r="E31" s="25" t="s">
        <v>4340</v>
      </c>
      <c r="F31" s="25" t="s">
        <v>4341</v>
      </c>
      <c r="G31" s="25" t="s">
        <v>4342</v>
      </c>
      <c r="H31" s="25">
        <v>8.73</v>
      </c>
      <c r="I31" s="25">
        <v>39</v>
      </c>
      <c r="J31" s="25">
        <v>2004</v>
      </c>
      <c r="K31" s="25">
        <v>2005</v>
      </c>
      <c r="L31" s="25" t="s">
        <v>4343</v>
      </c>
      <c r="M31" s="25" t="s">
        <v>4286</v>
      </c>
      <c r="N31" s="25"/>
      <c r="O31" s="25"/>
      <c r="P31" s="25" t="s">
        <v>4287</v>
      </c>
      <c r="Q31" s="25" t="s">
        <v>4344</v>
      </c>
      <c r="R31" s="25"/>
      <c r="S31" s="25"/>
      <c r="T31" s="25">
        <v>94</v>
      </c>
      <c r="U31" s="25" t="s">
        <v>4368</v>
      </c>
      <c r="V31" s="25" t="s">
        <v>4369</v>
      </c>
      <c r="W31" s="25" t="s">
        <v>4370</v>
      </c>
      <c r="X31" s="25">
        <v>0</v>
      </c>
      <c r="Y31" s="25"/>
      <c r="Z31" s="25"/>
      <c r="AA31" s="25"/>
      <c r="AB31" s="25"/>
      <c r="AC31" s="25" t="s">
        <v>4345</v>
      </c>
      <c r="AD31" s="25">
        <v>0</v>
      </c>
      <c r="AE31" s="25"/>
      <c r="AF31" s="25"/>
      <c r="AG31" s="25">
        <v>73.400000000000006</v>
      </c>
      <c r="AH31" s="25" t="s">
        <v>4346</v>
      </c>
      <c r="AI31" s="25" t="s">
        <v>4347</v>
      </c>
      <c r="AJ31" s="25" t="s">
        <v>4360</v>
      </c>
      <c r="AK31" s="25"/>
    </row>
    <row r="32" spans="1:37" x14ac:dyDescent="0.2">
      <c r="A32" t="s">
        <v>1043</v>
      </c>
      <c r="B32" s="25" t="s">
        <v>4338</v>
      </c>
      <c r="C32" s="27" t="s">
        <v>4339</v>
      </c>
      <c r="D32" s="25">
        <v>2006</v>
      </c>
      <c r="E32" s="25" t="s">
        <v>4340</v>
      </c>
      <c r="F32" s="25" t="s">
        <v>4341</v>
      </c>
      <c r="G32" s="25" t="s">
        <v>4342</v>
      </c>
      <c r="H32" s="25">
        <v>8.73</v>
      </c>
      <c r="I32" s="25">
        <v>39</v>
      </c>
      <c r="J32" s="25">
        <v>2004</v>
      </c>
      <c r="K32" s="25">
        <v>2005</v>
      </c>
      <c r="L32" s="25" t="s">
        <v>4343</v>
      </c>
      <c r="M32" s="25" t="s">
        <v>4286</v>
      </c>
      <c r="N32" s="25"/>
      <c r="O32" s="25"/>
      <c r="P32" s="25" t="s">
        <v>4287</v>
      </c>
      <c r="Q32" s="25" t="s">
        <v>4344</v>
      </c>
      <c r="R32" s="25"/>
      <c r="S32" s="25"/>
      <c r="T32" s="25">
        <v>94</v>
      </c>
      <c r="U32" s="25" t="s">
        <v>4363</v>
      </c>
      <c r="V32" s="25" t="s">
        <v>4371</v>
      </c>
      <c r="W32" s="25" t="s">
        <v>4370</v>
      </c>
      <c r="X32" s="25">
        <v>0</v>
      </c>
      <c r="Y32" s="25"/>
      <c r="Z32" s="25"/>
      <c r="AA32" s="25"/>
      <c r="AB32" s="25"/>
      <c r="AC32" s="25" t="s">
        <v>4345</v>
      </c>
      <c r="AD32" s="25">
        <v>0</v>
      </c>
      <c r="AE32" s="25"/>
      <c r="AF32" s="25"/>
      <c r="AG32" s="25">
        <v>73.400000000000006</v>
      </c>
      <c r="AH32" s="25" t="s">
        <v>4346</v>
      </c>
      <c r="AI32" s="25" t="s">
        <v>4347</v>
      </c>
      <c r="AJ32" s="25" t="s">
        <v>4360</v>
      </c>
      <c r="AK32" s="25"/>
    </row>
    <row r="33" spans="1:37" x14ac:dyDescent="0.2">
      <c r="A33" t="s">
        <v>1043</v>
      </c>
      <c r="B33" s="25" t="s">
        <v>4338</v>
      </c>
      <c r="C33" s="27" t="s">
        <v>4339</v>
      </c>
      <c r="D33" s="25">
        <v>2006</v>
      </c>
      <c r="E33" s="25" t="s">
        <v>4340</v>
      </c>
      <c r="F33" s="25" t="s">
        <v>4341</v>
      </c>
      <c r="G33" s="25" t="s">
        <v>4342</v>
      </c>
      <c r="H33" s="25">
        <v>8.73</v>
      </c>
      <c r="I33" s="25">
        <v>39</v>
      </c>
      <c r="J33" s="25">
        <v>2004</v>
      </c>
      <c r="K33" s="25">
        <v>2005</v>
      </c>
      <c r="L33" s="25" t="s">
        <v>4343</v>
      </c>
      <c r="M33" s="25" t="s">
        <v>4286</v>
      </c>
      <c r="N33" s="25"/>
      <c r="O33" s="25"/>
      <c r="P33" s="25" t="s">
        <v>4287</v>
      </c>
      <c r="Q33" s="25" t="s">
        <v>4344</v>
      </c>
      <c r="R33" s="25"/>
      <c r="S33" s="25"/>
      <c r="T33" s="25">
        <v>94</v>
      </c>
      <c r="U33" s="25" t="s">
        <v>4372</v>
      </c>
      <c r="V33" s="25" t="s">
        <v>4373</v>
      </c>
      <c r="W33" s="25" t="s">
        <v>4332</v>
      </c>
      <c r="X33" s="25">
        <v>0</v>
      </c>
      <c r="Y33" s="25"/>
      <c r="Z33" s="25"/>
      <c r="AA33" s="25"/>
      <c r="AB33" s="25"/>
      <c r="AC33" s="25" t="s">
        <v>4345</v>
      </c>
      <c r="AD33" s="25">
        <v>0</v>
      </c>
      <c r="AE33" s="25"/>
      <c r="AF33" s="25"/>
      <c r="AG33" s="25">
        <v>73.400000000000006</v>
      </c>
      <c r="AH33" s="25" t="s">
        <v>4346</v>
      </c>
      <c r="AI33" s="25" t="s">
        <v>4347</v>
      </c>
      <c r="AJ33" s="25" t="s">
        <v>4353</v>
      </c>
      <c r="AK33" s="25"/>
    </row>
    <row r="34" spans="1:37" x14ac:dyDescent="0.2">
      <c r="A34" t="s">
        <v>1043</v>
      </c>
      <c r="B34" s="25" t="s">
        <v>4338</v>
      </c>
      <c r="C34" s="27" t="s">
        <v>4339</v>
      </c>
      <c r="D34" s="25">
        <v>2006</v>
      </c>
      <c r="E34" s="25" t="s">
        <v>4340</v>
      </c>
      <c r="F34" s="25" t="s">
        <v>4341</v>
      </c>
      <c r="G34" s="25" t="s">
        <v>4342</v>
      </c>
      <c r="H34" s="25">
        <v>8.73</v>
      </c>
      <c r="I34" s="25">
        <v>39</v>
      </c>
      <c r="J34" s="25">
        <v>2004</v>
      </c>
      <c r="K34" s="25">
        <v>2005</v>
      </c>
      <c r="L34" s="25" t="s">
        <v>4343</v>
      </c>
      <c r="M34" s="25" t="s">
        <v>4286</v>
      </c>
      <c r="N34" s="25"/>
      <c r="O34" s="25"/>
      <c r="P34" s="25" t="s">
        <v>4287</v>
      </c>
      <c r="Q34" s="25" t="s">
        <v>4344</v>
      </c>
      <c r="R34" s="25"/>
      <c r="S34" s="25"/>
      <c r="T34" s="25">
        <v>94</v>
      </c>
      <c r="U34" s="25" t="s">
        <v>4374</v>
      </c>
      <c r="V34" s="25" t="s">
        <v>4375</v>
      </c>
      <c r="W34" s="25" t="s">
        <v>4376</v>
      </c>
      <c r="X34" s="25">
        <v>0</v>
      </c>
      <c r="Y34" s="25"/>
      <c r="Z34" s="25"/>
      <c r="AA34" s="25"/>
      <c r="AB34" s="25"/>
      <c r="AC34" s="25" t="s">
        <v>4345</v>
      </c>
      <c r="AD34" s="25">
        <v>0</v>
      </c>
      <c r="AE34" s="25"/>
      <c r="AF34" s="25"/>
      <c r="AG34" s="25">
        <v>73.400000000000006</v>
      </c>
      <c r="AH34" s="25" t="s">
        <v>4346</v>
      </c>
      <c r="AI34" s="25" t="s">
        <v>4347</v>
      </c>
      <c r="AJ34" s="25" t="s">
        <v>4353</v>
      </c>
      <c r="AK34" s="25"/>
    </row>
    <row r="35" spans="1:37" x14ac:dyDescent="0.2">
      <c r="A35" t="s">
        <v>1043</v>
      </c>
      <c r="B35" s="25" t="s">
        <v>4338</v>
      </c>
      <c r="C35" s="27" t="s">
        <v>4339</v>
      </c>
      <c r="D35" s="25">
        <v>2006</v>
      </c>
      <c r="E35" s="25" t="s">
        <v>4340</v>
      </c>
      <c r="F35" s="25" t="s">
        <v>4341</v>
      </c>
      <c r="G35" s="25" t="s">
        <v>4342</v>
      </c>
      <c r="H35" s="25">
        <v>8.73</v>
      </c>
      <c r="I35" s="25">
        <v>39</v>
      </c>
      <c r="J35" s="25">
        <v>2004</v>
      </c>
      <c r="K35" s="25">
        <v>2005</v>
      </c>
      <c r="L35" s="25" t="s">
        <v>4343</v>
      </c>
      <c r="M35" s="25" t="s">
        <v>4286</v>
      </c>
      <c r="N35" s="25"/>
      <c r="O35" s="25"/>
      <c r="P35" s="25" t="s">
        <v>4287</v>
      </c>
      <c r="Q35" s="25" t="s">
        <v>4344</v>
      </c>
      <c r="R35" s="25"/>
      <c r="S35" s="25"/>
      <c r="T35" s="25">
        <v>94</v>
      </c>
      <c r="U35" s="25" t="s">
        <v>4377</v>
      </c>
      <c r="V35" s="25" t="s">
        <v>4378</v>
      </c>
      <c r="W35" s="25" t="s">
        <v>4379</v>
      </c>
      <c r="X35" s="25">
        <v>74</v>
      </c>
      <c r="Y35" s="25"/>
      <c r="Z35" s="25"/>
      <c r="AA35" s="25"/>
      <c r="AB35" s="25"/>
      <c r="AC35" s="25" t="s">
        <v>4345</v>
      </c>
      <c r="AD35" s="25">
        <v>52</v>
      </c>
      <c r="AE35" s="25"/>
      <c r="AF35" s="25"/>
      <c r="AG35" s="25">
        <v>73.400000000000006</v>
      </c>
      <c r="AH35" s="25" t="s">
        <v>4346</v>
      </c>
      <c r="AI35" s="25" t="s">
        <v>4347</v>
      </c>
      <c r="AJ35" s="25" t="s">
        <v>4350</v>
      </c>
      <c r="AK35" s="25"/>
    </row>
    <row r="36" spans="1:37" x14ac:dyDescent="0.2">
      <c r="A36" t="s">
        <v>1043</v>
      </c>
      <c r="B36" s="25" t="s">
        <v>4338</v>
      </c>
      <c r="C36" s="27" t="s">
        <v>4339</v>
      </c>
      <c r="D36" s="25">
        <v>2006</v>
      </c>
      <c r="E36" s="25" t="s">
        <v>4340</v>
      </c>
      <c r="F36" s="25" t="s">
        <v>4341</v>
      </c>
      <c r="G36" s="25" t="s">
        <v>4342</v>
      </c>
      <c r="H36" s="25">
        <v>8.73</v>
      </c>
      <c r="I36" s="25">
        <v>39</v>
      </c>
      <c r="J36" s="25">
        <v>2004</v>
      </c>
      <c r="K36" s="25">
        <v>2005</v>
      </c>
      <c r="L36" s="25" t="s">
        <v>4343</v>
      </c>
      <c r="M36" s="25" t="s">
        <v>4286</v>
      </c>
      <c r="N36" s="25"/>
      <c r="O36" s="25"/>
      <c r="P36" s="25" t="s">
        <v>4287</v>
      </c>
      <c r="Q36" s="25" t="s">
        <v>4344</v>
      </c>
      <c r="R36" s="25"/>
      <c r="S36" s="25"/>
      <c r="T36" s="25">
        <v>94</v>
      </c>
      <c r="U36" s="25" t="s">
        <v>4328</v>
      </c>
      <c r="V36" s="25" t="s">
        <v>4329</v>
      </c>
      <c r="W36" s="25" t="s">
        <v>4298</v>
      </c>
      <c r="X36" s="25">
        <v>3</v>
      </c>
      <c r="Y36" s="25"/>
      <c r="Z36" s="25"/>
      <c r="AA36" s="25"/>
      <c r="AB36" s="25"/>
      <c r="AC36" s="25" t="s">
        <v>4345</v>
      </c>
      <c r="AD36" s="25">
        <v>2</v>
      </c>
      <c r="AE36" s="25"/>
      <c r="AF36" s="25"/>
      <c r="AG36" s="25">
        <v>73.400000000000006</v>
      </c>
      <c r="AH36" s="25" t="s">
        <v>4346</v>
      </c>
      <c r="AI36" s="25" t="s">
        <v>4347</v>
      </c>
      <c r="AJ36" s="25" t="s">
        <v>4353</v>
      </c>
      <c r="AK36" s="25"/>
    </row>
    <row r="37" spans="1:37" x14ac:dyDescent="0.2">
      <c r="A37" t="s">
        <v>1043</v>
      </c>
      <c r="B37" s="25" t="s">
        <v>4338</v>
      </c>
      <c r="C37" s="27" t="s">
        <v>4339</v>
      </c>
      <c r="D37" s="25">
        <v>2006</v>
      </c>
      <c r="E37" s="25" t="s">
        <v>4340</v>
      </c>
      <c r="F37" s="25" t="s">
        <v>4341</v>
      </c>
      <c r="G37" s="25" t="s">
        <v>4342</v>
      </c>
      <c r="H37" s="25">
        <v>8.73</v>
      </c>
      <c r="I37" s="25">
        <v>39</v>
      </c>
      <c r="J37" s="25">
        <v>2004</v>
      </c>
      <c r="K37" s="25">
        <v>2005</v>
      </c>
      <c r="L37" s="25" t="s">
        <v>4343</v>
      </c>
      <c r="M37" s="25" t="s">
        <v>4286</v>
      </c>
      <c r="N37" s="25"/>
      <c r="O37" s="25"/>
      <c r="P37" s="25" t="s">
        <v>4287</v>
      </c>
      <c r="Q37" s="25" t="s">
        <v>4344</v>
      </c>
      <c r="R37" s="25"/>
      <c r="S37" s="25"/>
      <c r="T37" s="25">
        <v>94</v>
      </c>
      <c r="U37" s="25" t="s">
        <v>4380</v>
      </c>
      <c r="V37" s="25" t="s">
        <v>4381</v>
      </c>
      <c r="W37" s="25" t="s">
        <v>4298</v>
      </c>
      <c r="X37" s="25">
        <v>0</v>
      </c>
      <c r="Y37" s="25"/>
      <c r="Z37" s="25"/>
      <c r="AA37" s="25"/>
      <c r="AB37" s="25"/>
      <c r="AC37" s="25" t="s">
        <v>4345</v>
      </c>
      <c r="AD37" s="25">
        <v>0</v>
      </c>
      <c r="AE37" s="25"/>
      <c r="AF37" s="25"/>
      <c r="AG37" s="25">
        <v>73.400000000000006</v>
      </c>
      <c r="AH37" s="25" t="s">
        <v>4346</v>
      </c>
      <c r="AI37" s="25" t="s">
        <v>4347</v>
      </c>
      <c r="AJ37" s="25" t="s">
        <v>4382</v>
      </c>
      <c r="AK37" s="25"/>
    </row>
    <row r="38" spans="1:37" x14ac:dyDescent="0.2">
      <c r="A38" t="s">
        <v>1043</v>
      </c>
      <c r="B38" s="25" t="s">
        <v>4338</v>
      </c>
      <c r="C38" s="27" t="s">
        <v>4339</v>
      </c>
      <c r="D38" s="25">
        <v>2006</v>
      </c>
      <c r="E38" s="25" t="s">
        <v>4340</v>
      </c>
      <c r="F38" s="25" t="s">
        <v>4341</v>
      </c>
      <c r="G38" s="25" t="s">
        <v>4342</v>
      </c>
      <c r="H38" s="25">
        <v>8.73</v>
      </c>
      <c r="I38" s="25">
        <v>39</v>
      </c>
      <c r="J38" s="25">
        <v>2004</v>
      </c>
      <c r="K38" s="25">
        <v>2005</v>
      </c>
      <c r="L38" s="25" t="s">
        <v>4343</v>
      </c>
      <c r="M38" s="25" t="s">
        <v>4286</v>
      </c>
      <c r="N38" s="25"/>
      <c r="O38" s="25"/>
      <c r="P38" s="25" t="s">
        <v>4287</v>
      </c>
      <c r="Q38" s="25" t="s">
        <v>4344</v>
      </c>
      <c r="R38" s="25"/>
      <c r="S38" s="25"/>
      <c r="T38" s="25">
        <v>94</v>
      </c>
      <c r="U38" s="25" t="s">
        <v>4383</v>
      </c>
      <c r="V38" s="25" t="s">
        <v>4304</v>
      </c>
      <c r="W38" s="25" t="s">
        <v>4302</v>
      </c>
      <c r="X38" s="25">
        <v>43</v>
      </c>
      <c r="Y38" s="25"/>
      <c r="Z38" s="25"/>
      <c r="AA38" s="25"/>
      <c r="AB38" s="25"/>
      <c r="AC38" s="25" t="s">
        <v>4345</v>
      </c>
      <c r="AD38" s="25">
        <v>30</v>
      </c>
      <c r="AE38" s="25"/>
      <c r="AF38" s="25"/>
      <c r="AG38" s="25">
        <v>73.400000000000006</v>
      </c>
      <c r="AH38" s="25" t="s">
        <v>4346</v>
      </c>
      <c r="AI38" s="25" t="s">
        <v>4347</v>
      </c>
      <c r="AJ38" s="25" t="s">
        <v>4384</v>
      </c>
      <c r="AK38" s="25"/>
    </row>
    <row r="39" spans="1:37" x14ac:dyDescent="0.2">
      <c r="A39" t="s">
        <v>1043</v>
      </c>
      <c r="B39" s="25" t="s">
        <v>4338</v>
      </c>
      <c r="C39" s="27" t="s">
        <v>4339</v>
      </c>
      <c r="D39" s="25">
        <v>2006</v>
      </c>
      <c r="E39" s="25" t="s">
        <v>4340</v>
      </c>
      <c r="F39" s="25" t="s">
        <v>4341</v>
      </c>
      <c r="G39" s="25" t="s">
        <v>4342</v>
      </c>
      <c r="H39" s="25">
        <v>8.73</v>
      </c>
      <c r="I39" s="25">
        <v>39</v>
      </c>
      <c r="J39" s="25">
        <v>2004</v>
      </c>
      <c r="K39" s="25">
        <v>2005</v>
      </c>
      <c r="L39" s="25" t="s">
        <v>4343</v>
      </c>
      <c r="M39" s="25" t="s">
        <v>4286</v>
      </c>
      <c r="N39" s="25"/>
      <c r="O39" s="25"/>
      <c r="P39" s="25" t="s">
        <v>4287</v>
      </c>
      <c r="Q39" s="25" t="s">
        <v>4344</v>
      </c>
      <c r="R39" s="25"/>
      <c r="S39" s="25"/>
      <c r="T39" s="25">
        <v>94</v>
      </c>
      <c r="U39" s="25" t="s">
        <v>4300</v>
      </c>
      <c r="V39" s="25" t="s">
        <v>4301</v>
      </c>
      <c r="W39" s="25" t="s">
        <v>4302</v>
      </c>
      <c r="X39" s="25">
        <v>43</v>
      </c>
      <c r="Y39" s="25"/>
      <c r="Z39" s="25"/>
      <c r="AA39" s="25"/>
      <c r="AB39" s="25"/>
      <c r="AC39" s="25" t="s">
        <v>4345</v>
      </c>
      <c r="AD39" s="25">
        <v>30</v>
      </c>
      <c r="AE39" s="25"/>
      <c r="AF39" s="25"/>
      <c r="AG39" s="25">
        <v>73.400000000000006</v>
      </c>
      <c r="AH39" s="25" t="s">
        <v>4346</v>
      </c>
      <c r="AI39" s="25" t="s">
        <v>4347</v>
      </c>
      <c r="AJ39" s="25" t="s">
        <v>4353</v>
      </c>
      <c r="AK39" s="25"/>
    </row>
    <row r="40" spans="1:37" x14ac:dyDescent="0.2">
      <c r="A40" t="s">
        <v>1043</v>
      </c>
      <c r="B40" s="25" t="s">
        <v>4338</v>
      </c>
      <c r="C40" s="27" t="s">
        <v>4339</v>
      </c>
      <c r="D40" s="25">
        <v>2006</v>
      </c>
      <c r="E40" s="25" t="s">
        <v>4340</v>
      </c>
      <c r="F40" s="25" t="s">
        <v>4341</v>
      </c>
      <c r="G40" s="25" t="s">
        <v>4342</v>
      </c>
      <c r="H40" s="25">
        <v>8.73</v>
      </c>
      <c r="I40" s="25">
        <v>39</v>
      </c>
      <c r="J40" s="25">
        <v>2004</v>
      </c>
      <c r="K40" s="25">
        <v>2005</v>
      </c>
      <c r="L40" s="25" t="s">
        <v>4343</v>
      </c>
      <c r="M40" s="25" t="s">
        <v>4286</v>
      </c>
      <c r="N40" s="25"/>
      <c r="O40" s="25"/>
      <c r="P40" s="25" t="s">
        <v>4287</v>
      </c>
      <c r="Q40" s="25" t="s">
        <v>4344</v>
      </c>
      <c r="R40" s="25"/>
      <c r="S40" s="25"/>
      <c r="T40" s="25">
        <v>94</v>
      </c>
      <c r="U40" s="25" t="s">
        <v>4385</v>
      </c>
      <c r="V40" s="25" t="s">
        <v>4386</v>
      </c>
      <c r="W40" s="25" t="s">
        <v>4387</v>
      </c>
      <c r="X40" s="25">
        <v>21</v>
      </c>
      <c r="Y40" s="25"/>
      <c r="Z40" s="25"/>
      <c r="AA40" s="25"/>
      <c r="AB40" s="25"/>
      <c r="AC40" s="25" t="s">
        <v>4345</v>
      </c>
      <c r="AD40" s="25">
        <v>15</v>
      </c>
      <c r="AE40" s="25"/>
      <c r="AF40" s="25"/>
      <c r="AG40" s="25">
        <v>73.400000000000006</v>
      </c>
      <c r="AH40" s="25" t="s">
        <v>4346</v>
      </c>
      <c r="AI40" s="25" t="s">
        <v>4347</v>
      </c>
      <c r="AJ40" s="25" t="s">
        <v>4388</v>
      </c>
      <c r="AK40" s="25"/>
    </row>
    <row r="41" spans="1:37" x14ac:dyDescent="0.2">
      <c r="A41" t="s">
        <v>1043</v>
      </c>
      <c r="B41" s="25" t="s">
        <v>4338</v>
      </c>
      <c r="C41" s="27" t="s">
        <v>4339</v>
      </c>
      <c r="D41" s="25">
        <v>2006</v>
      </c>
      <c r="E41" s="25" t="s">
        <v>4340</v>
      </c>
      <c r="F41" s="25" t="s">
        <v>4341</v>
      </c>
      <c r="G41" s="25" t="s">
        <v>4342</v>
      </c>
      <c r="H41" s="25">
        <v>8.73</v>
      </c>
      <c r="I41" s="25">
        <v>39</v>
      </c>
      <c r="J41" s="25">
        <v>2004</v>
      </c>
      <c r="K41" s="25">
        <v>2005</v>
      </c>
      <c r="L41" s="25" t="s">
        <v>4343</v>
      </c>
      <c r="M41" s="25" t="s">
        <v>4286</v>
      </c>
      <c r="N41" s="25"/>
      <c r="O41" s="25"/>
      <c r="P41" s="25" t="s">
        <v>4287</v>
      </c>
      <c r="Q41" s="25" t="s">
        <v>4344</v>
      </c>
      <c r="R41" s="25"/>
      <c r="S41" s="25"/>
      <c r="T41" s="25">
        <v>94</v>
      </c>
      <c r="U41" s="25" t="s">
        <v>4389</v>
      </c>
      <c r="V41" s="25" t="s">
        <v>4390</v>
      </c>
      <c r="W41" s="25" t="s">
        <v>4387</v>
      </c>
      <c r="X41" s="25">
        <v>1</v>
      </c>
      <c r="Y41" s="25"/>
      <c r="Z41" s="25"/>
      <c r="AA41" s="25"/>
      <c r="AB41" s="25"/>
      <c r="AC41" s="25" t="s">
        <v>4345</v>
      </c>
      <c r="AD41" s="25">
        <v>1</v>
      </c>
      <c r="AE41" s="25"/>
      <c r="AF41" s="25"/>
      <c r="AG41" s="25">
        <v>73.400000000000006</v>
      </c>
      <c r="AH41" s="25" t="s">
        <v>4346</v>
      </c>
      <c r="AI41" s="25" t="s">
        <v>4347</v>
      </c>
      <c r="AJ41" s="25" t="s">
        <v>4391</v>
      </c>
      <c r="AK41" s="25"/>
    </row>
    <row r="42" spans="1:37" x14ac:dyDescent="0.2">
      <c r="A42" t="s">
        <v>1043</v>
      </c>
      <c r="B42" s="25" t="s">
        <v>4338</v>
      </c>
      <c r="C42" s="27" t="s">
        <v>4339</v>
      </c>
      <c r="D42" s="25">
        <v>2006</v>
      </c>
      <c r="E42" s="25" t="s">
        <v>4340</v>
      </c>
      <c r="F42" s="25" t="s">
        <v>4341</v>
      </c>
      <c r="G42" s="25" t="s">
        <v>4342</v>
      </c>
      <c r="H42" s="25">
        <v>8.73</v>
      </c>
      <c r="I42" s="25">
        <v>39</v>
      </c>
      <c r="J42" s="25">
        <v>2004</v>
      </c>
      <c r="K42" s="25">
        <v>2005</v>
      </c>
      <c r="L42" s="25" t="s">
        <v>4343</v>
      </c>
      <c r="M42" s="25" t="s">
        <v>4286</v>
      </c>
      <c r="N42" s="25"/>
      <c r="O42" s="25"/>
      <c r="P42" s="25" t="s">
        <v>4287</v>
      </c>
      <c r="Q42" s="25" t="s">
        <v>4344</v>
      </c>
      <c r="R42" s="25"/>
      <c r="S42" s="25"/>
      <c r="T42" s="25">
        <v>94</v>
      </c>
      <c r="U42" s="25" t="s">
        <v>4392</v>
      </c>
      <c r="V42" s="25" t="s">
        <v>4393</v>
      </c>
      <c r="W42" s="25" t="s">
        <v>4387</v>
      </c>
      <c r="X42" s="25">
        <v>1</v>
      </c>
      <c r="Y42" s="25"/>
      <c r="Z42" s="25"/>
      <c r="AA42" s="25"/>
      <c r="AB42" s="25"/>
      <c r="AC42" s="25" t="s">
        <v>4345</v>
      </c>
      <c r="AD42" s="25">
        <v>1</v>
      </c>
      <c r="AE42" s="25"/>
      <c r="AF42" s="25"/>
      <c r="AG42" s="25">
        <v>73.400000000000006</v>
      </c>
      <c r="AH42" s="25" t="s">
        <v>4346</v>
      </c>
      <c r="AI42" s="25" t="s">
        <v>4347</v>
      </c>
      <c r="AJ42" s="25" t="s">
        <v>4348</v>
      </c>
      <c r="AK42" s="25"/>
    </row>
    <row r="43" spans="1:37" x14ac:dyDescent="0.2">
      <c r="A43" t="s">
        <v>1043</v>
      </c>
      <c r="B43" s="25" t="s">
        <v>4338</v>
      </c>
      <c r="C43" s="27" t="s">
        <v>4339</v>
      </c>
      <c r="D43" s="25">
        <v>2006</v>
      </c>
      <c r="E43" s="25" t="s">
        <v>4340</v>
      </c>
      <c r="F43" s="25" t="s">
        <v>4341</v>
      </c>
      <c r="G43" s="25" t="s">
        <v>4342</v>
      </c>
      <c r="H43" s="25">
        <v>8.73</v>
      </c>
      <c r="I43" s="25">
        <v>39</v>
      </c>
      <c r="J43" s="25">
        <v>2004</v>
      </c>
      <c r="K43" s="25">
        <v>2005</v>
      </c>
      <c r="L43" s="25" t="s">
        <v>4343</v>
      </c>
      <c r="M43" s="25" t="s">
        <v>4286</v>
      </c>
      <c r="N43" s="25"/>
      <c r="O43" s="25"/>
      <c r="P43" s="25" t="s">
        <v>4287</v>
      </c>
      <c r="Q43" s="25" t="s">
        <v>4344</v>
      </c>
      <c r="R43" s="25"/>
      <c r="S43" s="25"/>
      <c r="T43" s="25">
        <v>94</v>
      </c>
      <c r="U43" s="25" t="s">
        <v>4314</v>
      </c>
      <c r="V43" s="25" t="s">
        <v>4315</v>
      </c>
      <c r="W43" s="25" t="s">
        <v>4314</v>
      </c>
      <c r="X43" s="25">
        <v>89</v>
      </c>
      <c r="Y43" s="25"/>
      <c r="Z43" s="25"/>
      <c r="AA43" s="25"/>
      <c r="AB43" s="25"/>
      <c r="AC43" s="25" t="s">
        <v>4345</v>
      </c>
      <c r="AD43" s="25">
        <v>62</v>
      </c>
      <c r="AE43" s="25"/>
      <c r="AF43" s="25"/>
      <c r="AG43" s="25">
        <v>73.400000000000006</v>
      </c>
      <c r="AH43" s="25" t="s">
        <v>4346</v>
      </c>
      <c r="AI43" s="25" t="s">
        <v>4347</v>
      </c>
      <c r="AJ43" s="25" t="s">
        <v>4348</v>
      </c>
      <c r="AK43" s="25"/>
    </row>
    <row r="44" spans="1:37" x14ac:dyDescent="0.2">
      <c r="A44" t="s">
        <v>2976</v>
      </c>
      <c r="B44" s="25" t="s">
        <v>4394</v>
      </c>
      <c r="C44" s="25" t="s">
        <v>4395</v>
      </c>
      <c r="D44" s="25">
        <v>2017</v>
      </c>
      <c r="E44" s="25" t="s">
        <v>265</v>
      </c>
      <c r="F44" s="25" t="s">
        <v>4341</v>
      </c>
      <c r="G44" s="25" t="s">
        <v>4342</v>
      </c>
      <c r="H44" s="25">
        <v>7.16</v>
      </c>
      <c r="I44" s="25">
        <v>37.369999999999997</v>
      </c>
      <c r="J44" s="25">
        <v>2014</v>
      </c>
      <c r="K44" s="25">
        <v>2015</v>
      </c>
      <c r="L44" s="25" t="s">
        <v>4285</v>
      </c>
      <c r="M44" s="25" t="s">
        <v>4286</v>
      </c>
      <c r="N44" s="25"/>
      <c r="O44" s="25"/>
      <c r="P44" s="25"/>
      <c r="Q44" s="25" t="s">
        <v>4396</v>
      </c>
      <c r="R44" s="25">
        <v>16.7</v>
      </c>
      <c r="S44" s="25"/>
      <c r="T44" s="25">
        <v>45</v>
      </c>
      <c r="U44" s="25" t="s">
        <v>4289</v>
      </c>
      <c r="V44" s="25" t="s">
        <v>4290</v>
      </c>
      <c r="W44" s="25" t="s">
        <v>4291</v>
      </c>
      <c r="X44" s="25"/>
      <c r="Y44" s="25"/>
      <c r="Z44" s="25"/>
      <c r="AA44" s="25"/>
      <c r="AB44" s="25"/>
      <c r="AC44" s="25" t="s">
        <v>4292</v>
      </c>
      <c r="AD44" s="25">
        <v>0</v>
      </c>
      <c r="AE44" s="25"/>
      <c r="AF44" s="25"/>
      <c r="AG44" s="25">
        <v>93.4</v>
      </c>
      <c r="AH44" s="25" t="s">
        <v>4397</v>
      </c>
      <c r="AI44" s="25">
        <v>10</v>
      </c>
      <c r="AJ44" s="25"/>
      <c r="AK44" s="25"/>
    </row>
    <row r="45" spans="1:37" x14ac:dyDescent="0.2">
      <c r="A45" t="s">
        <v>2976</v>
      </c>
      <c r="B45" s="25" t="s">
        <v>4394</v>
      </c>
      <c r="C45" s="25" t="s">
        <v>4395</v>
      </c>
      <c r="D45" s="25">
        <v>2017</v>
      </c>
      <c r="E45" s="25" t="s">
        <v>265</v>
      </c>
      <c r="F45" s="25" t="s">
        <v>4341</v>
      </c>
      <c r="G45" s="25" t="s">
        <v>4342</v>
      </c>
      <c r="H45" s="25">
        <v>7.16</v>
      </c>
      <c r="I45" s="25">
        <v>37.369999999999997</v>
      </c>
      <c r="J45" s="25">
        <v>2014</v>
      </c>
      <c r="K45" s="25">
        <v>2015</v>
      </c>
      <c r="L45" s="25" t="s">
        <v>4285</v>
      </c>
      <c r="M45" s="25" t="s">
        <v>4286</v>
      </c>
      <c r="N45" s="25"/>
      <c r="O45" s="25"/>
      <c r="P45" s="25"/>
      <c r="Q45" s="25" t="s">
        <v>4396</v>
      </c>
      <c r="R45" s="25">
        <v>16.7</v>
      </c>
      <c r="S45" s="25"/>
      <c r="T45" s="25">
        <v>45</v>
      </c>
      <c r="U45" s="25" t="s">
        <v>4335</v>
      </c>
      <c r="V45" s="25" t="s">
        <v>4336</v>
      </c>
      <c r="W45" s="25" t="s">
        <v>4291</v>
      </c>
      <c r="X45" s="25"/>
      <c r="Y45" s="25"/>
      <c r="Z45" s="25"/>
      <c r="AA45" s="25"/>
      <c r="AB45" s="25"/>
      <c r="AC45" s="25" t="s">
        <v>4292</v>
      </c>
      <c r="AD45" s="25">
        <v>45</v>
      </c>
      <c r="AE45" s="25"/>
      <c r="AF45" s="25"/>
      <c r="AG45" s="25">
        <v>93.4</v>
      </c>
      <c r="AH45" s="25" t="s">
        <v>4397</v>
      </c>
      <c r="AI45" s="25">
        <v>30</v>
      </c>
      <c r="AJ45" s="25"/>
      <c r="AK45" s="25"/>
    </row>
    <row r="46" spans="1:37" x14ac:dyDescent="0.2">
      <c r="A46" t="s">
        <v>2976</v>
      </c>
      <c r="B46" s="25" t="s">
        <v>4394</v>
      </c>
      <c r="C46" s="25" t="s">
        <v>4395</v>
      </c>
      <c r="D46" s="25">
        <v>2017</v>
      </c>
      <c r="E46" s="25" t="s">
        <v>265</v>
      </c>
      <c r="F46" s="25" t="s">
        <v>4341</v>
      </c>
      <c r="G46" s="25" t="s">
        <v>4342</v>
      </c>
      <c r="H46" s="25">
        <v>7.16</v>
      </c>
      <c r="I46" s="25">
        <v>37.369999999999997</v>
      </c>
      <c r="J46" s="25">
        <v>2014</v>
      </c>
      <c r="K46" s="25">
        <v>2015</v>
      </c>
      <c r="L46" s="25" t="s">
        <v>4285</v>
      </c>
      <c r="M46" s="25" t="s">
        <v>4286</v>
      </c>
      <c r="N46" s="25"/>
      <c r="O46" s="25"/>
      <c r="P46" s="25"/>
      <c r="Q46" s="25" t="s">
        <v>4396</v>
      </c>
      <c r="R46" s="25">
        <v>16.7</v>
      </c>
      <c r="S46" s="25"/>
      <c r="T46" s="25">
        <v>45</v>
      </c>
      <c r="U46" s="25" t="s">
        <v>4294</v>
      </c>
      <c r="V46" s="25" t="s">
        <v>4295</v>
      </c>
      <c r="W46" s="25" t="s">
        <v>4291</v>
      </c>
      <c r="X46" s="25"/>
      <c r="Y46" s="25"/>
      <c r="Z46" s="25"/>
      <c r="AA46" s="25"/>
      <c r="AB46" s="25"/>
      <c r="AC46" s="25" t="s">
        <v>4292</v>
      </c>
      <c r="AD46" s="25">
        <v>44</v>
      </c>
      <c r="AE46" s="25"/>
      <c r="AF46" s="25"/>
      <c r="AG46" s="25">
        <v>93.4</v>
      </c>
      <c r="AH46" s="25" t="s">
        <v>4397</v>
      </c>
      <c r="AI46" s="25">
        <v>10</v>
      </c>
      <c r="AJ46" s="25"/>
      <c r="AK46" s="25"/>
    </row>
    <row r="47" spans="1:37" x14ac:dyDescent="0.2">
      <c r="A47" t="s">
        <v>2976</v>
      </c>
      <c r="B47" s="25" t="s">
        <v>4394</v>
      </c>
      <c r="C47" s="25" t="s">
        <v>4395</v>
      </c>
      <c r="D47" s="25">
        <v>2017</v>
      </c>
      <c r="E47" s="25" t="s">
        <v>265</v>
      </c>
      <c r="F47" s="25" t="s">
        <v>4341</v>
      </c>
      <c r="G47" s="25" t="s">
        <v>4342</v>
      </c>
      <c r="H47" s="25">
        <v>7.16</v>
      </c>
      <c r="I47" s="25">
        <v>37.369999999999997</v>
      </c>
      <c r="J47" s="25">
        <v>2014</v>
      </c>
      <c r="K47" s="25">
        <v>2015</v>
      </c>
      <c r="L47" s="25" t="s">
        <v>4285</v>
      </c>
      <c r="M47" s="25" t="s">
        <v>4286</v>
      </c>
      <c r="N47" s="25"/>
      <c r="O47" s="25"/>
      <c r="P47" s="25"/>
      <c r="Q47" s="25" t="s">
        <v>4396</v>
      </c>
      <c r="R47" s="25">
        <v>16.7</v>
      </c>
      <c r="S47" s="25"/>
      <c r="T47" s="25">
        <v>45</v>
      </c>
      <c r="U47" s="25" t="s">
        <v>4306</v>
      </c>
      <c r="V47" s="25" t="s">
        <v>4307</v>
      </c>
      <c r="W47" s="25" t="s">
        <v>4308</v>
      </c>
      <c r="X47" s="25"/>
      <c r="Y47" s="25"/>
      <c r="Z47" s="25"/>
      <c r="AA47" s="25"/>
      <c r="AB47" s="25"/>
      <c r="AC47" s="25" t="s">
        <v>4292</v>
      </c>
      <c r="AD47" s="25">
        <v>41</v>
      </c>
      <c r="AE47" s="25"/>
      <c r="AF47" s="25"/>
      <c r="AG47" s="25">
        <v>93.4</v>
      </c>
      <c r="AH47" s="25" t="s">
        <v>4397</v>
      </c>
      <c r="AI47" s="25">
        <v>30</v>
      </c>
      <c r="AJ47" s="25"/>
      <c r="AK47" s="25"/>
    </row>
    <row r="48" spans="1:37" x14ac:dyDescent="0.2">
      <c r="A48" t="s">
        <v>2976</v>
      </c>
      <c r="B48" s="25" t="s">
        <v>4394</v>
      </c>
      <c r="C48" s="25" t="s">
        <v>4395</v>
      </c>
      <c r="D48" s="25">
        <v>2017</v>
      </c>
      <c r="E48" s="25" t="s">
        <v>265</v>
      </c>
      <c r="F48" s="25" t="s">
        <v>4341</v>
      </c>
      <c r="G48" s="25" t="s">
        <v>4342</v>
      </c>
      <c r="H48" s="25">
        <v>7.16</v>
      </c>
      <c r="I48" s="25">
        <v>37.369999999999997</v>
      </c>
      <c r="J48" s="25">
        <v>2014</v>
      </c>
      <c r="K48" s="25">
        <v>2015</v>
      </c>
      <c r="L48" s="25" t="s">
        <v>4285</v>
      </c>
      <c r="M48" s="25" t="s">
        <v>4286</v>
      </c>
      <c r="N48" s="25"/>
      <c r="O48" s="25"/>
      <c r="P48" s="25"/>
      <c r="Q48" s="25" t="s">
        <v>4396</v>
      </c>
      <c r="R48" s="25">
        <v>16.7</v>
      </c>
      <c r="S48" s="25"/>
      <c r="T48" s="25">
        <v>45</v>
      </c>
      <c r="U48" s="25" t="s">
        <v>4398</v>
      </c>
      <c r="V48" s="25" t="s">
        <v>4373</v>
      </c>
      <c r="W48" s="25" t="s">
        <v>4332</v>
      </c>
      <c r="X48" s="25"/>
      <c r="Y48" s="25"/>
      <c r="Z48" s="25"/>
      <c r="AA48" s="25"/>
      <c r="AB48" s="25"/>
      <c r="AC48" s="25" t="s">
        <v>4292</v>
      </c>
      <c r="AD48" s="25">
        <v>44</v>
      </c>
      <c r="AE48" s="25"/>
      <c r="AF48" s="25"/>
      <c r="AG48" s="25">
        <v>93.4</v>
      </c>
      <c r="AH48" s="25" t="s">
        <v>4397</v>
      </c>
      <c r="AI48" s="25">
        <v>30</v>
      </c>
      <c r="AJ48" s="25"/>
      <c r="AK48" s="25"/>
    </row>
    <row r="49" spans="1:37" x14ac:dyDescent="0.2">
      <c r="A49" t="s">
        <v>2976</v>
      </c>
      <c r="B49" s="25" t="s">
        <v>4394</v>
      </c>
      <c r="C49" s="25" t="s">
        <v>4395</v>
      </c>
      <c r="D49" s="25">
        <v>2017</v>
      </c>
      <c r="E49" s="25" t="s">
        <v>265</v>
      </c>
      <c r="F49" s="25" t="s">
        <v>4341</v>
      </c>
      <c r="G49" s="25" t="s">
        <v>4342</v>
      </c>
      <c r="H49" s="25">
        <v>7.16</v>
      </c>
      <c r="I49" s="25">
        <v>37.369999999999997</v>
      </c>
      <c r="J49" s="25">
        <v>2014</v>
      </c>
      <c r="K49" s="25">
        <v>2015</v>
      </c>
      <c r="L49" s="25" t="s">
        <v>4285</v>
      </c>
      <c r="M49" s="25" t="s">
        <v>4286</v>
      </c>
      <c r="N49" s="25"/>
      <c r="O49" s="25"/>
      <c r="P49" s="25"/>
      <c r="Q49" s="25" t="s">
        <v>4396</v>
      </c>
      <c r="R49" s="25">
        <v>16.7</v>
      </c>
      <c r="S49" s="25"/>
      <c r="T49" s="25">
        <v>45</v>
      </c>
      <c r="U49" s="25" t="s">
        <v>4328</v>
      </c>
      <c r="V49" s="25" t="s">
        <v>4329</v>
      </c>
      <c r="W49" s="25" t="s">
        <v>4298</v>
      </c>
      <c r="X49" s="25"/>
      <c r="Y49" s="25"/>
      <c r="Z49" s="25"/>
      <c r="AA49" s="25"/>
      <c r="AB49" s="25"/>
      <c r="AC49" s="25" t="s">
        <v>4292</v>
      </c>
      <c r="AD49" s="25">
        <v>44</v>
      </c>
      <c r="AE49" s="25"/>
      <c r="AF49" s="25"/>
      <c r="AG49" s="25">
        <v>93.4</v>
      </c>
      <c r="AH49" s="25" t="s">
        <v>4397</v>
      </c>
      <c r="AI49" s="25">
        <v>10</v>
      </c>
      <c r="AJ49" s="25"/>
      <c r="AK49" s="25"/>
    </row>
    <row r="50" spans="1:37" x14ac:dyDescent="0.2">
      <c r="A50" t="s">
        <v>2976</v>
      </c>
      <c r="B50" s="25" t="s">
        <v>4394</v>
      </c>
      <c r="C50" s="25" t="s">
        <v>4395</v>
      </c>
      <c r="D50" s="25">
        <v>2017</v>
      </c>
      <c r="E50" s="25" t="s">
        <v>265</v>
      </c>
      <c r="F50" s="25" t="s">
        <v>4341</v>
      </c>
      <c r="G50" s="25" t="s">
        <v>4342</v>
      </c>
      <c r="H50" s="25">
        <v>7.16</v>
      </c>
      <c r="I50" s="25">
        <v>37.369999999999997</v>
      </c>
      <c r="J50" s="25">
        <v>2014</v>
      </c>
      <c r="K50" s="25">
        <v>2015</v>
      </c>
      <c r="L50" s="25" t="s">
        <v>4285</v>
      </c>
      <c r="M50" s="25" t="s">
        <v>4286</v>
      </c>
      <c r="N50" s="25"/>
      <c r="O50" s="25"/>
      <c r="P50" s="25"/>
      <c r="Q50" s="25" t="s">
        <v>4396</v>
      </c>
      <c r="R50" s="25">
        <v>16.7</v>
      </c>
      <c r="S50" s="25"/>
      <c r="T50" s="25">
        <v>45</v>
      </c>
      <c r="U50" s="25" t="s">
        <v>4383</v>
      </c>
      <c r="V50" s="25" t="s">
        <v>4304</v>
      </c>
      <c r="W50" s="25" t="s">
        <v>4302</v>
      </c>
      <c r="X50" s="25"/>
      <c r="Y50" s="25"/>
      <c r="Z50" s="25"/>
      <c r="AA50" s="25"/>
      <c r="AB50" s="25"/>
      <c r="AC50" s="25" t="s">
        <v>4292</v>
      </c>
      <c r="AD50" s="25">
        <v>14</v>
      </c>
      <c r="AE50" s="25"/>
      <c r="AF50" s="25"/>
      <c r="AG50" s="25">
        <v>93.4</v>
      </c>
      <c r="AH50" s="25" t="s">
        <v>4397</v>
      </c>
      <c r="AI50" s="25">
        <v>5</v>
      </c>
      <c r="AJ50" s="25"/>
      <c r="AK50" s="25"/>
    </row>
    <row r="51" spans="1:37" x14ac:dyDescent="0.2">
      <c r="A51" t="s">
        <v>2976</v>
      </c>
      <c r="B51" s="25" t="s">
        <v>4394</v>
      </c>
      <c r="C51" s="25" t="s">
        <v>4395</v>
      </c>
      <c r="D51" s="25">
        <v>2017</v>
      </c>
      <c r="E51" s="25" t="s">
        <v>265</v>
      </c>
      <c r="F51" s="25" t="s">
        <v>4341</v>
      </c>
      <c r="G51" s="25" t="s">
        <v>4342</v>
      </c>
      <c r="H51" s="25">
        <v>7.16</v>
      </c>
      <c r="I51" s="25">
        <v>37.369999999999997</v>
      </c>
      <c r="J51" s="25">
        <v>2014</v>
      </c>
      <c r="K51" s="25">
        <v>2015</v>
      </c>
      <c r="L51" s="25" t="s">
        <v>4285</v>
      </c>
      <c r="M51" s="25" t="s">
        <v>4286</v>
      </c>
      <c r="N51" s="25"/>
      <c r="O51" s="25"/>
      <c r="P51" s="25"/>
      <c r="Q51" s="25" t="s">
        <v>4396</v>
      </c>
      <c r="R51" s="25">
        <v>16.7</v>
      </c>
      <c r="S51" s="25"/>
      <c r="T51" s="25">
        <v>45</v>
      </c>
      <c r="U51" s="25" t="s">
        <v>4300</v>
      </c>
      <c r="V51" s="25" t="s">
        <v>4301</v>
      </c>
      <c r="W51" s="25" t="s">
        <v>4302</v>
      </c>
      <c r="X51" s="25"/>
      <c r="Y51" s="25"/>
      <c r="Z51" s="25"/>
      <c r="AA51" s="25"/>
      <c r="AB51" s="25"/>
      <c r="AC51" s="25" t="s">
        <v>4292</v>
      </c>
      <c r="AD51" s="25">
        <v>44</v>
      </c>
      <c r="AE51" s="25"/>
      <c r="AF51" s="25"/>
      <c r="AG51" s="25">
        <v>93.4</v>
      </c>
      <c r="AH51" s="25" t="s">
        <v>4397</v>
      </c>
      <c r="AI51" s="25">
        <v>30</v>
      </c>
      <c r="AJ51" s="25"/>
      <c r="AK51" s="25"/>
    </row>
    <row r="52" spans="1:37" x14ac:dyDescent="0.2">
      <c r="A52" t="s">
        <v>2976</v>
      </c>
      <c r="B52" s="25" t="s">
        <v>4394</v>
      </c>
      <c r="C52" s="25" t="s">
        <v>4395</v>
      </c>
      <c r="D52" s="25">
        <v>2017</v>
      </c>
      <c r="E52" s="25" t="s">
        <v>265</v>
      </c>
      <c r="F52" s="25" t="s">
        <v>4341</v>
      </c>
      <c r="G52" s="25" t="s">
        <v>4342</v>
      </c>
      <c r="H52" s="25">
        <v>7.16</v>
      </c>
      <c r="I52" s="25">
        <v>37.369999999999997</v>
      </c>
      <c r="J52" s="25">
        <v>2014</v>
      </c>
      <c r="K52" s="25">
        <v>2015</v>
      </c>
      <c r="L52" s="25" t="s">
        <v>4285</v>
      </c>
      <c r="M52" s="25" t="s">
        <v>4286</v>
      </c>
      <c r="N52" s="25"/>
      <c r="O52" s="25"/>
      <c r="P52" s="25"/>
      <c r="Q52" s="25" t="s">
        <v>4396</v>
      </c>
      <c r="R52" s="25">
        <v>16.7</v>
      </c>
      <c r="S52" s="25"/>
      <c r="T52" s="25">
        <v>45</v>
      </c>
      <c r="U52" s="25" t="s">
        <v>4389</v>
      </c>
      <c r="V52" s="25" t="s">
        <v>4390</v>
      </c>
      <c r="W52" s="25" t="s">
        <v>4387</v>
      </c>
      <c r="X52" s="25"/>
      <c r="Y52" s="25"/>
      <c r="Z52" s="25"/>
      <c r="AA52" s="25"/>
      <c r="AB52" s="25"/>
      <c r="AC52" s="25" t="s">
        <v>4292</v>
      </c>
      <c r="AD52" s="25">
        <v>45</v>
      </c>
      <c r="AE52" s="25"/>
      <c r="AF52" s="25"/>
      <c r="AG52" s="25">
        <v>93.4</v>
      </c>
      <c r="AH52" s="25" t="s">
        <v>4397</v>
      </c>
      <c r="AI52" s="25">
        <v>25</v>
      </c>
      <c r="AJ52" s="25"/>
      <c r="AK52" s="25"/>
    </row>
    <row r="53" spans="1:37" x14ac:dyDescent="0.2">
      <c r="A53" t="s">
        <v>2976</v>
      </c>
      <c r="B53" s="25" t="s">
        <v>4394</v>
      </c>
      <c r="C53" s="25" t="s">
        <v>4395</v>
      </c>
      <c r="D53" s="25">
        <v>2017</v>
      </c>
      <c r="E53" s="25" t="s">
        <v>265</v>
      </c>
      <c r="F53" s="25" t="s">
        <v>4341</v>
      </c>
      <c r="G53" s="25" t="s">
        <v>4342</v>
      </c>
      <c r="H53" s="25">
        <v>7.16</v>
      </c>
      <c r="I53" s="25">
        <v>37.369999999999997</v>
      </c>
      <c r="J53" s="25">
        <v>2014</v>
      </c>
      <c r="K53" s="25">
        <v>2015</v>
      </c>
      <c r="L53" s="25" t="s">
        <v>4285</v>
      </c>
      <c r="M53" s="25" t="s">
        <v>4286</v>
      </c>
      <c r="N53" s="25"/>
      <c r="O53" s="25"/>
      <c r="P53" s="25"/>
      <c r="Q53" s="25" t="s">
        <v>4396</v>
      </c>
      <c r="R53" s="25">
        <v>16.7</v>
      </c>
      <c r="S53" s="25"/>
      <c r="T53" s="25">
        <v>45</v>
      </c>
      <c r="U53" s="25" t="s">
        <v>4314</v>
      </c>
      <c r="V53" s="25" t="s">
        <v>4315</v>
      </c>
      <c r="W53" s="25" t="s">
        <v>4314</v>
      </c>
      <c r="X53" s="25"/>
      <c r="Y53" s="25"/>
      <c r="Z53" s="25"/>
      <c r="AA53" s="25"/>
      <c r="AB53" s="25"/>
      <c r="AC53" s="25" t="s">
        <v>4292</v>
      </c>
      <c r="AD53" s="25">
        <v>44</v>
      </c>
      <c r="AE53" s="25"/>
      <c r="AF53" s="25"/>
      <c r="AG53" s="25">
        <v>93.4</v>
      </c>
      <c r="AH53" s="25" t="s">
        <v>4397</v>
      </c>
      <c r="AI53" s="25">
        <v>30</v>
      </c>
      <c r="AJ53" s="25"/>
      <c r="AK53" s="25"/>
    </row>
    <row r="54" spans="1:37" x14ac:dyDescent="0.2">
      <c r="A54" t="s">
        <v>4399</v>
      </c>
      <c r="B54" s="25" t="s">
        <v>4400</v>
      </c>
      <c r="C54" s="25" t="s">
        <v>4192</v>
      </c>
      <c r="D54" s="25">
        <v>2017</v>
      </c>
      <c r="E54" s="25" t="s">
        <v>4193</v>
      </c>
      <c r="F54" s="25" t="s">
        <v>4341</v>
      </c>
      <c r="G54" s="25" t="s">
        <v>4342</v>
      </c>
      <c r="H54" s="25">
        <v>11.57</v>
      </c>
      <c r="I54" s="25">
        <v>37.36</v>
      </c>
      <c r="J54" s="25">
        <v>2014</v>
      </c>
      <c r="K54" s="25">
        <v>2015</v>
      </c>
      <c r="L54" s="25" t="s">
        <v>4401</v>
      </c>
      <c r="M54" s="25" t="s">
        <v>4286</v>
      </c>
      <c r="N54" s="25"/>
      <c r="O54" s="25"/>
      <c r="P54" s="25"/>
      <c r="Q54" s="25" t="s">
        <v>4402</v>
      </c>
      <c r="R54" s="25">
        <v>70</v>
      </c>
      <c r="S54" s="25"/>
      <c r="T54" s="25">
        <v>21</v>
      </c>
      <c r="U54" s="25" t="s">
        <v>4289</v>
      </c>
      <c r="V54" s="25" t="s">
        <v>4290</v>
      </c>
      <c r="W54" s="25" t="s">
        <v>4291</v>
      </c>
      <c r="X54" s="25">
        <v>0</v>
      </c>
      <c r="Y54" s="25"/>
      <c r="Z54" s="25"/>
      <c r="AA54" s="25"/>
      <c r="AB54" s="25"/>
      <c r="AC54" s="25" t="s">
        <v>4292</v>
      </c>
      <c r="AD54" s="25">
        <v>0</v>
      </c>
      <c r="AE54" s="25">
        <v>0</v>
      </c>
      <c r="AF54" s="25">
        <v>21</v>
      </c>
      <c r="AG54" s="25">
        <v>71.430000000000007</v>
      </c>
      <c r="AH54" s="25" t="s">
        <v>4403</v>
      </c>
      <c r="AI54" s="25">
        <v>10</v>
      </c>
      <c r="AJ54" s="25"/>
      <c r="AK54" s="25"/>
    </row>
    <row r="55" spans="1:37" x14ac:dyDescent="0.2">
      <c r="A55" t="s">
        <v>4404</v>
      </c>
      <c r="B55" s="25" t="s">
        <v>4400</v>
      </c>
      <c r="C55" s="25" t="s">
        <v>4192</v>
      </c>
      <c r="D55" s="25">
        <v>2017</v>
      </c>
      <c r="E55" s="25" t="s">
        <v>4193</v>
      </c>
      <c r="F55" s="25" t="s">
        <v>4341</v>
      </c>
      <c r="G55" s="25" t="s">
        <v>4342</v>
      </c>
      <c r="H55" s="25">
        <v>11.57</v>
      </c>
      <c r="I55" s="25">
        <v>37.36</v>
      </c>
      <c r="J55" s="25">
        <v>2014</v>
      </c>
      <c r="K55" s="25">
        <v>2015</v>
      </c>
      <c r="L55" s="25" t="s">
        <v>4401</v>
      </c>
      <c r="M55" s="25" t="s">
        <v>4286</v>
      </c>
      <c r="N55" s="25"/>
      <c r="O55" s="25"/>
      <c r="P55" s="25"/>
      <c r="Q55" s="25" t="s">
        <v>4402</v>
      </c>
      <c r="R55" s="25">
        <v>70</v>
      </c>
      <c r="S55" s="25"/>
      <c r="T55" s="25">
        <v>21</v>
      </c>
      <c r="U55" s="25" t="s">
        <v>4306</v>
      </c>
      <c r="V55" s="25" t="s">
        <v>4307</v>
      </c>
      <c r="W55" s="25" t="s">
        <v>4308</v>
      </c>
      <c r="X55" s="25">
        <v>0</v>
      </c>
      <c r="Y55" s="25"/>
      <c r="Z55" s="25"/>
      <c r="AA55" s="25"/>
      <c r="AB55" s="25"/>
      <c r="AC55" s="25" t="s">
        <v>4292</v>
      </c>
      <c r="AD55" s="25">
        <v>0</v>
      </c>
      <c r="AE55" s="25">
        <v>1</v>
      </c>
      <c r="AF55" s="25">
        <v>20</v>
      </c>
      <c r="AG55" s="25">
        <v>71.430000000000007</v>
      </c>
      <c r="AH55" s="25" t="s">
        <v>4403</v>
      </c>
      <c r="AI55" s="25">
        <v>30</v>
      </c>
      <c r="AJ55" s="25"/>
      <c r="AK55" s="25"/>
    </row>
    <row r="56" spans="1:37" x14ac:dyDescent="0.2">
      <c r="A56" t="s">
        <v>4405</v>
      </c>
      <c r="B56" s="25" t="s">
        <v>4400</v>
      </c>
      <c r="C56" s="25" t="s">
        <v>4192</v>
      </c>
      <c r="D56" s="25">
        <v>2017</v>
      </c>
      <c r="E56" s="25" t="s">
        <v>4193</v>
      </c>
      <c r="F56" s="25" t="s">
        <v>4341</v>
      </c>
      <c r="G56" s="25" t="s">
        <v>4342</v>
      </c>
      <c r="H56" s="25">
        <v>11.57</v>
      </c>
      <c r="I56" s="25">
        <v>37.36</v>
      </c>
      <c r="J56" s="25">
        <v>2014</v>
      </c>
      <c r="K56" s="25">
        <v>2015</v>
      </c>
      <c r="L56" s="25" t="s">
        <v>4401</v>
      </c>
      <c r="M56" s="25" t="s">
        <v>4286</v>
      </c>
      <c r="N56" s="25"/>
      <c r="O56" s="25"/>
      <c r="P56" s="25"/>
      <c r="Q56" s="25" t="s">
        <v>4402</v>
      </c>
      <c r="R56" s="25">
        <v>70</v>
      </c>
      <c r="S56" s="25"/>
      <c r="T56" s="25">
        <v>21</v>
      </c>
      <c r="U56" s="25" t="s">
        <v>4398</v>
      </c>
      <c r="V56" s="25" t="s">
        <v>4373</v>
      </c>
      <c r="W56" s="25" t="s">
        <v>4332</v>
      </c>
      <c r="X56" s="25">
        <v>10</v>
      </c>
      <c r="Y56" s="25"/>
      <c r="Z56" s="25"/>
      <c r="AA56" s="25"/>
      <c r="AB56" s="25"/>
      <c r="AC56" s="25" t="s">
        <v>4292</v>
      </c>
      <c r="AD56" s="25">
        <v>2</v>
      </c>
      <c r="AE56" s="25">
        <v>7</v>
      </c>
      <c r="AF56" s="25">
        <v>12</v>
      </c>
      <c r="AG56" s="25">
        <v>71.430000000000007</v>
      </c>
      <c r="AH56" s="25" t="s">
        <v>4403</v>
      </c>
      <c r="AI56" s="25">
        <v>30</v>
      </c>
      <c r="AJ56" s="25"/>
      <c r="AK56" s="25"/>
    </row>
    <row r="57" spans="1:37" x14ac:dyDescent="0.2">
      <c r="A57" t="s">
        <v>4406</v>
      </c>
      <c r="B57" s="25" t="s">
        <v>4400</v>
      </c>
      <c r="C57" s="25" t="s">
        <v>4192</v>
      </c>
      <c r="D57" s="25">
        <v>2017</v>
      </c>
      <c r="E57" s="25" t="s">
        <v>4193</v>
      </c>
      <c r="F57" s="25" t="s">
        <v>4341</v>
      </c>
      <c r="G57" s="25" t="s">
        <v>4342</v>
      </c>
      <c r="H57" s="25">
        <v>11.57</v>
      </c>
      <c r="I57" s="25">
        <v>37.36</v>
      </c>
      <c r="J57" s="25">
        <v>2014</v>
      </c>
      <c r="K57" s="25">
        <v>2015</v>
      </c>
      <c r="L57" s="25" t="s">
        <v>4401</v>
      </c>
      <c r="M57" s="25" t="s">
        <v>4286</v>
      </c>
      <c r="N57" s="25"/>
      <c r="O57" s="25"/>
      <c r="P57" s="25"/>
      <c r="Q57" s="25" t="s">
        <v>4402</v>
      </c>
      <c r="R57" s="25">
        <v>70</v>
      </c>
      <c r="S57" s="25"/>
      <c r="T57" s="25">
        <v>21</v>
      </c>
      <c r="U57" s="25" t="s">
        <v>4407</v>
      </c>
      <c r="V57" s="25" t="s">
        <v>4408</v>
      </c>
      <c r="W57" s="25" t="s">
        <v>4409</v>
      </c>
      <c r="X57" s="25">
        <v>91</v>
      </c>
      <c r="Y57" s="25"/>
      <c r="Z57" s="25"/>
      <c r="AA57" s="25"/>
      <c r="AB57" s="25"/>
      <c r="AC57" s="25" t="s">
        <v>4292</v>
      </c>
      <c r="AD57" s="25">
        <v>19</v>
      </c>
      <c r="AE57" s="25">
        <v>2</v>
      </c>
      <c r="AF57" s="25">
        <v>0</v>
      </c>
      <c r="AG57" s="25">
        <v>71.430000000000007</v>
      </c>
      <c r="AH57" s="25" t="s">
        <v>4403</v>
      </c>
      <c r="AI57" s="25">
        <v>15</v>
      </c>
      <c r="AJ57" s="25"/>
      <c r="AK57" s="25"/>
    </row>
    <row r="58" spans="1:37" x14ac:dyDescent="0.2">
      <c r="A58" t="s">
        <v>4410</v>
      </c>
      <c r="B58" s="25" t="s">
        <v>4400</v>
      </c>
      <c r="C58" s="25" t="s">
        <v>4192</v>
      </c>
      <c r="D58" s="25">
        <v>2017</v>
      </c>
      <c r="E58" s="25" t="s">
        <v>4193</v>
      </c>
      <c r="F58" s="25" t="s">
        <v>4341</v>
      </c>
      <c r="G58" s="25" t="s">
        <v>4342</v>
      </c>
      <c r="H58" s="25">
        <v>11.57</v>
      </c>
      <c r="I58" s="25">
        <v>37.36</v>
      </c>
      <c r="J58" s="25">
        <v>2014</v>
      </c>
      <c r="K58" s="25">
        <v>2015</v>
      </c>
      <c r="L58" s="25" t="s">
        <v>4401</v>
      </c>
      <c r="M58" s="25" t="s">
        <v>4286</v>
      </c>
      <c r="N58" s="25"/>
      <c r="O58" s="25"/>
      <c r="P58" s="25"/>
      <c r="Q58" s="25" t="s">
        <v>4402</v>
      </c>
      <c r="R58" s="25">
        <v>70</v>
      </c>
      <c r="S58" s="25"/>
      <c r="T58" s="25">
        <v>21</v>
      </c>
      <c r="U58" s="25" t="s">
        <v>4411</v>
      </c>
      <c r="V58" s="25" t="s">
        <v>4297</v>
      </c>
      <c r="W58" s="25" t="s">
        <v>4298</v>
      </c>
      <c r="X58" s="25">
        <v>10</v>
      </c>
      <c r="Y58" s="25"/>
      <c r="Z58" s="25"/>
      <c r="AA58" s="25"/>
      <c r="AB58" s="25"/>
      <c r="AC58" s="25" t="s">
        <v>4292</v>
      </c>
      <c r="AD58" s="25">
        <v>2</v>
      </c>
      <c r="AE58" s="25">
        <v>2</v>
      </c>
      <c r="AF58" s="25">
        <v>17</v>
      </c>
      <c r="AG58" s="25">
        <v>71.430000000000007</v>
      </c>
      <c r="AH58" s="25" t="s">
        <v>4403</v>
      </c>
      <c r="AI58" s="25">
        <v>30</v>
      </c>
      <c r="AJ58" s="25"/>
      <c r="AK58" s="25"/>
    </row>
    <row r="59" spans="1:37" x14ac:dyDescent="0.2">
      <c r="A59" t="s">
        <v>4412</v>
      </c>
      <c r="B59" s="25" t="s">
        <v>4400</v>
      </c>
      <c r="C59" s="25" t="s">
        <v>4192</v>
      </c>
      <c r="D59" s="25">
        <v>2017</v>
      </c>
      <c r="E59" s="25" t="s">
        <v>4193</v>
      </c>
      <c r="F59" s="25" t="s">
        <v>4341</v>
      </c>
      <c r="G59" s="25" t="s">
        <v>4342</v>
      </c>
      <c r="H59" s="25">
        <v>11.57</v>
      </c>
      <c r="I59" s="25">
        <v>37.36</v>
      </c>
      <c r="J59" s="25">
        <v>2014</v>
      </c>
      <c r="K59" s="25">
        <v>2015</v>
      </c>
      <c r="L59" s="25" t="s">
        <v>4401</v>
      </c>
      <c r="M59" s="25" t="s">
        <v>4286</v>
      </c>
      <c r="N59" s="25"/>
      <c r="O59" s="25"/>
      <c r="P59" s="25"/>
      <c r="Q59" s="25" t="s">
        <v>4402</v>
      </c>
      <c r="R59" s="25">
        <v>70</v>
      </c>
      <c r="S59" s="25"/>
      <c r="T59" s="25">
        <v>21</v>
      </c>
      <c r="U59" s="25" t="s">
        <v>4328</v>
      </c>
      <c r="V59" s="25" t="s">
        <v>4329</v>
      </c>
      <c r="W59" s="25" t="s">
        <v>4298</v>
      </c>
      <c r="X59" s="25">
        <v>24</v>
      </c>
      <c r="Y59" s="25"/>
      <c r="Z59" s="25"/>
      <c r="AA59" s="25"/>
      <c r="AB59" s="25"/>
      <c r="AC59" s="25" t="s">
        <v>4292</v>
      </c>
      <c r="AD59" s="25">
        <v>5</v>
      </c>
      <c r="AE59" s="25">
        <v>0</v>
      </c>
      <c r="AF59" s="25">
        <v>16</v>
      </c>
      <c r="AG59" s="25">
        <v>71.430000000000007</v>
      </c>
      <c r="AH59" s="25" t="s">
        <v>4403</v>
      </c>
      <c r="AI59" s="25">
        <v>10</v>
      </c>
      <c r="AJ59" s="25"/>
      <c r="AK59" s="25"/>
    </row>
    <row r="60" spans="1:37" x14ac:dyDescent="0.2">
      <c r="A60" t="s">
        <v>4413</v>
      </c>
      <c r="B60" s="25" t="s">
        <v>4400</v>
      </c>
      <c r="C60" s="25" t="s">
        <v>4192</v>
      </c>
      <c r="D60" s="25">
        <v>2017</v>
      </c>
      <c r="E60" s="25" t="s">
        <v>4193</v>
      </c>
      <c r="F60" s="25" t="s">
        <v>4341</v>
      </c>
      <c r="G60" s="25" t="s">
        <v>4342</v>
      </c>
      <c r="H60" s="25">
        <v>11.57</v>
      </c>
      <c r="I60" s="25">
        <v>37.36</v>
      </c>
      <c r="J60" s="25">
        <v>2014</v>
      </c>
      <c r="K60" s="25">
        <v>2015</v>
      </c>
      <c r="L60" s="25" t="s">
        <v>4401</v>
      </c>
      <c r="M60" s="25" t="s">
        <v>4286</v>
      </c>
      <c r="N60" s="25"/>
      <c r="O60" s="25"/>
      <c r="P60" s="25"/>
      <c r="Q60" s="25" t="s">
        <v>4402</v>
      </c>
      <c r="R60" s="25">
        <v>70</v>
      </c>
      <c r="S60" s="25"/>
      <c r="T60" s="25">
        <v>21</v>
      </c>
      <c r="U60" s="25" t="s">
        <v>4383</v>
      </c>
      <c r="V60" s="25" t="s">
        <v>4304</v>
      </c>
      <c r="W60" s="25" t="s">
        <v>4302</v>
      </c>
      <c r="X60" s="25">
        <v>0</v>
      </c>
      <c r="Y60" s="25"/>
      <c r="Z60" s="25"/>
      <c r="AA60" s="25"/>
      <c r="AB60" s="25"/>
      <c r="AC60" s="25" t="s">
        <v>4292</v>
      </c>
      <c r="AD60" s="25">
        <v>0</v>
      </c>
      <c r="AE60" s="25">
        <v>0</v>
      </c>
      <c r="AF60" s="25">
        <v>21</v>
      </c>
      <c r="AG60" s="25">
        <v>71.430000000000007</v>
      </c>
      <c r="AH60" s="25" t="s">
        <v>4403</v>
      </c>
      <c r="AI60" s="25">
        <v>5</v>
      </c>
      <c r="AJ60" s="25"/>
      <c r="AK60" s="25"/>
    </row>
    <row r="61" spans="1:37" x14ac:dyDescent="0.2">
      <c r="A61" t="s">
        <v>4414</v>
      </c>
      <c r="B61" s="25" t="s">
        <v>4400</v>
      </c>
      <c r="C61" s="25" t="s">
        <v>4192</v>
      </c>
      <c r="D61" s="25">
        <v>2017</v>
      </c>
      <c r="E61" s="25" t="s">
        <v>4193</v>
      </c>
      <c r="F61" s="25" t="s">
        <v>4341</v>
      </c>
      <c r="G61" s="25" t="s">
        <v>4342</v>
      </c>
      <c r="H61" s="25">
        <v>11.57</v>
      </c>
      <c r="I61" s="25">
        <v>37.36</v>
      </c>
      <c r="J61" s="25">
        <v>2014</v>
      </c>
      <c r="K61" s="25">
        <v>2015</v>
      </c>
      <c r="L61" s="25" t="s">
        <v>4401</v>
      </c>
      <c r="M61" s="25" t="s">
        <v>4286</v>
      </c>
      <c r="N61" s="25"/>
      <c r="O61" s="25"/>
      <c r="P61" s="25"/>
      <c r="Q61" s="25" t="s">
        <v>4402</v>
      </c>
      <c r="R61" s="25">
        <v>70</v>
      </c>
      <c r="S61" s="25"/>
      <c r="T61" s="25">
        <v>21</v>
      </c>
      <c r="U61" s="25" t="s">
        <v>4333</v>
      </c>
      <c r="V61" s="25" t="s">
        <v>4334</v>
      </c>
      <c r="W61" s="25" t="s">
        <v>4302</v>
      </c>
      <c r="X61" s="25">
        <v>0</v>
      </c>
      <c r="Y61" s="25"/>
      <c r="Z61" s="25"/>
      <c r="AA61" s="25"/>
      <c r="AB61" s="25"/>
      <c r="AC61" s="25" t="s">
        <v>4292</v>
      </c>
      <c r="AD61" s="25">
        <v>0</v>
      </c>
      <c r="AE61" s="25">
        <v>0</v>
      </c>
      <c r="AF61" s="25">
        <v>21</v>
      </c>
      <c r="AG61" s="25">
        <v>71.430000000000007</v>
      </c>
      <c r="AH61" s="25" t="s">
        <v>4403</v>
      </c>
      <c r="AI61" s="25">
        <v>10</v>
      </c>
      <c r="AJ61" s="25"/>
      <c r="AK61" s="25"/>
    </row>
    <row r="62" spans="1:37" x14ac:dyDescent="0.2">
      <c r="A62" t="s">
        <v>4194</v>
      </c>
      <c r="B62" s="25" t="s">
        <v>4400</v>
      </c>
      <c r="C62" s="25" t="s">
        <v>4192</v>
      </c>
      <c r="D62" s="25">
        <v>2017</v>
      </c>
      <c r="E62" s="25" t="s">
        <v>4193</v>
      </c>
      <c r="F62" s="25" t="s">
        <v>4341</v>
      </c>
      <c r="G62" s="25" t="s">
        <v>4342</v>
      </c>
      <c r="H62" s="25">
        <v>11.57</v>
      </c>
      <c r="I62" s="25">
        <v>37.36</v>
      </c>
      <c r="J62" s="25">
        <v>2014</v>
      </c>
      <c r="K62" s="25">
        <v>2015</v>
      </c>
      <c r="L62" s="25" t="s">
        <v>4401</v>
      </c>
      <c r="M62" s="25" t="s">
        <v>4286</v>
      </c>
      <c r="N62" s="25"/>
      <c r="O62" s="25"/>
      <c r="P62" s="25"/>
      <c r="Q62" s="25" t="s">
        <v>4402</v>
      </c>
      <c r="R62" s="25">
        <v>70</v>
      </c>
      <c r="S62" s="25"/>
      <c r="T62" s="25">
        <v>21</v>
      </c>
      <c r="U62" s="25" t="s">
        <v>4300</v>
      </c>
      <c r="V62" s="25" t="s">
        <v>4301</v>
      </c>
      <c r="W62" s="25" t="s">
        <v>4302</v>
      </c>
      <c r="X62" s="25">
        <v>0</v>
      </c>
      <c r="Y62" s="25"/>
      <c r="Z62" s="25"/>
      <c r="AA62" s="25"/>
      <c r="AB62" s="25"/>
      <c r="AC62" s="25" t="s">
        <v>4292</v>
      </c>
      <c r="AD62" s="25">
        <v>0</v>
      </c>
      <c r="AE62" s="25">
        <v>2</v>
      </c>
      <c r="AF62" s="25">
        <v>19</v>
      </c>
      <c r="AG62" s="25">
        <v>71.430000000000007</v>
      </c>
      <c r="AH62" s="25" t="s">
        <v>4403</v>
      </c>
      <c r="AI62" s="25">
        <v>30</v>
      </c>
      <c r="AJ62" s="25"/>
      <c r="AK62" s="25"/>
    </row>
    <row r="63" spans="1:37" x14ac:dyDescent="0.2">
      <c r="A63" t="s">
        <v>4415</v>
      </c>
      <c r="B63" s="25" t="s">
        <v>4400</v>
      </c>
      <c r="C63" s="25" t="s">
        <v>4192</v>
      </c>
      <c r="D63" s="25">
        <v>2017</v>
      </c>
      <c r="E63" s="25" t="s">
        <v>4193</v>
      </c>
      <c r="F63" s="25" t="s">
        <v>4341</v>
      </c>
      <c r="G63" s="25" t="s">
        <v>4342</v>
      </c>
      <c r="H63" s="25">
        <v>11.57</v>
      </c>
      <c r="I63" s="25">
        <v>37.36</v>
      </c>
      <c r="J63" s="25">
        <v>2014</v>
      </c>
      <c r="K63" s="25">
        <v>2015</v>
      </c>
      <c r="L63" s="25" t="s">
        <v>4401</v>
      </c>
      <c r="M63" s="25" t="s">
        <v>4286</v>
      </c>
      <c r="N63" s="25"/>
      <c r="O63" s="25"/>
      <c r="P63" s="25"/>
      <c r="Q63" s="25" t="s">
        <v>4402</v>
      </c>
      <c r="R63" s="25">
        <v>70</v>
      </c>
      <c r="S63" s="25"/>
      <c r="T63" s="25">
        <v>21</v>
      </c>
      <c r="U63" s="25" t="s">
        <v>4389</v>
      </c>
      <c r="V63" s="25" t="s">
        <v>4390</v>
      </c>
      <c r="W63" s="25" t="s">
        <v>4387</v>
      </c>
      <c r="X63" s="25">
        <v>10</v>
      </c>
      <c r="Y63" s="25"/>
      <c r="Z63" s="25"/>
      <c r="AA63" s="25"/>
      <c r="AB63" s="25"/>
      <c r="AC63" s="25" t="s">
        <v>4292</v>
      </c>
      <c r="AD63" s="25">
        <v>2</v>
      </c>
      <c r="AE63" s="25">
        <v>0</v>
      </c>
      <c r="AF63" s="25">
        <v>19</v>
      </c>
      <c r="AG63" s="25">
        <v>71.430000000000007</v>
      </c>
      <c r="AH63" s="25" t="s">
        <v>4403</v>
      </c>
      <c r="AI63" s="25">
        <v>25</v>
      </c>
      <c r="AJ63" s="25"/>
      <c r="AK63" s="25"/>
    </row>
    <row r="64" spans="1:37" x14ac:dyDescent="0.2">
      <c r="A64" t="s">
        <v>4416</v>
      </c>
      <c r="B64" s="25" t="s">
        <v>4400</v>
      </c>
      <c r="C64" s="25" t="s">
        <v>4192</v>
      </c>
      <c r="D64" s="25">
        <v>2017</v>
      </c>
      <c r="E64" s="25" t="s">
        <v>4193</v>
      </c>
      <c r="F64" s="25" t="s">
        <v>4341</v>
      </c>
      <c r="G64" s="25" t="s">
        <v>4342</v>
      </c>
      <c r="H64" s="25">
        <v>11.57</v>
      </c>
      <c r="I64" s="25">
        <v>37.36</v>
      </c>
      <c r="J64" s="25">
        <v>2014</v>
      </c>
      <c r="K64" s="25">
        <v>2015</v>
      </c>
      <c r="L64" s="25" t="s">
        <v>4401</v>
      </c>
      <c r="M64" s="25" t="s">
        <v>4286</v>
      </c>
      <c r="N64" s="25"/>
      <c r="O64" s="25"/>
      <c r="P64" s="25"/>
      <c r="Q64" s="25" t="s">
        <v>4402</v>
      </c>
      <c r="R64" s="25">
        <v>70</v>
      </c>
      <c r="S64" s="25"/>
      <c r="T64" s="25">
        <v>21</v>
      </c>
      <c r="U64" s="25" t="s">
        <v>4314</v>
      </c>
      <c r="V64" s="25" t="s">
        <v>4315</v>
      </c>
      <c r="W64" s="25" t="s">
        <v>4314</v>
      </c>
      <c r="X64" s="25">
        <v>67</v>
      </c>
      <c r="Y64" s="25"/>
      <c r="Z64" s="25"/>
      <c r="AA64" s="25"/>
      <c r="AB64" s="25"/>
      <c r="AC64" s="25" t="s">
        <v>4292</v>
      </c>
      <c r="AD64" s="25">
        <v>14</v>
      </c>
      <c r="AE64" s="25">
        <v>0</v>
      </c>
      <c r="AF64" s="25">
        <v>7</v>
      </c>
      <c r="AG64" s="25">
        <v>71.430000000000007</v>
      </c>
      <c r="AH64" s="25" t="s">
        <v>4403</v>
      </c>
      <c r="AI64" s="25">
        <v>30</v>
      </c>
      <c r="AJ64" s="25"/>
      <c r="AK64" s="25"/>
    </row>
    <row r="65" spans="1:37" x14ac:dyDescent="0.2">
      <c r="A65" t="s">
        <v>2130</v>
      </c>
      <c r="B65" s="25" t="s">
        <v>4417</v>
      </c>
      <c r="C65" s="25" t="s">
        <v>4418</v>
      </c>
      <c r="D65" s="25">
        <v>2018</v>
      </c>
      <c r="E65" s="25" t="s">
        <v>4419</v>
      </c>
      <c r="F65" s="25" t="s">
        <v>4341</v>
      </c>
      <c r="G65" s="25" t="s">
        <v>4342</v>
      </c>
      <c r="H65" s="25">
        <v>8.9</v>
      </c>
      <c r="I65" s="25">
        <v>38.78</v>
      </c>
      <c r="J65" s="25">
        <v>2013</v>
      </c>
      <c r="K65" s="25">
        <v>2014</v>
      </c>
      <c r="L65" s="25" t="s">
        <v>4285</v>
      </c>
      <c r="M65" s="25" t="s">
        <v>4286</v>
      </c>
      <c r="N65" s="25"/>
      <c r="O65" s="25"/>
      <c r="P65" s="25"/>
      <c r="Q65" s="25" t="s">
        <v>4396</v>
      </c>
      <c r="R65" s="25">
        <v>4.7</v>
      </c>
      <c r="S65" s="25"/>
      <c r="T65" s="25">
        <v>26</v>
      </c>
      <c r="U65" s="25" t="s">
        <v>4328</v>
      </c>
      <c r="V65" s="25" t="s">
        <v>4329</v>
      </c>
      <c r="W65" s="25" t="s">
        <v>4298</v>
      </c>
      <c r="X65" s="25">
        <v>42</v>
      </c>
      <c r="Y65" s="25"/>
      <c r="Z65" s="25"/>
      <c r="AA65" s="25"/>
      <c r="AB65" s="25"/>
      <c r="AC65" s="25" t="s">
        <v>4292</v>
      </c>
      <c r="AD65" s="25">
        <v>11</v>
      </c>
      <c r="AE65" s="25"/>
      <c r="AF65" s="25"/>
      <c r="AG65" s="25">
        <v>22.2</v>
      </c>
      <c r="AH65" s="25" t="s">
        <v>4420</v>
      </c>
      <c r="AI65" s="25">
        <v>10</v>
      </c>
      <c r="AJ65" s="25"/>
      <c r="AK65" s="25"/>
    </row>
    <row r="66" spans="1:37" x14ac:dyDescent="0.2">
      <c r="A66" t="s">
        <v>2130</v>
      </c>
      <c r="B66" s="25" t="s">
        <v>4417</v>
      </c>
      <c r="C66" s="25" t="s">
        <v>4418</v>
      </c>
      <c r="D66" s="25">
        <v>2018</v>
      </c>
      <c r="E66" s="25" t="s">
        <v>4419</v>
      </c>
      <c r="F66" s="25" t="s">
        <v>4341</v>
      </c>
      <c r="G66" s="25" t="s">
        <v>4342</v>
      </c>
      <c r="H66" s="25">
        <v>8.9</v>
      </c>
      <c r="I66" s="25">
        <v>38.78</v>
      </c>
      <c r="J66" s="25">
        <v>2013</v>
      </c>
      <c r="K66" s="25">
        <v>2014</v>
      </c>
      <c r="L66" s="25" t="s">
        <v>4285</v>
      </c>
      <c r="M66" s="25" t="s">
        <v>4286</v>
      </c>
      <c r="N66" s="25"/>
      <c r="O66" s="25"/>
      <c r="P66" s="25"/>
      <c r="Q66" s="25" t="s">
        <v>4396</v>
      </c>
      <c r="R66" s="25">
        <v>4.7</v>
      </c>
      <c r="S66" s="25"/>
      <c r="T66" s="25">
        <v>26</v>
      </c>
      <c r="U66" s="26" t="s">
        <v>4421</v>
      </c>
      <c r="V66" s="25" t="s">
        <v>4381</v>
      </c>
      <c r="W66" s="25" t="s">
        <v>4298</v>
      </c>
      <c r="X66" s="25">
        <v>42</v>
      </c>
      <c r="Y66" s="25"/>
      <c r="Z66" s="25"/>
      <c r="AA66" s="25"/>
      <c r="AB66" s="25"/>
      <c r="AC66" s="25" t="s">
        <v>4292</v>
      </c>
      <c r="AD66" s="25">
        <v>11</v>
      </c>
      <c r="AE66" s="25"/>
      <c r="AF66" s="25"/>
      <c r="AG66" s="25">
        <v>22.2</v>
      </c>
      <c r="AH66" s="25" t="s">
        <v>4420</v>
      </c>
      <c r="AI66" s="25">
        <v>30</v>
      </c>
      <c r="AJ66" s="25"/>
      <c r="AK66" s="25"/>
    </row>
    <row r="67" spans="1:37" x14ac:dyDescent="0.2">
      <c r="A67" t="s">
        <v>2130</v>
      </c>
      <c r="B67" s="25" t="s">
        <v>4417</v>
      </c>
      <c r="C67" s="25" t="s">
        <v>4418</v>
      </c>
      <c r="D67" s="25">
        <v>2018</v>
      </c>
      <c r="E67" s="25" t="s">
        <v>4419</v>
      </c>
      <c r="F67" s="25" t="s">
        <v>4341</v>
      </c>
      <c r="G67" s="25" t="s">
        <v>4342</v>
      </c>
      <c r="H67" s="25">
        <v>8.9</v>
      </c>
      <c r="I67" s="25">
        <v>38.78</v>
      </c>
      <c r="J67" s="25">
        <v>2013</v>
      </c>
      <c r="K67" s="25">
        <v>2014</v>
      </c>
      <c r="L67" s="25" t="s">
        <v>4285</v>
      </c>
      <c r="M67" s="25" t="s">
        <v>4286</v>
      </c>
      <c r="N67" s="25"/>
      <c r="O67" s="25"/>
      <c r="P67" s="25"/>
      <c r="Q67" s="25" t="s">
        <v>4396</v>
      </c>
      <c r="R67" s="25">
        <v>4.7</v>
      </c>
      <c r="S67" s="25"/>
      <c r="T67" s="25">
        <v>26</v>
      </c>
      <c r="U67" s="25" t="s">
        <v>4306</v>
      </c>
      <c r="V67" s="25" t="s">
        <v>4307</v>
      </c>
      <c r="W67" s="25" t="s">
        <v>4308</v>
      </c>
      <c r="X67" s="25">
        <v>42</v>
      </c>
      <c r="Y67" s="25"/>
      <c r="Z67" s="25"/>
      <c r="AA67" s="25"/>
      <c r="AB67" s="25"/>
      <c r="AC67" s="25" t="s">
        <v>4292</v>
      </c>
      <c r="AD67" s="25">
        <v>11</v>
      </c>
      <c r="AE67" s="25"/>
      <c r="AF67" s="25"/>
      <c r="AG67" s="25">
        <v>22.2</v>
      </c>
      <c r="AH67" s="25" t="s">
        <v>4420</v>
      </c>
      <c r="AI67" s="25">
        <v>30</v>
      </c>
      <c r="AJ67" s="25"/>
      <c r="AK67" s="25"/>
    </row>
    <row r="68" spans="1:37" x14ac:dyDescent="0.2">
      <c r="A68" t="s">
        <v>2130</v>
      </c>
      <c r="B68" s="25" t="s">
        <v>4417</v>
      </c>
      <c r="C68" s="25" t="s">
        <v>4418</v>
      </c>
      <c r="D68" s="25">
        <v>2018</v>
      </c>
      <c r="E68" s="25" t="s">
        <v>4419</v>
      </c>
      <c r="F68" s="25" t="s">
        <v>4341</v>
      </c>
      <c r="G68" s="25" t="s">
        <v>4342</v>
      </c>
      <c r="H68" s="25">
        <v>8.9</v>
      </c>
      <c r="I68" s="25">
        <v>38.78</v>
      </c>
      <c r="J68" s="25">
        <v>2013</v>
      </c>
      <c r="K68" s="25">
        <v>2014</v>
      </c>
      <c r="L68" s="25" t="s">
        <v>4285</v>
      </c>
      <c r="M68" s="25" t="s">
        <v>4286</v>
      </c>
      <c r="N68" s="25"/>
      <c r="O68" s="25"/>
      <c r="P68" s="25"/>
      <c r="Q68" s="25" t="s">
        <v>4396</v>
      </c>
      <c r="R68" s="25">
        <v>4.7</v>
      </c>
      <c r="S68" s="25"/>
      <c r="T68" s="25">
        <v>26</v>
      </c>
      <c r="U68" s="25" t="s">
        <v>4422</v>
      </c>
      <c r="V68" s="25" t="s">
        <v>4366</v>
      </c>
      <c r="W68" s="25" t="s">
        <v>4367</v>
      </c>
      <c r="X68" s="25">
        <v>46</v>
      </c>
      <c r="Y68" s="25"/>
      <c r="Z68" s="25"/>
      <c r="AA68" s="25"/>
      <c r="AB68" s="25"/>
      <c r="AC68" s="25" t="s">
        <v>4292</v>
      </c>
      <c r="AD68" s="25">
        <v>12</v>
      </c>
      <c r="AE68" s="25"/>
      <c r="AF68" s="25"/>
      <c r="AG68" s="25">
        <v>22.2</v>
      </c>
      <c r="AH68" s="25" t="s">
        <v>4420</v>
      </c>
      <c r="AI68" s="25">
        <v>30</v>
      </c>
      <c r="AJ68" s="25"/>
      <c r="AK68" s="25"/>
    </row>
    <row r="69" spans="1:37" x14ac:dyDescent="0.2">
      <c r="A69" t="s">
        <v>2130</v>
      </c>
      <c r="B69" s="25" t="s">
        <v>4417</v>
      </c>
      <c r="C69" s="25" t="s">
        <v>4418</v>
      </c>
      <c r="D69" s="25">
        <v>2018</v>
      </c>
      <c r="E69" s="25" t="s">
        <v>4419</v>
      </c>
      <c r="F69" s="25" t="s">
        <v>4341</v>
      </c>
      <c r="G69" s="25" t="s">
        <v>4342</v>
      </c>
      <c r="H69" s="25">
        <v>8.9</v>
      </c>
      <c r="I69" s="25">
        <v>38.78</v>
      </c>
      <c r="J69" s="25">
        <v>2013</v>
      </c>
      <c r="K69" s="25">
        <v>2014</v>
      </c>
      <c r="L69" s="25" t="s">
        <v>4285</v>
      </c>
      <c r="M69" s="25" t="s">
        <v>4286</v>
      </c>
      <c r="N69" s="25"/>
      <c r="O69" s="25"/>
      <c r="P69" s="25"/>
      <c r="Q69" s="25" t="s">
        <v>4396</v>
      </c>
      <c r="R69" s="25">
        <v>4.7</v>
      </c>
      <c r="S69" s="25"/>
      <c r="T69" s="25">
        <v>26</v>
      </c>
      <c r="U69" s="25" t="s">
        <v>4383</v>
      </c>
      <c r="V69" s="25" t="s">
        <v>4304</v>
      </c>
      <c r="W69" s="25" t="s">
        <v>4302</v>
      </c>
      <c r="X69" s="25">
        <v>8</v>
      </c>
      <c r="Y69" s="25"/>
      <c r="Z69" s="25"/>
      <c r="AA69" s="25"/>
      <c r="AB69" s="25"/>
      <c r="AC69" s="25" t="s">
        <v>4292</v>
      </c>
      <c r="AD69" s="25">
        <v>2</v>
      </c>
      <c r="AE69" s="25"/>
      <c r="AF69" s="25"/>
      <c r="AG69" s="25">
        <v>22.2</v>
      </c>
      <c r="AH69" s="25" t="s">
        <v>4420</v>
      </c>
      <c r="AI69" s="25">
        <v>5</v>
      </c>
      <c r="AJ69" s="25"/>
      <c r="AK69" s="25"/>
    </row>
    <row r="70" spans="1:37" x14ac:dyDescent="0.2">
      <c r="A70" t="s">
        <v>2130</v>
      </c>
      <c r="B70" s="25" t="s">
        <v>4417</v>
      </c>
      <c r="C70" s="25" t="s">
        <v>4418</v>
      </c>
      <c r="D70" s="25">
        <v>2018</v>
      </c>
      <c r="E70" s="25" t="s">
        <v>4419</v>
      </c>
      <c r="F70" s="25" t="s">
        <v>4341</v>
      </c>
      <c r="G70" s="25" t="s">
        <v>4342</v>
      </c>
      <c r="H70" s="25">
        <v>8.9</v>
      </c>
      <c r="I70" s="25">
        <v>38.78</v>
      </c>
      <c r="J70" s="25">
        <v>2013</v>
      </c>
      <c r="K70" s="25">
        <v>2014</v>
      </c>
      <c r="L70" s="25" t="s">
        <v>4285</v>
      </c>
      <c r="M70" s="25" t="s">
        <v>4286</v>
      </c>
      <c r="N70" s="25"/>
      <c r="O70" s="25"/>
      <c r="P70" s="25"/>
      <c r="Q70" s="25" t="s">
        <v>4396</v>
      </c>
      <c r="R70" s="25">
        <v>4.7</v>
      </c>
      <c r="S70" s="25"/>
      <c r="T70" s="25">
        <v>26</v>
      </c>
      <c r="U70" s="25" t="s">
        <v>4398</v>
      </c>
      <c r="V70" s="25" t="s">
        <v>4373</v>
      </c>
      <c r="W70" s="25" t="s">
        <v>4332</v>
      </c>
      <c r="X70" s="25">
        <v>0</v>
      </c>
      <c r="Y70" s="25"/>
      <c r="Z70" s="25"/>
      <c r="AA70" s="25"/>
      <c r="AB70" s="25"/>
      <c r="AC70" s="25" t="s">
        <v>4292</v>
      </c>
      <c r="AD70" s="25">
        <v>0</v>
      </c>
      <c r="AE70" s="25"/>
      <c r="AF70" s="25"/>
      <c r="AG70" s="25">
        <v>22.2</v>
      </c>
      <c r="AH70" s="25" t="s">
        <v>4420</v>
      </c>
      <c r="AI70" s="25">
        <v>30</v>
      </c>
      <c r="AJ70" s="25"/>
      <c r="AK70" s="25"/>
    </row>
    <row r="71" spans="1:37" x14ac:dyDescent="0.2">
      <c r="A71" t="s">
        <v>2130</v>
      </c>
      <c r="B71" s="25" t="s">
        <v>4417</v>
      </c>
      <c r="C71" s="25" t="s">
        <v>4418</v>
      </c>
      <c r="D71" s="25">
        <v>2018</v>
      </c>
      <c r="E71" s="25" t="s">
        <v>4419</v>
      </c>
      <c r="F71" s="25" t="s">
        <v>4341</v>
      </c>
      <c r="G71" s="25" t="s">
        <v>4342</v>
      </c>
      <c r="H71" s="25">
        <v>8.9</v>
      </c>
      <c r="I71" s="25">
        <v>38.78</v>
      </c>
      <c r="J71" s="25">
        <v>2013</v>
      </c>
      <c r="K71" s="25">
        <v>2014</v>
      </c>
      <c r="L71" s="25" t="s">
        <v>4285</v>
      </c>
      <c r="M71" s="25" t="s">
        <v>4286</v>
      </c>
      <c r="N71" s="25"/>
      <c r="O71" s="25"/>
      <c r="P71" s="25"/>
      <c r="Q71" s="25" t="s">
        <v>4396</v>
      </c>
      <c r="R71" s="25">
        <v>4.7</v>
      </c>
      <c r="S71" s="25"/>
      <c r="T71" s="25">
        <v>26</v>
      </c>
      <c r="U71" s="25" t="s">
        <v>4289</v>
      </c>
      <c r="V71" s="25" t="s">
        <v>4290</v>
      </c>
      <c r="W71" s="25" t="s">
        <v>4291</v>
      </c>
      <c r="X71" s="25">
        <v>8</v>
      </c>
      <c r="Y71" s="25"/>
      <c r="Z71" s="25"/>
      <c r="AA71" s="25"/>
      <c r="AB71" s="25"/>
      <c r="AC71" s="25" t="s">
        <v>4292</v>
      </c>
      <c r="AD71" s="25">
        <v>2</v>
      </c>
      <c r="AE71" s="25"/>
      <c r="AF71" s="25"/>
      <c r="AG71" s="25">
        <v>22.2</v>
      </c>
      <c r="AH71" s="25" t="s">
        <v>4420</v>
      </c>
      <c r="AI71" s="25">
        <v>10</v>
      </c>
      <c r="AJ71" s="25"/>
      <c r="AK71" s="25"/>
    </row>
    <row r="72" spans="1:37" x14ac:dyDescent="0.2">
      <c r="A72" t="s">
        <v>2130</v>
      </c>
      <c r="B72" s="25" t="s">
        <v>4417</v>
      </c>
      <c r="C72" s="25" t="s">
        <v>4418</v>
      </c>
      <c r="D72" s="25">
        <v>2018</v>
      </c>
      <c r="E72" s="25" t="s">
        <v>4419</v>
      </c>
      <c r="F72" s="25" t="s">
        <v>4341</v>
      </c>
      <c r="G72" s="25" t="s">
        <v>4342</v>
      </c>
      <c r="H72" s="25">
        <v>8.9</v>
      </c>
      <c r="I72" s="25">
        <v>38.78</v>
      </c>
      <c r="J72" s="25">
        <v>2013</v>
      </c>
      <c r="K72" s="25">
        <v>2014</v>
      </c>
      <c r="L72" s="25" t="s">
        <v>4285</v>
      </c>
      <c r="M72" s="25" t="s">
        <v>4286</v>
      </c>
      <c r="N72" s="25"/>
      <c r="O72" s="25"/>
      <c r="P72" s="25"/>
      <c r="Q72" s="25" t="s">
        <v>4396</v>
      </c>
      <c r="R72" s="25">
        <v>4.7</v>
      </c>
      <c r="S72" s="25"/>
      <c r="T72" s="25">
        <v>26</v>
      </c>
      <c r="U72" s="25" t="s">
        <v>4335</v>
      </c>
      <c r="V72" s="25" t="s">
        <v>4336</v>
      </c>
      <c r="W72" s="25" t="s">
        <v>4291</v>
      </c>
      <c r="X72" s="25">
        <v>42</v>
      </c>
      <c r="Y72" s="25"/>
      <c r="Z72" s="25"/>
      <c r="AA72" s="25"/>
      <c r="AB72" s="25"/>
      <c r="AC72" s="25" t="s">
        <v>4292</v>
      </c>
      <c r="AD72" s="25">
        <v>11</v>
      </c>
      <c r="AE72" s="25"/>
      <c r="AF72" s="25"/>
      <c r="AG72" s="25">
        <v>22.2</v>
      </c>
      <c r="AH72" s="25" t="s">
        <v>4420</v>
      </c>
      <c r="AI72" s="25">
        <v>30</v>
      </c>
      <c r="AJ72" s="25"/>
      <c r="AK72" s="25"/>
    </row>
    <row r="73" spans="1:37" x14ac:dyDescent="0.2">
      <c r="A73" t="s">
        <v>2130</v>
      </c>
      <c r="B73" s="25" t="s">
        <v>4417</v>
      </c>
      <c r="C73" s="25" t="s">
        <v>4418</v>
      </c>
      <c r="D73" s="25">
        <v>2018</v>
      </c>
      <c r="E73" s="25" t="s">
        <v>4419</v>
      </c>
      <c r="F73" s="25" t="s">
        <v>4341</v>
      </c>
      <c r="G73" s="25" t="s">
        <v>4342</v>
      </c>
      <c r="H73" s="25">
        <v>8.9</v>
      </c>
      <c r="I73" s="25">
        <v>38.78</v>
      </c>
      <c r="J73" s="25">
        <v>2013</v>
      </c>
      <c r="K73" s="25">
        <v>2014</v>
      </c>
      <c r="L73" s="25" t="s">
        <v>4285</v>
      </c>
      <c r="M73" s="25" t="s">
        <v>4286</v>
      </c>
      <c r="N73" s="25"/>
      <c r="O73" s="25"/>
      <c r="P73" s="25"/>
      <c r="Q73" s="25" t="s">
        <v>4396</v>
      </c>
      <c r="R73" s="25">
        <v>4.7</v>
      </c>
      <c r="S73" s="25"/>
      <c r="T73" s="25">
        <v>26</v>
      </c>
      <c r="U73" s="25" t="s">
        <v>4423</v>
      </c>
      <c r="V73" s="25" t="s">
        <v>4390</v>
      </c>
      <c r="W73" s="25" t="s">
        <v>4387</v>
      </c>
      <c r="X73" s="25">
        <v>4</v>
      </c>
      <c r="Y73" s="25"/>
      <c r="Z73" s="25"/>
      <c r="AA73" s="25"/>
      <c r="AB73" s="25"/>
      <c r="AC73" s="25" t="s">
        <v>4292</v>
      </c>
      <c r="AD73" s="25">
        <v>1</v>
      </c>
      <c r="AE73" s="25"/>
      <c r="AF73" s="25"/>
      <c r="AG73" s="25">
        <v>22.2</v>
      </c>
      <c r="AH73" s="25" t="s">
        <v>4420</v>
      </c>
      <c r="AI73" s="25">
        <v>25</v>
      </c>
      <c r="AJ73" s="25"/>
      <c r="AK73" s="25"/>
    </row>
    <row r="74" spans="1:37" x14ac:dyDescent="0.2">
      <c r="A74" t="s">
        <v>2130</v>
      </c>
      <c r="B74" s="25" t="s">
        <v>4417</v>
      </c>
      <c r="C74" s="25" t="s">
        <v>4418</v>
      </c>
      <c r="D74" s="25">
        <v>2018</v>
      </c>
      <c r="E74" s="25" t="s">
        <v>4419</v>
      </c>
      <c r="F74" s="25" t="s">
        <v>4341</v>
      </c>
      <c r="G74" s="25" t="s">
        <v>4342</v>
      </c>
      <c r="H74" s="25">
        <v>8.9</v>
      </c>
      <c r="I74" s="25">
        <v>38.78</v>
      </c>
      <c r="J74" s="25">
        <v>2013</v>
      </c>
      <c r="K74" s="25">
        <v>2014</v>
      </c>
      <c r="L74" s="25" t="s">
        <v>4285</v>
      </c>
      <c r="M74" s="25" t="s">
        <v>4286</v>
      </c>
      <c r="N74" s="25"/>
      <c r="O74" s="25"/>
      <c r="P74" s="25"/>
      <c r="Q74" s="25" t="s">
        <v>4396</v>
      </c>
      <c r="R74" s="25">
        <v>4.7</v>
      </c>
      <c r="S74" s="25"/>
      <c r="T74" s="25">
        <v>26</v>
      </c>
      <c r="U74" s="25" t="s">
        <v>4392</v>
      </c>
      <c r="V74" s="25" t="s">
        <v>4393</v>
      </c>
      <c r="W74" s="25" t="s">
        <v>4387</v>
      </c>
      <c r="X74" s="25">
        <v>4</v>
      </c>
      <c r="Y74" s="25"/>
      <c r="Z74" s="25"/>
      <c r="AA74" s="25"/>
      <c r="AB74" s="25"/>
      <c r="AC74" s="25" t="s">
        <v>4292</v>
      </c>
      <c r="AD74" s="25">
        <v>1</v>
      </c>
      <c r="AE74" s="25"/>
      <c r="AF74" s="25"/>
      <c r="AG74" s="25">
        <v>22.2</v>
      </c>
      <c r="AH74" s="25" t="s">
        <v>4420</v>
      </c>
      <c r="AI74" s="25">
        <v>5</v>
      </c>
      <c r="AJ74" s="25"/>
      <c r="AK74" s="25"/>
    </row>
    <row r="75" spans="1:37" x14ac:dyDescent="0.2">
      <c r="A75" t="s">
        <v>2130</v>
      </c>
      <c r="B75" s="25" t="s">
        <v>4417</v>
      </c>
      <c r="C75" s="25" t="s">
        <v>4418</v>
      </c>
      <c r="D75" s="25">
        <v>2018</v>
      </c>
      <c r="E75" s="25" t="s">
        <v>4419</v>
      </c>
      <c r="F75" s="25" t="s">
        <v>4341</v>
      </c>
      <c r="G75" s="25" t="s">
        <v>4342</v>
      </c>
      <c r="H75" s="25">
        <v>8.9</v>
      </c>
      <c r="I75" s="25">
        <v>38.78</v>
      </c>
      <c r="J75" s="25">
        <v>2013</v>
      </c>
      <c r="K75" s="25">
        <v>2014</v>
      </c>
      <c r="L75" s="25" t="s">
        <v>4285</v>
      </c>
      <c r="M75" s="25" t="s">
        <v>4286</v>
      </c>
      <c r="N75" s="25"/>
      <c r="O75" s="25"/>
      <c r="P75" s="25"/>
      <c r="Q75" s="25" t="s">
        <v>4396</v>
      </c>
      <c r="R75" s="25">
        <v>4.7</v>
      </c>
      <c r="S75" s="25"/>
      <c r="T75" s="25">
        <v>26</v>
      </c>
      <c r="U75" s="25" t="s">
        <v>4314</v>
      </c>
      <c r="V75" s="25" t="s">
        <v>4315</v>
      </c>
      <c r="W75" s="25" t="s">
        <v>4314</v>
      </c>
      <c r="X75" s="25">
        <v>31</v>
      </c>
      <c r="Y75" s="25"/>
      <c r="Z75" s="25"/>
      <c r="AA75" s="25"/>
      <c r="AB75" s="25"/>
      <c r="AC75" s="25" t="s">
        <v>4292</v>
      </c>
      <c r="AD75" s="25">
        <v>8</v>
      </c>
      <c r="AE75" s="25"/>
      <c r="AF75" s="25"/>
      <c r="AG75" s="25">
        <v>22.2</v>
      </c>
      <c r="AH75" s="25" t="s">
        <v>4420</v>
      </c>
      <c r="AI75" s="25">
        <v>30</v>
      </c>
      <c r="AJ75" s="25"/>
      <c r="AK75" s="25"/>
    </row>
    <row r="76" spans="1:37" x14ac:dyDescent="0.2">
      <c r="A76" t="s">
        <v>2130</v>
      </c>
      <c r="B76" s="25" t="s">
        <v>4417</v>
      </c>
      <c r="C76" s="25" t="s">
        <v>4418</v>
      </c>
      <c r="D76" s="25">
        <v>2018</v>
      </c>
      <c r="E76" s="25" t="s">
        <v>4419</v>
      </c>
      <c r="F76" s="25" t="s">
        <v>4341</v>
      </c>
      <c r="G76" s="25" t="s">
        <v>4342</v>
      </c>
      <c r="H76" s="25">
        <v>8.9</v>
      </c>
      <c r="I76" s="25">
        <v>38.78</v>
      </c>
      <c r="J76" s="25">
        <v>2013</v>
      </c>
      <c r="K76" s="25">
        <v>2014</v>
      </c>
      <c r="L76" s="25" t="s">
        <v>4285</v>
      </c>
      <c r="M76" s="25" t="s">
        <v>4286</v>
      </c>
      <c r="N76" s="25"/>
      <c r="O76" s="25"/>
      <c r="P76" s="25"/>
      <c r="Q76" s="25" t="s">
        <v>4396</v>
      </c>
      <c r="R76" s="25">
        <v>4.7</v>
      </c>
      <c r="S76" s="25"/>
      <c r="T76" s="25">
        <v>26</v>
      </c>
      <c r="U76" s="25" t="s">
        <v>4424</v>
      </c>
      <c r="V76" s="25" t="s">
        <v>4386</v>
      </c>
      <c r="W76" s="25" t="s">
        <v>4387</v>
      </c>
      <c r="X76" s="25">
        <v>92</v>
      </c>
      <c r="Y76" s="25"/>
      <c r="Z76" s="25"/>
      <c r="AA76" s="25"/>
      <c r="AB76" s="25"/>
      <c r="AC76" s="25" t="s">
        <v>4292</v>
      </c>
      <c r="AD76" s="25">
        <v>24</v>
      </c>
      <c r="AE76" s="25"/>
      <c r="AF76" s="25"/>
      <c r="AG76" s="25">
        <v>22.2</v>
      </c>
      <c r="AH76" s="25" t="s">
        <v>4420</v>
      </c>
      <c r="AI76" s="25">
        <v>1000</v>
      </c>
      <c r="AJ76" s="25"/>
      <c r="AK76" s="25"/>
    </row>
    <row r="77" spans="1:37" x14ac:dyDescent="0.2">
      <c r="A77" t="s">
        <v>2130</v>
      </c>
      <c r="B77" s="25" t="s">
        <v>4417</v>
      </c>
      <c r="C77" s="25" t="s">
        <v>4418</v>
      </c>
      <c r="D77" s="25">
        <v>2018</v>
      </c>
      <c r="E77" s="25" t="s">
        <v>4419</v>
      </c>
      <c r="F77" s="25" t="s">
        <v>4341</v>
      </c>
      <c r="G77" s="25" t="s">
        <v>4342</v>
      </c>
      <c r="H77" s="25">
        <v>8.9</v>
      </c>
      <c r="I77" s="25">
        <v>38.78</v>
      </c>
      <c r="J77" s="25">
        <v>2013</v>
      </c>
      <c r="K77" s="25">
        <v>2014</v>
      </c>
      <c r="L77" s="25" t="s">
        <v>4285</v>
      </c>
      <c r="M77" s="25" t="s">
        <v>4286</v>
      </c>
      <c r="N77" s="25"/>
      <c r="O77" s="25"/>
      <c r="P77" s="25"/>
      <c r="Q77" s="25" t="s">
        <v>4396</v>
      </c>
      <c r="R77" s="25">
        <v>4.7</v>
      </c>
      <c r="S77" s="25"/>
      <c r="T77" s="25">
        <v>26</v>
      </c>
      <c r="U77" s="25" t="s">
        <v>4294</v>
      </c>
      <c r="V77" s="25" t="s">
        <v>4295</v>
      </c>
      <c r="W77" s="25" t="s">
        <v>4291</v>
      </c>
      <c r="X77" s="25">
        <v>92</v>
      </c>
      <c r="Y77" s="25"/>
      <c r="Z77" s="25"/>
      <c r="AA77" s="25"/>
      <c r="AB77" s="25"/>
      <c r="AC77" s="25" t="s">
        <v>4292</v>
      </c>
      <c r="AD77" s="25">
        <v>24</v>
      </c>
      <c r="AE77" s="25"/>
      <c r="AF77" s="25"/>
      <c r="AG77" s="25">
        <v>22.2</v>
      </c>
      <c r="AH77" s="25" t="s">
        <v>4420</v>
      </c>
      <c r="AI77" s="25">
        <v>10</v>
      </c>
      <c r="AJ77" s="25"/>
      <c r="AK77" s="25"/>
    </row>
    <row r="78" spans="1:37" x14ac:dyDescent="0.2">
      <c r="A78" t="s">
        <v>2130</v>
      </c>
      <c r="B78" s="25" t="s">
        <v>4417</v>
      </c>
      <c r="C78" s="25" t="s">
        <v>4418</v>
      </c>
      <c r="D78" s="25">
        <v>2018</v>
      </c>
      <c r="E78" s="25" t="s">
        <v>4419</v>
      </c>
      <c r="F78" s="25" t="s">
        <v>4341</v>
      </c>
      <c r="G78" s="25" t="s">
        <v>4342</v>
      </c>
      <c r="H78" s="25">
        <v>8.9</v>
      </c>
      <c r="I78" s="25">
        <v>38.78</v>
      </c>
      <c r="J78" s="25">
        <v>2013</v>
      </c>
      <c r="K78" s="25">
        <v>2014</v>
      </c>
      <c r="L78" s="25" t="s">
        <v>4285</v>
      </c>
      <c r="M78" s="25" t="s">
        <v>4286</v>
      </c>
      <c r="N78" s="25"/>
      <c r="O78" s="25"/>
      <c r="P78" s="25"/>
      <c r="Q78" s="25" t="s">
        <v>4396</v>
      </c>
      <c r="R78" s="25">
        <v>4.7</v>
      </c>
      <c r="S78" s="25"/>
      <c r="T78" s="25">
        <v>26</v>
      </c>
      <c r="U78" s="25" t="s">
        <v>4377</v>
      </c>
      <c r="V78" s="25" t="s">
        <v>4378</v>
      </c>
      <c r="W78" s="25" t="s">
        <v>4379</v>
      </c>
      <c r="X78" s="25">
        <v>27</v>
      </c>
      <c r="Y78" s="25"/>
      <c r="Z78" s="25"/>
      <c r="AA78" s="25"/>
      <c r="AB78" s="25"/>
      <c r="AC78" s="25" t="s">
        <v>4292</v>
      </c>
      <c r="AD78" s="25">
        <v>7</v>
      </c>
      <c r="AE78" s="25"/>
      <c r="AF78" s="25"/>
      <c r="AG78" s="25">
        <v>22.2</v>
      </c>
      <c r="AH78" s="25" t="s">
        <v>4420</v>
      </c>
      <c r="AI78" s="25">
        <v>100</v>
      </c>
      <c r="AJ78" s="25"/>
      <c r="AK78" s="25"/>
    </row>
    <row r="79" spans="1:37" x14ac:dyDescent="0.2">
      <c r="A79" t="s">
        <v>2130</v>
      </c>
      <c r="B79" s="25" t="s">
        <v>4417</v>
      </c>
      <c r="C79" s="25" t="s">
        <v>4418</v>
      </c>
      <c r="D79" s="25">
        <v>2018</v>
      </c>
      <c r="E79" s="25" t="s">
        <v>4419</v>
      </c>
      <c r="F79" s="25" t="s">
        <v>4341</v>
      </c>
      <c r="G79" s="25" t="s">
        <v>4342</v>
      </c>
      <c r="H79" s="25">
        <v>8.9</v>
      </c>
      <c r="I79" s="25">
        <v>38.78</v>
      </c>
      <c r="J79" s="25">
        <v>2013</v>
      </c>
      <c r="K79" s="25">
        <v>2014</v>
      </c>
      <c r="L79" s="25" t="s">
        <v>4285</v>
      </c>
      <c r="M79" s="25" t="s">
        <v>4286</v>
      </c>
      <c r="N79" s="25"/>
      <c r="O79" s="25"/>
      <c r="P79" s="25"/>
      <c r="Q79" s="25" t="s">
        <v>4396</v>
      </c>
      <c r="R79" s="25">
        <v>4.7</v>
      </c>
      <c r="S79" s="25"/>
      <c r="T79" s="25">
        <v>26</v>
      </c>
      <c r="U79" s="25" t="s">
        <v>4300</v>
      </c>
      <c r="V79" s="25" t="s">
        <v>4301</v>
      </c>
      <c r="W79" s="25" t="s">
        <v>4302</v>
      </c>
      <c r="X79" s="25">
        <v>19</v>
      </c>
      <c r="Y79" s="25"/>
      <c r="Z79" s="25"/>
      <c r="AA79" s="25"/>
      <c r="AB79" s="25"/>
      <c r="AC79" s="25" t="s">
        <v>4292</v>
      </c>
      <c r="AD79" s="25">
        <v>5</v>
      </c>
      <c r="AE79" s="25"/>
      <c r="AF79" s="25"/>
      <c r="AG79" s="25">
        <v>22.2</v>
      </c>
      <c r="AH79" s="25" t="s">
        <v>4420</v>
      </c>
      <c r="AI79" s="25">
        <v>30</v>
      </c>
      <c r="AJ79" s="25"/>
      <c r="AK79" s="25"/>
    </row>
    <row r="80" spans="1:37" x14ac:dyDescent="0.2">
      <c r="A80" t="s">
        <v>2130</v>
      </c>
      <c r="B80" s="25" t="s">
        <v>4417</v>
      </c>
      <c r="C80" s="25" t="s">
        <v>4418</v>
      </c>
      <c r="D80" s="25">
        <v>2018</v>
      </c>
      <c r="E80" s="25" t="s">
        <v>4419</v>
      </c>
      <c r="F80" s="25" t="s">
        <v>4341</v>
      </c>
      <c r="G80" s="25" t="s">
        <v>4342</v>
      </c>
      <c r="H80" s="25">
        <v>8.9</v>
      </c>
      <c r="I80" s="25">
        <v>38.78</v>
      </c>
      <c r="J80" s="25">
        <v>2013</v>
      </c>
      <c r="K80" s="25">
        <v>2014</v>
      </c>
      <c r="L80" s="25" t="s">
        <v>4285</v>
      </c>
      <c r="M80" s="25" t="s">
        <v>4286</v>
      </c>
      <c r="N80" s="25"/>
      <c r="O80" s="25"/>
      <c r="P80" s="25"/>
      <c r="Q80" s="25" t="s">
        <v>4396</v>
      </c>
      <c r="R80" s="25">
        <v>4.7</v>
      </c>
      <c r="S80" s="25"/>
      <c r="T80" s="25">
        <v>26</v>
      </c>
      <c r="U80" s="25" t="s">
        <v>4351</v>
      </c>
      <c r="V80" s="25" t="s">
        <v>4352</v>
      </c>
      <c r="W80" s="25" t="s">
        <v>4291</v>
      </c>
      <c r="X80" s="25">
        <v>12</v>
      </c>
      <c r="Y80" s="25"/>
      <c r="Z80" s="25"/>
      <c r="AA80" s="25"/>
      <c r="AB80" s="25"/>
      <c r="AC80" s="25" t="s">
        <v>4292</v>
      </c>
      <c r="AD80" s="25">
        <v>3</v>
      </c>
      <c r="AE80" s="25"/>
      <c r="AF80" s="25"/>
      <c r="AG80" s="25">
        <v>22.2</v>
      </c>
      <c r="AH80" s="25" t="s">
        <v>4420</v>
      </c>
      <c r="AI80" s="25">
        <v>30</v>
      </c>
      <c r="AJ80" s="25"/>
      <c r="AK80" s="25"/>
    </row>
    <row r="81" spans="1:37" x14ac:dyDescent="0.2">
      <c r="A81" t="s">
        <v>4198</v>
      </c>
      <c r="B81" s="25" t="s">
        <v>4195</v>
      </c>
      <c r="C81" s="25" t="s">
        <v>4196</v>
      </c>
      <c r="D81" s="25">
        <v>2018</v>
      </c>
      <c r="E81" s="25" t="s">
        <v>4197</v>
      </c>
      <c r="F81" s="25" t="s">
        <v>4341</v>
      </c>
      <c r="G81" s="25" t="s">
        <v>4342</v>
      </c>
      <c r="H81" s="25">
        <v>8.8800000000000008</v>
      </c>
      <c r="I81" s="25">
        <v>38.869999999999997</v>
      </c>
      <c r="J81" s="25"/>
      <c r="K81" s="25"/>
      <c r="L81" s="25" t="s">
        <v>4401</v>
      </c>
      <c r="M81" s="25" t="s">
        <v>4286</v>
      </c>
      <c r="N81" s="25"/>
      <c r="O81" s="25" t="s">
        <v>4425</v>
      </c>
      <c r="P81" s="25"/>
      <c r="Q81" s="25" t="s">
        <v>4402</v>
      </c>
      <c r="R81" s="25">
        <v>36.4</v>
      </c>
      <c r="S81" s="25"/>
      <c r="T81" s="25">
        <v>28</v>
      </c>
      <c r="U81" s="25" t="s">
        <v>4426</v>
      </c>
      <c r="V81" s="25" t="s">
        <v>4427</v>
      </c>
      <c r="W81" s="25" t="s">
        <v>4428</v>
      </c>
      <c r="X81" s="25">
        <v>0</v>
      </c>
      <c r="Y81" s="25"/>
      <c r="Z81" s="25"/>
      <c r="AA81" s="25"/>
      <c r="AB81" s="25"/>
      <c r="AC81" s="25" t="s">
        <v>4429</v>
      </c>
      <c r="AD81" s="25">
        <v>1</v>
      </c>
      <c r="AE81" s="25">
        <v>0</v>
      </c>
      <c r="AF81" s="25">
        <v>27</v>
      </c>
      <c r="AG81" s="25"/>
      <c r="AH81" s="25" t="s">
        <v>4430</v>
      </c>
      <c r="AI81" s="25">
        <v>300</v>
      </c>
      <c r="AJ81" s="25"/>
      <c r="AK81" s="25"/>
    </row>
    <row r="82" spans="1:37" x14ac:dyDescent="0.2">
      <c r="A82" t="s">
        <v>4198</v>
      </c>
      <c r="B82" s="25" t="s">
        <v>4195</v>
      </c>
      <c r="C82" s="25" t="s">
        <v>4196</v>
      </c>
      <c r="D82" s="25">
        <v>2018</v>
      </c>
      <c r="E82" s="25" t="s">
        <v>4197</v>
      </c>
      <c r="F82" s="25" t="s">
        <v>4341</v>
      </c>
      <c r="G82" s="25" t="s">
        <v>4342</v>
      </c>
      <c r="H82" s="25">
        <v>8.8800000000000008</v>
      </c>
      <c r="I82" s="25">
        <v>38.869999999999997</v>
      </c>
      <c r="J82" s="25"/>
      <c r="K82" s="25"/>
      <c r="L82" s="25" t="s">
        <v>4401</v>
      </c>
      <c r="M82" s="25" t="s">
        <v>4286</v>
      </c>
      <c r="N82" s="25"/>
      <c r="O82" s="25" t="s">
        <v>4425</v>
      </c>
      <c r="P82" s="25"/>
      <c r="Q82" s="25" t="s">
        <v>4402</v>
      </c>
      <c r="R82" s="25">
        <v>36.4</v>
      </c>
      <c r="S82" s="25"/>
      <c r="T82" s="25">
        <v>28</v>
      </c>
      <c r="U82" s="25" t="s">
        <v>4289</v>
      </c>
      <c r="V82" s="25" t="s">
        <v>4290</v>
      </c>
      <c r="W82" s="25" t="s">
        <v>4291</v>
      </c>
      <c r="X82" s="25">
        <v>0</v>
      </c>
      <c r="Y82" s="25"/>
      <c r="Z82" s="25"/>
      <c r="AA82" s="25"/>
      <c r="AB82" s="25"/>
      <c r="AC82" s="25" t="s">
        <v>4429</v>
      </c>
      <c r="AD82" s="25">
        <v>0</v>
      </c>
      <c r="AE82" s="25">
        <v>0</v>
      </c>
      <c r="AF82" s="25">
        <v>28</v>
      </c>
      <c r="AG82" s="25"/>
      <c r="AH82" s="25" t="s">
        <v>4430</v>
      </c>
      <c r="AI82" s="25">
        <v>10</v>
      </c>
      <c r="AJ82" s="25"/>
      <c r="AK82" s="25"/>
    </row>
    <row r="83" spans="1:37" x14ac:dyDescent="0.2">
      <c r="A83" t="s">
        <v>4198</v>
      </c>
      <c r="B83" s="25" t="s">
        <v>4195</v>
      </c>
      <c r="C83" s="25" t="s">
        <v>4196</v>
      </c>
      <c r="D83" s="25">
        <v>2018</v>
      </c>
      <c r="E83" s="25" t="s">
        <v>4197</v>
      </c>
      <c r="F83" s="25" t="s">
        <v>4341</v>
      </c>
      <c r="G83" s="25" t="s">
        <v>4342</v>
      </c>
      <c r="H83" s="25">
        <v>8.8800000000000008</v>
      </c>
      <c r="I83" s="25">
        <v>38.869999999999997</v>
      </c>
      <c r="J83" s="25"/>
      <c r="K83" s="25"/>
      <c r="L83" s="25" t="s">
        <v>4401</v>
      </c>
      <c r="M83" s="25" t="s">
        <v>4286</v>
      </c>
      <c r="N83" s="25"/>
      <c r="O83" s="25" t="s">
        <v>4425</v>
      </c>
      <c r="P83" s="25"/>
      <c r="Q83" s="25" t="s">
        <v>4402</v>
      </c>
      <c r="R83" s="25">
        <v>36.4</v>
      </c>
      <c r="S83" s="25"/>
      <c r="T83" s="25">
        <v>28</v>
      </c>
      <c r="U83" s="25" t="s">
        <v>4306</v>
      </c>
      <c r="V83" s="25" t="s">
        <v>4307</v>
      </c>
      <c r="W83" s="25" t="s">
        <v>4308</v>
      </c>
      <c r="X83" s="25">
        <v>0</v>
      </c>
      <c r="Y83" s="25"/>
      <c r="Z83" s="25"/>
      <c r="AA83" s="25"/>
      <c r="AB83" s="25"/>
      <c r="AC83" s="25" t="s">
        <v>4429</v>
      </c>
      <c r="AD83" s="25">
        <v>1</v>
      </c>
      <c r="AE83" s="25">
        <v>0</v>
      </c>
      <c r="AF83" s="25">
        <v>27</v>
      </c>
      <c r="AG83" s="25"/>
      <c r="AH83" s="25" t="s">
        <v>4430</v>
      </c>
      <c r="AI83" s="25">
        <v>50</v>
      </c>
      <c r="AJ83" s="25"/>
      <c r="AK83" s="25"/>
    </row>
    <row r="84" spans="1:37" x14ac:dyDescent="0.2">
      <c r="A84" t="s">
        <v>4198</v>
      </c>
      <c r="B84" s="25" t="s">
        <v>4195</v>
      </c>
      <c r="C84" s="25" t="s">
        <v>4196</v>
      </c>
      <c r="D84" s="25">
        <v>2018</v>
      </c>
      <c r="E84" s="25" t="s">
        <v>4197</v>
      </c>
      <c r="F84" s="25" t="s">
        <v>4341</v>
      </c>
      <c r="G84" s="25" t="s">
        <v>4342</v>
      </c>
      <c r="H84" s="25">
        <v>8.8800000000000008</v>
      </c>
      <c r="I84" s="25">
        <v>38.869999999999997</v>
      </c>
      <c r="J84" s="25"/>
      <c r="K84" s="25"/>
      <c r="L84" s="25" t="s">
        <v>4401</v>
      </c>
      <c r="M84" s="25" t="s">
        <v>4286</v>
      </c>
      <c r="N84" s="25"/>
      <c r="O84" s="25" t="s">
        <v>4425</v>
      </c>
      <c r="P84" s="25"/>
      <c r="Q84" s="25" t="s">
        <v>4402</v>
      </c>
      <c r="R84" s="25">
        <v>36.4</v>
      </c>
      <c r="S84" s="25"/>
      <c r="T84" s="25">
        <v>28</v>
      </c>
      <c r="U84" s="25" t="s">
        <v>4392</v>
      </c>
      <c r="V84" s="25" t="s">
        <v>4393</v>
      </c>
      <c r="W84" s="25" t="s">
        <v>4387</v>
      </c>
      <c r="X84" s="25">
        <v>0</v>
      </c>
      <c r="Y84" s="25"/>
      <c r="Z84" s="25"/>
      <c r="AA84" s="25"/>
      <c r="AB84" s="25"/>
      <c r="AC84" s="25" t="s">
        <v>4429</v>
      </c>
      <c r="AD84" s="25">
        <v>0</v>
      </c>
      <c r="AE84" s="25">
        <v>0</v>
      </c>
      <c r="AF84" s="25">
        <v>28</v>
      </c>
      <c r="AG84" s="25"/>
      <c r="AH84" s="25" t="s">
        <v>4430</v>
      </c>
      <c r="AI84" s="25">
        <v>5</v>
      </c>
      <c r="AJ84" s="25"/>
      <c r="AK84" s="25"/>
    </row>
    <row r="85" spans="1:37" x14ac:dyDescent="0.2">
      <c r="A85" t="s">
        <v>4198</v>
      </c>
      <c r="B85" s="25" t="s">
        <v>4195</v>
      </c>
      <c r="C85" s="25" t="s">
        <v>4196</v>
      </c>
      <c r="D85" s="25">
        <v>2018</v>
      </c>
      <c r="E85" s="25" t="s">
        <v>4197</v>
      </c>
      <c r="F85" s="25" t="s">
        <v>4341</v>
      </c>
      <c r="G85" s="25" t="s">
        <v>4342</v>
      </c>
      <c r="H85" s="25">
        <v>8.8800000000000008</v>
      </c>
      <c r="I85" s="25">
        <v>38.869999999999997</v>
      </c>
      <c r="J85" s="25"/>
      <c r="K85" s="25"/>
      <c r="L85" s="25" t="s">
        <v>4401</v>
      </c>
      <c r="M85" s="25" t="s">
        <v>4286</v>
      </c>
      <c r="N85" s="25"/>
      <c r="O85" s="25" t="s">
        <v>4425</v>
      </c>
      <c r="P85" s="25"/>
      <c r="Q85" s="25" t="s">
        <v>4402</v>
      </c>
      <c r="R85" s="25">
        <v>36.4</v>
      </c>
      <c r="S85" s="25"/>
      <c r="T85" s="25">
        <v>28</v>
      </c>
      <c r="U85" s="25" t="s">
        <v>4423</v>
      </c>
      <c r="V85" s="25" t="s">
        <v>4390</v>
      </c>
      <c r="W85" s="25" t="s">
        <v>4387</v>
      </c>
      <c r="X85" s="25">
        <v>0</v>
      </c>
      <c r="Y85" s="25"/>
      <c r="Z85" s="25"/>
      <c r="AA85" s="25"/>
      <c r="AB85" s="25"/>
      <c r="AC85" s="25" t="s">
        <v>4429</v>
      </c>
      <c r="AD85" s="25">
        <v>0</v>
      </c>
      <c r="AE85" s="25">
        <v>0</v>
      </c>
      <c r="AF85" s="25">
        <v>28</v>
      </c>
      <c r="AG85" s="25"/>
      <c r="AH85" s="25" t="s">
        <v>4430</v>
      </c>
      <c r="AI85" s="25">
        <v>25</v>
      </c>
      <c r="AJ85" s="25"/>
      <c r="AK85" s="25"/>
    </row>
    <row r="86" spans="1:37" x14ac:dyDescent="0.2">
      <c r="A86" t="s">
        <v>4198</v>
      </c>
      <c r="B86" s="25" t="s">
        <v>4195</v>
      </c>
      <c r="C86" s="25" t="s">
        <v>4196</v>
      </c>
      <c r="D86" s="25">
        <v>2018</v>
      </c>
      <c r="E86" s="25" t="s">
        <v>4197</v>
      </c>
      <c r="F86" s="25" t="s">
        <v>4341</v>
      </c>
      <c r="G86" s="25" t="s">
        <v>4342</v>
      </c>
      <c r="H86" s="25">
        <v>8.8800000000000008</v>
      </c>
      <c r="I86" s="25">
        <v>38.869999999999997</v>
      </c>
      <c r="J86" s="25"/>
      <c r="K86" s="25"/>
      <c r="L86" s="25" t="s">
        <v>4401</v>
      </c>
      <c r="M86" s="25" t="s">
        <v>4286</v>
      </c>
      <c r="N86" s="25"/>
      <c r="O86" s="25" t="s">
        <v>4425</v>
      </c>
      <c r="P86" s="25"/>
      <c r="Q86" s="25" t="s">
        <v>4402</v>
      </c>
      <c r="R86" s="25">
        <v>36.4</v>
      </c>
      <c r="S86" s="25"/>
      <c r="T86" s="25">
        <v>28</v>
      </c>
      <c r="U86" s="25" t="s">
        <v>4351</v>
      </c>
      <c r="V86" s="25" t="s">
        <v>4352</v>
      </c>
      <c r="W86" s="25" t="s">
        <v>4291</v>
      </c>
      <c r="X86" s="25">
        <v>0</v>
      </c>
      <c r="Y86" s="25"/>
      <c r="Z86" s="25"/>
      <c r="AA86" s="25"/>
      <c r="AB86" s="25"/>
      <c r="AC86" s="25" t="s">
        <v>4429</v>
      </c>
      <c r="AD86" s="25">
        <v>1</v>
      </c>
      <c r="AE86" s="25">
        <v>11</v>
      </c>
      <c r="AF86" s="25">
        <v>16</v>
      </c>
      <c r="AG86" s="25"/>
      <c r="AH86" s="25" t="s">
        <v>4430</v>
      </c>
      <c r="AI86" s="25">
        <v>10</v>
      </c>
      <c r="AJ86" s="25"/>
      <c r="AK86" s="25"/>
    </row>
    <row r="87" spans="1:37" x14ac:dyDescent="0.2">
      <c r="A87" t="s">
        <v>4198</v>
      </c>
      <c r="B87" s="25" t="s">
        <v>4195</v>
      </c>
      <c r="C87" s="25" t="s">
        <v>4196</v>
      </c>
      <c r="D87" s="25">
        <v>2018</v>
      </c>
      <c r="E87" s="25" t="s">
        <v>4197</v>
      </c>
      <c r="F87" s="25" t="s">
        <v>4341</v>
      </c>
      <c r="G87" s="25" t="s">
        <v>4342</v>
      </c>
      <c r="H87" s="25">
        <v>8.8800000000000008</v>
      </c>
      <c r="I87" s="25">
        <v>38.869999999999997</v>
      </c>
      <c r="J87" s="25"/>
      <c r="K87" s="25"/>
      <c r="L87" s="25" t="s">
        <v>4401</v>
      </c>
      <c r="M87" s="25" t="s">
        <v>4286</v>
      </c>
      <c r="N87" s="25"/>
      <c r="O87" s="25" t="s">
        <v>4425</v>
      </c>
      <c r="P87" s="25"/>
      <c r="Q87" s="25" t="s">
        <v>4402</v>
      </c>
      <c r="R87" s="25">
        <v>36.4</v>
      </c>
      <c r="S87" s="25"/>
      <c r="T87" s="25">
        <v>28</v>
      </c>
      <c r="U87" s="25" t="s">
        <v>4431</v>
      </c>
      <c r="V87" s="25" t="s">
        <v>4432</v>
      </c>
      <c r="W87" s="25" t="s">
        <v>4314</v>
      </c>
      <c r="X87" s="25">
        <v>82.2</v>
      </c>
      <c r="Y87" s="25"/>
      <c r="Z87" s="25"/>
      <c r="AA87" s="25"/>
      <c r="AB87" s="25"/>
      <c r="AC87" s="25" t="s">
        <v>4429</v>
      </c>
      <c r="AD87" s="25">
        <v>23</v>
      </c>
      <c r="AE87" s="25">
        <v>2</v>
      </c>
      <c r="AF87" s="25">
        <v>3</v>
      </c>
      <c r="AG87" s="25"/>
      <c r="AH87" s="25" t="s">
        <v>4430</v>
      </c>
      <c r="AI87" s="25">
        <v>30</v>
      </c>
      <c r="AJ87" s="25"/>
      <c r="AK87" s="25"/>
    </row>
    <row r="88" spans="1:37" x14ac:dyDescent="0.2">
      <c r="A88" t="s">
        <v>1446</v>
      </c>
      <c r="B88" s="25" t="s">
        <v>4433</v>
      </c>
      <c r="C88" s="25" t="s">
        <v>4434</v>
      </c>
      <c r="D88" s="25">
        <v>2016</v>
      </c>
      <c r="E88" s="25" t="s">
        <v>4435</v>
      </c>
      <c r="F88" s="25" t="s">
        <v>4341</v>
      </c>
      <c r="G88" s="25" t="s">
        <v>4342</v>
      </c>
      <c r="H88" s="25">
        <v>9.31</v>
      </c>
      <c r="I88" s="25">
        <v>42.12</v>
      </c>
      <c r="J88" s="25">
        <v>2012</v>
      </c>
      <c r="K88" s="25">
        <v>2013</v>
      </c>
      <c r="L88" s="25" t="s">
        <v>4285</v>
      </c>
      <c r="M88" s="25" t="s">
        <v>4286</v>
      </c>
      <c r="N88" s="25"/>
      <c r="O88" s="25"/>
      <c r="P88" s="25"/>
      <c r="Q88" s="25" t="s">
        <v>4436</v>
      </c>
      <c r="R88" s="25">
        <v>2.7</v>
      </c>
      <c r="S88" s="25"/>
      <c r="T88" s="25">
        <v>8</v>
      </c>
      <c r="U88" s="25" t="s">
        <v>4289</v>
      </c>
      <c r="V88" s="25" t="s">
        <v>4290</v>
      </c>
      <c r="W88" s="25" t="s">
        <v>4291</v>
      </c>
      <c r="X88" s="25"/>
      <c r="Y88" s="25"/>
      <c r="Z88" s="25"/>
      <c r="AA88" s="25"/>
      <c r="AB88" s="25"/>
      <c r="AC88" s="25" t="s">
        <v>4292</v>
      </c>
      <c r="AD88" s="25">
        <v>1</v>
      </c>
      <c r="AE88" s="25">
        <v>2</v>
      </c>
      <c r="AF88" s="25">
        <v>5</v>
      </c>
      <c r="AG88" s="25">
        <v>100</v>
      </c>
      <c r="AH88" s="25" t="s">
        <v>4437</v>
      </c>
      <c r="AI88" s="25">
        <v>10</v>
      </c>
      <c r="AJ88" s="25"/>
      <c r="AK88" s="25"/>
    </row>
    <row r="89" spans="1:37" x14ac:dyDescent="0.2">
      <c r="A89" t="s">
        <v>1446</v>
      </c>
      <c r="B89" s="25" t="s">
        <v>4433</v>
      </c>
      <c r="C89" s="25" t="s">
        <v>4434</v>
      </c>
      <c r="D89" s="25">
        <v>2016</v>
      </c>
      <c r="E89" s="25" t="s">
        <v>4435</v>
      </c>
      <c r="F89" s="25" t="s">
        <v>4341</v>
      </c>
      <c r="G89" s="25" t="s">
        <v>4342</v>
      </c>
      <c r="H89" s="25">
        <v>9.31</v>
      </c>
      <c r="I89" s="25">
        <v>42.12</v>
      </c>
      <c r="J89" s="25">
        <v>2012</v>
      </c>
      <c r="K89" s="25">
        <v>2013</v>
      </c>
      <c r="L89" s="25" t="s">
        <v>4285</v>
      </c>
      <c r="M89" s="25" t="s">
        <v>4286</v>
      </c>
      <c r="N89" s="25"/>
      <c r="O89" s="25"/>
      <c r="P89" s="25"/>
      <c r="Q89" s="25" t="s">
        <v>4436</v>
      </c>
      <c r="R89" s="25">
        <v>2.7</v>
      </c>
      <c r="S89" s="25"/>
      <c r="T89" s="25">
        <v>8</v>
      </c>
      <c r="U89" s="25" t="s">
        <v>4335</v>
      </c>
      <c r="V89" s="25" t="s">
        <v>4336</v>
      </c>
      <c r="W89" s="25" t="s">
        <v>4291</v>
      </c>
      <c r="X89" s="25"/>
      <c r="Y89" s="25"/>
      <c r="Z89" s="25"/>
      <c r="AA89" s="25"/>
      <c r="AB89" s="25"/>
      <c r="AC89" s="25" t="s">
        <v>4292</v>
      </c>
      <c r="AD89" s="25">
        <v>3</v>
      </c>
      <c r="AE89" s="25">
        <v>3</v>
      </c>
      <c r="AF89" s="25">
        <v>2</v>
      </c>
      <c r="AG89" s="25">
        <v>100</v>
      </c>
      <c r="AH89" s="25" t="s">
        <v>4437</v>
      </c>
      <c r="AI89" s="25">
        <v>30</v>
      </c>
      <c r="AJ89" s="25"/>
      <c r="AK89" s="25"/>
    </row>
    <row r="90" spans="1:37" x14ac:dyDescent="0.2">
      <c r="A90" t="s">
        <v>1446</v>
      </c>
      <c r="B90" s="25" t="s">
        <v>4433</v>
      </c>
      <c r="C90" s="25" t="s">
        <v>4434</v>
      </c>
      <c r="D90" s="25">
        <v>2016</v>
      </c>
      <c r="E90" s="25" t="s">
        <v>4435</v>
      </c>
      <c r="F90" s="25" t="s">
        <v>4341</v>
      </c>
      <c r="G90" s="25" t="s">
        <v>4342</v>
      </c>
      <c r="H90" s="25">
        <v>9.31</v>
      </c>
      <c r="I90" s="25">
        <v>42.12</v>
      </c>
      <c r="J90" s="25">
        <v>2012</v>
      </c>
      <c r="K90" s="25">
        <v>2013</v>
      </c>
      <c r="L90" s="25" t="s">
        <v>4285</v>
      </c>
      <c r="M90" s="25" t="s">
        <v>4286</v>
      </c>
      <c r="N90" s="25"/>
      <c r="O90" s="25"/>
      <c r="P90" s="25"/>
      <c r="Q90" s="25" t="s">
        <v>4436</v>
      </c>
      <c r="R90" s="25">
        <v>2.7</v>
      </c>
      <c r="S90" s="25"/>
      <c r="T90" s="25">
        <v>8</v>
      </c>
      <c r="U90" s="25" t="s">
        <v>4361</v>
      </c>
      <c r="V90" s="25" t="s">
        <v>4362</v>
      </c>
      <c r="W90" s="25" t="s">
        <v>4291</v>
      </c>
      <c r="X90" s="25"/>
      <c r="Y90" s="25"/>
      <c r="Z90" s="25"/>
      <c r="AA90" s="25"/>
      <c r="AB90" s="25"/>
      <c r="AC90" s="25" t="s">
        <v>4292</v>
      </c>
      <c r="AD90" s="25">
        <v>2</v>
      </c>
      <c r="AE90" s="25">
        <v>2</v>
      </c>
      <c r="AF90" s="25">
        <v>4</v>
      </c>
      <c r="AG90" s="25">
        <v>100</v>
      </c>
      <c r="AH90" s="25" t="s">
        <v>4437</v>
      </c>
      <c r="AI90" s="25">
        <v>100</v>
      </c>
      <c r="AJ90" s="25"/>
      <c r="AK90" s="25"/>
    </row>
    <row r="91" spans="1:37" x14ac:dyDescent="0.2">
      <c r="A91" t="s">
        <v>1446</v>
      </c>
      <c r="B91" s="25" t="s">
        <v>4433</v>
      </c>
      <c r="C91" s="25" t="s">
        <v>4434</v>
      </c>
      <c r="D91" s="25">
        <v>2016</v>
      </c>
      <c r="E91" s="25" t="s">
        <v>4435</v>
      </c>
      <c r="F91" s="25" t="s">
        <v>4341</v>
      </c>
      <c r="G91" s="25" t="s">
        <v>4342</v>
      </c>
      <c r="H91" s="25">
        <v>9.31</v>
      </c>
      <c r="I91" s="25">
        <v>42.12</v>
      </c>
      <c r="J91" s="25">
        <v>2012</v>
      </c>
      <c r="K91" s="25">
        <v>2013</v>
      </c>
      <c r="L91" s="25" t="s">
        <v>4285</v>
      </c>
      <c r="M91" s="25" t="s">
        <v>4286</v>
      </c>
      <c r="N91" s="25"/>
      <c r="O91" s="25"/>
      <c r="P91" s="25"/>
      <c r="Q91" s="25" t="s">
        <v>4436</v>
      </c>
      <c r="R91" s="25">
        <v>2.7</v>
      </c>
      <c r="S91" s="25"/>
      <c r="T91" s="25">
        <v>8</v>
      </c>
      <c r="U91" s="25" t="s">
        <v>4306</v>
      </c>
      <c r="V91" s="25" t="s">
        <v>4307</v>
      </c>
      <c r="W91" s="25" t="s">
        <v>4308</v>
      </c>
      <c r="X91" s="25"/>
      <c r="Y91" s="25"/>
      <c r="Z91" s="25"/>
      <c r="AA91" s="25"/>
      <c r="AB91" s="25"/>
      <c r="AC91" s="25" t="s">
        <v>4292</v>
      </c>
      <c r="AD91" s="25">
        <v>0</v>
      </c>
      <c r="AE91" s="25">
        <v>0</v>
      </c>
      <c r="AF91" s="25">
        <v>8</v>
      </c>
      <c r="AG91" s="25">
        <v>100</v>
      </c>
      <c r="AH91" s="25" t="s">
        <v>4437</v>
      </c>
      <c r="AI91" s="25">
        <v>30</v>
      </c>
      <c r="AJ91" s="25"/>
      <c r="AK91" s="25"/>
    </row>
    <row r="92" spans="1:37" x14ac:dyDescent="0.2">
      <c r="A92" t="s">
        <v>1446</v>
      </c>
      <c r="B92" s="25" t="s">
        <v>4433</v>
      </c>
      <c r="C92" s="25" t="s">
        <v>4434</v>
      </c>
      <c r="D92" s="25">
        <v>2016</v>
      </c>
      <c r="E92" s="25" t="s">
        <v>4435</v>
      </c>
      <c r="F92" s="25" t="s">
        <v>4341</v>
      </c>
      <c r="G92" s="25" t="s">
        <v>4342</v>
      </c>
      <c r="H92" s="25">
        <v>9.31</v>
      </c>
      <c r="I92" s="25">
        <v>42.12</v>
      </c>
      <c r="J92" s="25">
        <v>2012</v>
      </c>
      <c r="K92" s="25">
        <v>2013</v>
      </c>
      <c r="L92" s="25" t="s">
        <v>4285</v>
      </c>
      <c r="M92" s="25" t="s">
        <v>4286</v>
      </c>
      <c r="N92" s="25"/>
      <c r="O92" s="25"/>
      <c r="P92" s="25"/>
      <c r="Q92" s="25" t="s">
        <v>4436</v>
      </c>
      <c r="R92" s="25">
        <v>2.7</v>
      </c>
      <c r="S92" s="25"/>
      <c r="T92" s="25">
        <v>8</v>
      </c>
      <c r="U92" s="25" t="s">
        <v>4438</v>
      </c>
      <c r="V92" s="25" t="s">
        <v>4439</v>
      </c>
      <c r="W92" s="25" t="s">
        <v>4440</v>
      </c>
      <c r="X92" s="25"/>
      <c r="Y92" s="25"/>
      <c r="Z92" s="25"/>
      <c r="AA92" s="25"/>
      <c r="AB92" s="25"/>
      <c r="AC92" s="25" t="s">
        <v>4292</v>
      </c>
      <c r="AD92" s="25">
        <v>8</v>
      </c>
      <c r="AE92" s="25">
        <v>0</v>
      </c>
      <c r="AF92" s="25">
        <v>0</v>
      </c>
      <c r="AG92" s="25">
        <v>100</v>
      </c>
      <c r="AH92" s="25" t="s">
        <v>4437</v>
      </c>
      <c r="AI92" s="25">
        <v>25</v>
      </c>
      <c r="AJ92" s="25"/>
      <c r="AK92" s="25"/>
    </row>
    <row r="93" spans="1:37" x14ac:dyDescent="0.2">
      <c r="A93" t="s">
        <v>1446</v>
      </c>
      <c r="B93" s="25" t="s">
        <v>4433</v>
      </c>
      <c r="C93" s="25" t="s">
        <v>4434</v>
      </c>
      <c r="D93" s="25">
        <v>2016</v>
      </c>
      <c r="E93" s="25" t="s">
        <v>4435</v>
      </c>
      <c r="F93" s="25" t="s">
        <v>4341</v>
      </c>
      <c r="G93" s="25" t="s">
        <v>4342</v>
      </c>
      <c r="H93" s="25">
        <v>9.31</v>
      </c>
      <c r="I93" s="25">
        <v>42.12</v>
      </c>
      <c r="J93" s="25">
        <v>2012</v>
      </c>
      <c r="K93" s="25">
        <v>2013</v>
      </c>
      <c r="L93" s="25" t="s">
        <v>4285</v>
      </c>
      <c r="M93" s="25" t="s">
        <v>4286</v>
      </c>
      <c r="N93" s="25"/>
      <c r="O93" s="25"/>
      <c r="P93" s="25"/>
      <c r="Q93" s="25" t="s">
        <v>4436</v>
      </c>
      <c r="R93" s="25">
        <v>2.7</v>
      </c>
      <c r="S93" s="25"/>
      <c r="T93" s="25">
        <v>8</v>
      </c>
      <c r="U93" s="25" t="s">
        <v>4407</v>
      </c>
      <c r="V93" s="25" t="s">
        <v>4408</v>
      </c>
      <c r="W93" s="25" t="s">
        <v>4409</v>
      </c>
      <c r="X93" s="25"/>
      <c r="Y93" s="25"/>
      <c r="Z93" s="25"/>
      <c r="AA93" s="25"/>
      <c r="AB93" s="25"/>
      <c r="AC93" s="25" t="s">
        <v>4292</v>
      </c>
      <c r="AD93" s="25">
        <v>6</v>
      </c>
      <c r="AE93" s="25">
        <v>2</v>
      </c>
      <c r="AF93" s="25">
        <v>0</v>
      </c>
      <c r="AG93" s="25">
        <v>100</v>
      </c>
      <c r="AH93" s="25" t="s">
        <v>4437</v>
      </c>
      <c r="AI93" s="25">
        <v>15</v>
      </c>
      <c r="AJ93" s="25"/>
      <c r="AK93" s="25"/>
    </row>
    <row r="94" spans="1:37" x14ac:dyDescent="0.2">
      <c r="A94" t="s">
        <v>1446</v>
      </c>
      <c r="B94" s="25" t="s">
        <v>4433</v>
      </c>
      <c r="C94" s="25" t="s">
        <v>4434</v>
      </c>
      <c r="D94" s="25">
        <v>2016</v>
      </c>
      <c r="E94" s="25" t="s">
        <v>4435</v>
      </c>
      <c r="F94" s="25" t="s">
        <v>4341</v>
      </c>
      <c r="G94" s="25" t="s">
        <v>4342</v>
      </c>
      <c r="H94" s="25">
        <v>9.31</v>
      </c>
      <c r="I94" s="25">
        <v>42.12</v>
      </c>
      <c r="J94" s="25">
        <v>2012</v>
      </c>
      <c r="K94" s="25">
        <v>2013</v>
      </c>
      <c r="L94" s="25" t="s">
        <v>4285</v>
      </c>
      <c r="M94" s="25" t="s">
        <v>4286</v>
      </c>
      <c r="N94" s="25"/>
      <c r="O94" s="25"/>
      <c r="P94" s="25"/>
      <c r="Q94" s="25" t="s">
        <v>4436</v>
      </c>
      <c r="R94" s="25">
        <v>2.7</v>
      </c>
      <c r="S94" s="25"/>
      <c r="T94" s="25">
        <v>8</v>
      </c>
      <c r="U94" s="25" t="s">
        <v>4377</v>
      </c>
      <c r="V94" s="25" t="s">
        <v>4378</v>
      </c>
      <c r="W94" s="25" t="s">
        <v>4379</v>
      </c>
      <c r="X94" s="25"/>
      <c r="Y94" s="25"/>
      <c r="Z94" s="25"/>
      <c r="AA94" s="25"/>
      <c r="AB94" s="25"/>
      <c r="AC94" s="25" t="s">
        <v>4292</v>
      </c>
      <c r="AD94" s="25">
        <v>2</v>
      </c>
      <c r="AE94" s="25">
        <v>2</v>
      </c>
      <c r="AF94" s="25">
        <v>4</v>
      </c>
      <c r="AG94" s="25">
        <v>100</v>
      </c>
      <c r="AH94" s="25" t="s">
        <v>4437</v>
      </c>
      <c r="AI94" s="25">
        <v>300</v>
      </c>
      <c r="AJ94" s="25"/>
      <c r="AK94" s="25"/>
    </row>
    <row r="95" spans="1:37" x14ac:dyDescent="0.2">
      <c r="A95" t="s">
        <v>1446</v>
      </c>
      <c r="B95" s="25" t="s">
        <v>4433</v>
      </c>
      <c r="C95" s="25" t="s">
        <v>4434</v>
      </c>
      <c r="D95" s="25">
        <v>2016</v>
      </c>
      <c r="E95" s="25" t="s">
        <v>4435</v>
      </c>
      <c r="F95" s="25" t="s">
        <v>4341</v>
      </c>
      <c r="G95" s="25" t="s">
        <v>4342</v>
      </c>
      <c r="H95" s="25">
        <v>9.31</v>
      </c>
      <c r="I95" s="25">
        <v>42.12</v>
      </c>
      <c r="J95" s="25">
        <v>2012</v>
      </c>
      <c r="K95" s="25">
        <v>2013</v>
      </c>
      <c r="L95" s="25" t="s">
        <v>4285</v>
      </c>
      <c r="M95" s="25" t="s">
        <v>4286</v>
      </c>
      <c r="N95" s="25"/>
      <c r="O95" s="25"/>
      <c r="P95" s="25"/>
      <c r="Q95" s="25" t="s">
        <v>4436</v>
      </c>
      <c r="R95" s="25">
        <v>2.7</v>
      </c>
      <c r="S95" s="25"/>
      <c r="T95" s="25">
        <v>8</v>
      </c>
      <c r="U95" s="25" t="s">
        <v>4441</v>
      </c>
      <c r="V95" s="25" t="s">
        <v>4297</v>
      </c>
      <c r="W95" s="25" t="s">
        <v>4298</v>
      </c>
      <c r="X95" s="25"/>
      <c r="Y95" s="25"/>
      <c r="Z95" s="25"/>
      <c r="AA95" s="25"/>
      <c r="AB95" s="25"/>
      <c r="AC95" s="25" t="s">
        <v>4292</v>
      </c>
      <c r="AD95" s="25">
        <v>3</v>
      </c>
      <c r="AE95" s="25">
        <v>0</v>
      </c>
      <c r="AF95" s="25">
        <v>5</v>
      </c>
      <c r="AG95" s="25">
        <v>100</v>
      </c>
      <c r="AH95" s="25" t="s">
        <v>4437</v>
      </c>
      <c r="AI95" s="25">
        <v>25</v>
      </c>
      <c r="AJ95" s="25"/>
      <c r="AK95" s="25"/>
    </row>
    <row r="96" spans="1:37" x14ac:dyDescent="0.2">
      <c r="A96" t="s">
        <v>1446</v>
      </c>
      <c r="B96" s="25" t="s">
        <v>4433</v>
      </c>
      <c r="C96" s="25" t="s">
        <v>4434</v>
      </c>
      <c r="D96" s="25">
        <v>2016</v>
      </c>
      <c r="E96" s="25" t="s">
        <v>4435</v>
      </c>
      <c r="F96" s="25" t="s">
        <v>4341</v>
      </c>
      <c r="G96" s="25" t="s">
        <v>4342</v>
      </c>
      <c r="H96" s="25">
        <v>9.31</v>
      </c>
      <c r="I96" s="25">
        <v>42.12</v>
      </c>
      <c r="J96" s="25">
        <v>2012</v>
      </c>
      <c r="K96" s="25">
        <v>2013</v>
      </c>
      <c r="L96" s="25" t="s">
        <v>4285</v>
      </c>
      <c r="M96" s="25" t="s">
        <v>4286</v>
      </c>
      <c r="N96" s="25"/>
      <c r="O96" s="25"/>
      <c r="P96" s="25"/>
      <c r="Q96" s="25" t="s">
        <v>4436</v>
      </c>
      <c r="R96" s="25">
        <v>2.7</v>
      </c>
      <c r="S96" s="25"/>
      <c r="T96" s="25">
        <v>8</v>
      </c>
      <c r="U96" s="25" t="s">
        <v>4328</v>
      </c>
      <c r="V96" s="25" t="s">
        <v>4329</v>
      </c>
      <c r="W96" s="25" t="s">
        <v>4298</v>
      </c>
      <c r="X96" s="25"/>
      <c r="Y96" s="25"/>
      <c r="Z96" s="25"/>
      <c r="AA96" s="25"/>
      <c r="AB96" s="25"/>
      <c r="AC96" s="25" t="s">
        <v>4292</v>
      </c>
      <c r="AD96" s="25">
        <v>3</v>
      </c>
      <c r="AE96" s="25">
        <v>5</v>
      </c>
      <c r="AF96" s="25">
        <v>0</v>
      </c>
      <c r="AG96" s="25">
        <v>100</v>
      </c>
      <c r="AH96" s="25" t="s">
        <v>4437</v>
      </c>
      <c r="AI96" s="25">
        <v>10</v>
      </c>
      <c r="AJ96" s="25"/>
      <c r="AK96" s="25"/>
    </row>
    <row r="97" spans="1:37" x14ac:dyDescent="0.2">
      <c r="A97" t="s">
        <v>1446</v>
      </c>
      <c r="B97" s="25" t="s">
        <v>4433</v>
      </c>
      <c r="C97" s="25" t="s">
        <v>4434</v>
      </c>
      <c r="D97" s="25">
        <v>2016</v>
      </c>
      <c r="E97" s="25" t="s">
        <v>4435</v>
      </c>
      <c r="F97" s="25" t="s">
        <v>4341</v>
      </c>
      <c r="G97" s="25" t="s">
        <v>4342</v>
      </c>
      <c r="H97" s="25">
        <v>9.31</v>
      </c>
      <c r="I97" s="25">
        <v>42.12</v>
      </c>
      <c r="J97" s="25">
        <v>2012</v>
      </c>
      <c r="K97" s="25">
        <v>2013</v>
      </c>
      <c r="L97" s="25" t="s">
        <v>4285</v>
      </c>
      <c r="M97" s="25" t="s">
        <v>4286</v>
      </c>
      <c r="N97" s="25"/>
      <c r="O97" s="25"/>
      <c r="P97" s="25"/>
      <c r="Q97" s="25" t="s">
        <v>4436</v>
      </c>
      <c r="R97" s="25">
        <v>2.7</v>
      </c>
      <c r="S97" s="25"/>
      <c r="T97" s="25">
        <v>8</v>
      </c>
      <c r="U97" s="25" t="s">
        <v>4383</v>
      </c>
      <c r="V97" s="25" t="s">
        <v>4304</v>
      </c>
      <c r="W97" s="25" t="s">
        <v>4302</v>
      </c>
      <c r="X97" s="25"/>
      <c r="Y97" s="25"/>
      <c r="Z97" s="25"/>
      <c r="AA97" s="25"/>
      <c r="AB97" s="25"/>
      <c r="AC97" s="25" t="s">
        <v>4292</v>
      </c>
      <c r="AD97" s="25">
        <v>0</v>
      </c>
      <c r="AE97" s="25">
        <v>0</v>
      </c>
      <c r="AF97" s="25">
        <v>8</v>
      </c>
      <c r="AG97" s="25">
        <v>100</v>
      </c>
      <c r="AH97" s="25" t="s">
        <v>4437</v>
      </c>
      <c r="AI97" s="25">
        <v>5</v>
      </c>
      <c r="AJ97" s="25"/>
      <c r="AK97" s="25"/>
    </row>
    <row r="98" spans="1:37" x14ac:dyDescent="0.2">
      <c r="A98" t="s">
        <v>1446</v>
      </c>
      <c r="B98" s="25" t="s">
        <v>4433</v>
      </c>
      <c r="C98" s="25" t="s">
        <v>4434</v>
      </c>
      <c r="D98" s="25">
        <v>2016</v>
      </c>
      <c r="E98" s="25" t="s">
        <v>4435</v>
      </c>
      <c r="F98" s="25" t="s">
        <v>4341</v>
      </c>
      <c r="G98" s="25" t="s">
        <v>4342</v>
      </c>
      <c r="H98" s="25">
        <v>9.31</v>
      </c>
      <c r="I98" s="25">
        <v>42.12</v>
      </c>
      <c r="J98" s="25">
        <v>2012</v>
      </c>
      <c r="K98" s="25">
        <v>2013</v>
      </c>
      <c r="L98" s="25" t="s">
        <v>4285</v>
      </c>
      <c r="M98" s="25" t="s">
        <v>4286</v>
      </c>
      <c r="N98" s="25"/>
      <c r="O98" s="25"/>
      <c r="P98" s="25"/>
      <c r="Q98" s="25" t="s">
        <v>4436</v>
      </c>
      <c r="R98" s="25">
        <v>2.7</v>
      </c>
      <c r="S98" s="25"/>
      <c r="T98" s="25">
        <v>8</v>
      </c>
      <c r="U98" s="25" t="s">
        <v>4392</v>
      </c>
      <c r="V98" s="25" t="s">
        <v>4393</v>
      </c>
      <c r="W98" s="25" t="s">
        <v>4387</v>
      </c>
      <c r="X98" s="25"/>
      <c r="Y98" s="25"/>
      <c r="Z98" s="25"/>
      <c r="AA98" s="25"/>
      <c r="AB98" s="25"/>
      <c r="AC98" s="25" t="s">
        <v>4292</v>
      </c>
      <c r="AD98" s="25">
        <v>1</v>
      </c>
      <c r="AE98" s="25">
        <v>2</v>
      </c>
      <c r="AF98" s="25">
        <v>5</v>
      </c>
      <c r="AG98" s="25">
        <v>100</v>
      </c>
      <c r="AH98" s="25" t="s">
        <v>4437</v>
      </c>
      <c r="AI98" s="25">
        <v>5</v>
      </c>
      <c r="AJ98" s="25"/>
      <c r="AK98" s="25"/>
    </row>
    <row r="99" spans="1:37" x14ac:dyDescent="0.2">
      <c r="A99" t="s">
        <v>1446</v>
      </c>
      <c r="B99" s="25" t="s">
        <v>4433</v>
      </c>
      <c r="C99" s="25" t="s">
        <v>4434</v>
      </c>
      <c r="D99" s="25">
        <v>2016</v>
      </c>
      <c r="E99" s="25" t="s">
        <v>4435</v>
      </c>
      <c r="F99" s="25" t="s">
        <v>4341</v>
      </c>
      <c r="G99" s="25" t="s">
        <v>4342</v>
      </c>
      <c r="H99" s="25">
        <v>9.31</v>
      </c>
      <c r="I99" s="25">
        <v>42.12</v>
      </c>
      <c r="J99" s="25">
        <v>2012</v>
      </c>
      <c r="K99" s="25">
        <v>2013</v>
      </c>
      <c r="L99" s="25" t="s">
        <v>4285</v>
      </c>
      <c r="M99" s="25" t="s">
        <v>4286</v>
      </c>
      <c r="N99" s="25"/>
      <c r="O99" s="25"/>
      <c r="P99" s="25"/>
      <c r="Q99" s="25" t="s">
        <v>4436</v>
      </c>
      <c r="R99" s="25">
        <v>2.7</v>
      </c>
      <c r="S99" s="25"/>
      <c r="T99" s="25">
        <v>8</v>
      </c>
      <c r="U99" s="25" t="s">
        <v>4314</v>
      </c>
      <c r="V99" s="25" t="s">
        <v>4315</v>
      </c>
      <c r="W99" s="25" t="s">
        <v>4314</v>
      </c>
      <c r="X99" s="25"/>
      <c r="Y99" s="25"/>
      <c r="Z99" s="25"/>
      <c r="AA99" s="25"/>
      <c r="AB99" s="25"/>
      <c r="AC99" s="25" t="s">
        <v>4292</v>
      </c>
      <c r="AD99" s="25">
        <v>3</v>
      </c>
      <c r="AE99" s="25">
        <v>5</v>
      </c>
      <c r="AF99" s="25">
        <v>0</v>
      </c>
      <c r="AG99" s="25">
        <v>100</v>
      </c>
      <c r="AH99" s="25" t="s">
        <v>4437</v>
      </c>
      <c r="AI99" s="25">
        <v>10</v>
      </c>
      <c r="AJ99" s="25"/>
      <c r="AK99" s="25"/>
    </row>
    <row r="100" spans="1:37" x14ac:dyDescent="0.2">
      <c r="A100" t="s">
        <v>121</v>
      </c>
      <c r="B100" s="25" t="s">
        <v>4442</v>
      </c>
      <c r="C100" s="25" t="s">
        <v>4443</v>
      </c>
      <c r="D100" s="25">
        <v>2017</v>
      </c>
      <c r="E100" s="25" t="s">
        <v>4444</v>
      </c>
      <c r="F100" s="25" t="s">
        <v>4341</v>
      </c>
      <c r="G100" s="25" t="s">
        <v>4342</v>
      </c>
      <c r="H100" s="25">
        <v>6.85</v>
      </c>
      <c r="I100" s="25">
        <v>37.76</v>
      </c>
      <c r="J100" s="25">
        <v>2015</v>
      </c>
      <c r="K100" s="25">
        <v>2016</v>
      </c>
      <c r="L100" s="25" t="s">
        <v>4401</v>
      </c>
      <c r="M100" s="25" t="s">
        <v>4286</v>
      </c>
      <c r="N100" s="25"/>
      <c r="O100" s="25"/>
      <c r="P100" s="25"/>
      <c r="Q100" s="25" t="s">
        <v>4402</v>
      </c>
      <c r="R100" s="25">
        <v>12.5</v>
      </c>
      <c r="S100" s="25"/>
      <c r="T100" s="25">
        <v>56</v>
      </c>
      <c r="U100" s="25" t="s">
        <v>4289</v>
      </c>
      <c r="V100" s="25" t="s">
        <v>4290</v>
      </c>
      <c r="W100" s="25" t="s">
        <v>4291</v>
      </c>
      <c r="X100" s="25">
        <v>13</v>
      </c>
      <c r="Y100" s="25"/>
      <c r="Z100" s="25"/>
      <c r="AA100" s="25"/>
      <c r="AB100" s="25"/>
      <c r="AC100" s="25" t="s">
        <v>4292</v>
      </c>
      <c r="AD100" s="25">
        <v>7</v>
      </c>
      <c r="AE100" s="25">
        <v>18</v>
      </c>
      <c r="AF100" s="25">
        <f>T100-(AD100+AE100)</f>
        <v>31</v>
      </c>
      <c r="AG100" s="25">
        <v>100</v>
      </c>
      <c r="AH100" s="25" t="s">
        <v>4445</v>
      </c>
      <c r="AI100" s="25">
        <v>10</v>
      </c>
      <c r="AJ100" s="25"/>
      <c r="AK100" s="25"/>
    </row>
    <row r="101" spans="1:37" x14ac:dyDescent="0.2">
      <c r="A101" t="s">
        <v>121</v>
      </c>
      <c r="B101" s="25" t="s">
        <v>4442</v>
      </c>
      <c r="C101" s="25" t="s">
        <v>4443</v>
      </c>
      <c r="D101" s="25">
        <v>2017</v>
      </c>
      <c r="E101" s="25" t="s">
        <v>4444</v>
      </c>
      <c r="F101" s="25" t="s">
        <v>4341</v>
      </c>
      <c r="G101" s="25" t="s">
        <v>4342</v>
      </c>
      <c r="H101" s="25">
        <v>6.85</v>
      </c>
      <c r="I101" s="25">
        <v>37.76</v>
      </c>
      <c r="J101" s="25">
        <v>2015</v>
      </c>
      <c r="K101" s="25">
        <v>2016</v>
      </c>
      <c r="L101" s="25" t="s">
        <v>4401</v>
      </c>
      <c r="M101" s="25" t="s">
        <v>4286</v>
      </c>
      <c r="N101" s="25"/>
      <c r="O101" s="25"/>
      <c r="P101" s="25"/>
      <c r="Q101" s="25" t="s">
        <v>4402</v>
      </c>
      <c r="R101" s="25">
        <v>12.5</v>
      </c>
      <c r="S101" s="25"/>
      <c r="T101" s="25">
        <v>56</v>
      </c>
      <c r="U101" s="25" t="s">
        <v>4335</v>
      </c>
      <c r="V101" s="25" t="s">
        <v>4336</v>
      </c>
      <c r="W101" s="25" t="s">
        <v>4291</v>
      </c>
      <c r="X101" s="25">
        <v>52</v>
      </c>
      <c r="Y101" s="25"/>
      <c r="Z101" s="25"/>
      <c r="AA101" s="25"/>
      <c r="AB101" s="25"/>
      <c r="AC101" s="25" t="s">
        <v>4292</v>
      </c>
      <c r="AD101" s="25">
        <v>29</v>
      </c>
      <c r="AE101" s="25">
        <v>17</v>
      </c>
      <c r="AF101" s="25">
        <f t="shared" ref="AF101:AF125" si="0">T101-(AD101+AE101)</f>
        <v>10</v>
      </c>
      <c r="AG101" s="25">
        <v>100</v>
      </c>
      <c r="AH101" s="25" t="s">
        <v>4445</v>
      </c>
      <c r="AI101" s="25">
        <v>30</v>
      </c>
      <c r="AJ101" s="25"/>
      <c r="AK101" s="25"/>
    </row>
    <row r="102" spans="1:37" x14ac:dyDescent="0.2">
      <c r="A102" t="s">
        <v>121</v>
      </c>
      <c r="B102" s="25" t="s">
        <v>4442</v>
      </c>
      <c r="C102" s="25" t="s">
        <v>4443</v>
      </c>
      <c r="D102" s="25">
        <v>2017</v>
      </c>
      <c r="E102" s="25" t="s">
        <v>4444</v>
      </c>
      <c r="F102" s="25" t="s">
        <v>4341</v>
      </c>
      <c r="G102" s="25" t="s">
        <v>4342</v>
      </c>
      <c r="H102" s="25">
        <v>6.85</v>
      </c>
      <c r="I102" s="25">
        <v>37.76</v>
      </c>
      <c r="J102" s="25">
        <v>2015</v>
      </c>
      <c r="K102" s="25">
        <v>2016</v>
      </c>
      <c r="L102" s="25" t="s">
        <v>4401</v>
      </c>
      <c r="M102" s="25" t="s">
        <v>4286</v>
      </c>
      <c r="N102" s="25"/>
      <c r="O102" s="25"/>
      <c r="P102" s="25"/>
      <c r="Q102" s="25" t="s">
        <v>4402</v>
      </c>
      <c r="R102" s="25">
        <v>12.5</v>
      </c>
      <c r="S102" s="25"/>
      <c r="T102" s="25">
        <v>56</v>
      </c>
      <c r="U102" s="25" t="s">
        <v>4294</v>
      </c>
      <c r="V102" s="25" t="s">
        <v>4295</v>
      </c>
      <c r="W102" s="25" t="s">
        <v>4291</v>
      </c>
      <c r="X102" s="25">
        <v>66</v>
      </c>
      <c r="Y102" s="25"/>
      <c r="Z102" s="25"/>
      <c r="AA102" s="25"/>
      <c r="AB102" s="25"/>
      <c r="AC102" s="25" t="s">
        <v>4292</v>
      </c>
      <c r="AD102" s="25">
        <v>37</v>
      </c>
      <c r="AE102" s="25">
        <v>9</v>
      </c>
      <c r="AF102" s="25">
        <f t="shared" si="0"/>
        <v>10</v>
      </c>
      <c r="AG102" s="25">
        <v>100</v>
      </c>
      <c r="AH102" s="25" t="s">
        <v>4445</v>
      </c>
      <c r="AI102" s="25">
        <v>10</v>
      </c>
      <c r="AJ102" s="25"/>
      <c r="AK102" s="25"/>
    </row>
    <row r="103" spans="1:37" x14ac:dyDescent="0.2">
      <c r="A103" t="s">
        <v>121</v>
      </c>
      <c r="B103" s="25" t="s">
        <v>4442</v>
      </c>
      <c r="C103" s="25" t="s">
        <v>4443</v>
      </c>
      <c r="D103" s="25">
        <v>2017</v>
      </c>
      <c r="E103" s="25" t="s">
        <v>4444</v>
      </c>
      <c r="F103" s="25" t="s">
        <v>4341</v>
      </c>
      <c r="G103" s="25" t="s">
        <v>4342</v>
      </c>
      <c r="H103" s="25">
        <v>6.85</v>
      </c>
      <c r="I103" s="25">
        <v>37.76</v>
      </c>
      <c r="J103" s="25">
        <v>2015</v>
      </c>
      <c r="K103" s="25">
        <v>2016</v>
      </c>
      <c r="L103" s="25" t="s">
        <v>4401</v>
      </c>
      <c r="M103" s="25" t="s">
        <v>4286</v>
      </c>
      <c r="N103" s="25"/>
      <c r="O103" s="25"/>
      <c r="P103" s="25"/>
      <c r="Q103" s="25" t="s">
        <v>4402</v>
      </c>
      <c r="R103" s="25">
        <v>12.5</v>
      </c>
      <c r="S103" s="25"/>
      <c r="T103" s="25">
        <v>56</v>
      </c>
      <c r="U103" s="25" t="s">
        <v>4306</v>
      </c>
      <c r="V103" s="25" t="s">
        <v>4307</v>
      </c>
      <c r="W103" s="25" t="s">
        <v>4308</v>
      </c>
      <c r="X103" s="25">
        <v>52</v>
      </c>
      <c r="Y103" s="25"/>
      <c r="Z103" s="25"/>
      <c r="AA103" s="25"/>
      <c r="AB103" s="25"/>
      <c r="AC103" s="25" t="s">
        <v>4292</v>
      </c>
      <c r="AD103" s="25">
        <v>29</v>
      </c>
      <c r="AE103" s="25">
        <v>19</v>
      </c>
      <c r="AF103" s="25">
        <f t="shared" si="0"/>
        <v>8</v>
      </c>
      <c r="AG103" s="25">
        <v>100</v>
      </c>
      <c r="AH103" s="25" t="s">
        <v>4445</v>
      </c>
      <c r="AI103" s="25">
        <v>30</v>
      </c>
      <c r="AJ103" s="25"/>
      <c r="AK103" s="25"/>
    </row>
    <row r="104" spans="1:37" x14ac:dyDescent="0.2">
      <c r="A104" t="s">
        <v>121</v>
      </c>
      <c r="B104" s="25" t="s">
        <v>4442</v>
      </c>
      <c r="C104" s="25" t="s">
        <v>4443</v>
      </c>
      <c r="D104" s="25">
        <v>2017</v>
      </c>
      <c r="E104" s="25" t="s">
        <v>4444</v>
      </c>
      <c r="F104" s="25" t="s">
        <v>4341</v>
      </c>
      <c r="G104" s="25" t="s">
        <v>4342</v>
      </c>
      <c r="H104" s="25">
        <v>6.85</v>
      </c>
      <c r="I104" s="25">
        <v>37.76</v>
      </c>
      <c r="J104" s="25">
        <v>2015</v>
      </c>
      <c r="K104" s="25">
        <v>2016</v>
      </c>
      <c r="L104" s="25" t="s">
        <v>4401</v>
      </c>
      <c r="M104" s="25" t="s">
        <v>4286</v>
      </c>
      <c r="N104" s="25"/>
      <c r="O104" s="25"/>
      <c r="P104" s="25"/>
      <c r="Q104" s="25" t="s">
        <v>4402</v>
      </c>
      <c r="R104" s="25">
        <v>12.5</v>
      </c>
      <c r="S104" s="25"/>
      <c r="T104" s="25">
        <v>56</v>
      </c>
      <c r="U104" s="25" t="s">
        <v>4363</v>
      </c>
      <c r="V104" s="25" t="s">
        <v>4371</v>
      </c>
      <c r="W104" s="25" t="s">
        <v>4370</v>
      </c>
      <c r="X104" s="25">
        <v>23</v>
      </c>
      <c r="Y104" s="25"/>
      <c r="Z104" s="25"/>
      <c r="AA104" s="25"/>
      <c r="AB104" s="25"/>
      <c r="AC104" s="25" t="s">
        <v>4292</v>
      </c>
      <c r="AD104" s="25">
        <v>13</v>
      </c>
      <c r="AE104" s="25">
        <v>10</v>
      </c>
      <c r="AF104" s="25">
        <f t="shared" si="0"/>
        <v>33</v>
      </c>
      <c r="AG104" s="25">
        <v>100</v>
      </c>
      <c r="AH104" s="25" t="s">
        <v>4445</v>
      </c>
      <c r="AI104" s="25">
        <v>30</v>
      </c>
      <c r="AJ104" s="25"/>
      <c r="AK104" s="25"/>
    </row>
    <row r="105" spans="1:37" x14ac:dyDescent="0.2">
      <c r="A105" t="s">
        <v>121</v>
      </c>
      <c r="B105" s="25" t="s">
        <v>4442</v>
      </c>
      <c r="C105" s="25" t="s">
        <v>4443</v>
      </c>
      <c r="D105" s="25">
        <v>2017</v>
      </c>
      <c r="E105" s="25" t="s">
        <v>4444</v>
      </c>
      <c r="F105" s="25" t="s">
        <v>4341</v>
      </c>
      <c r="G105" s="25" t="s">
        <v>4342</v>
      </c>
      <c r="H105" s="25">
        <v>6.85</v>
      </c>
      <c r="I105" s="25">
        <v>37.76</v>
      </c>
      <c r="J105" s="25">
        <v>2015</v>
      </c>
      <c r="K105" s="25">
        <v>2016</v>
      </c>
      <c r="L105" s="25" t="s">
        <v>4401</v>
      </c>
      <c r="M105" s="25" t="s">
        <v>4286</v>
      </c>
      <c r="N105" s="25"/>
      <c r="O105" s="25"/>
      <c r="P105" s="25"/>
      <c r="Q105" s="25" t="s">
        <v>4402</v>
      </c>
      <c r="R105" s="25">
        <v>12.5</v>
      </c>
      <c r="S105" s="25"/>
      <c r="T105" s="25">
        <v>56</v>
      </c>
      <c r="U105" s="25" t="s">
        <v>4438</v>
      </c>
      <c r="V105" s="25" t="s">
        <v>4439</v>
      </c>
      <c r="W105" s="25" t="s">
        <v>4440</v>
      </c>
      <c r="X105" s="25">
        <v>38</v>
      </c>
      <c r="Y105" s="25"/>
      <c r="Z105" s="25"/>
      <c r="AA105" s="25"/>
      <c r="AB105" s="25"/>
      <c r="AC105" s="25" t="s">
        <v>4292</v>
      </c>
      <c r="AD105" s="25">
        <v>21</v>
      </c>
      <c r="AE105" s="25">
        <v>18</v>
      </c>
      <c r="AF105" s="25">
        <f t="shared" si="0"/>
        <v>17</v>
      </c>
      <c r="AG105" s="25">
        <v>100</v>
      </c>
      <c r="AH105" s="25" t="s">
        <v>4445</v>
      </c>
      <c r="AI105" s="25">
        <v>30</v>
      </c>
      <c r="AJ105" s="25"/>
      <c r="AK105" s="25"/>
    </row>
    <row r="106" spans="1:37" x14ac:dyDescent="0.2">
      <c r="A106" t="s">
        <v>121</v>
      </c>
      <c r="B106" s="25" t="s">
        <v>4442</v>
      </c>
      <c r="C106" s="25" t="s">
        <v>4443</v>
      </c>
      <c r="D106" s="25">
        <v>2017</v>
      </c>
      <c r="E106" s="25" t="s">
        <v>4444</v>
      </c>
      <c r="F106" s="25" t="s">
        <v>4341</v>
      </c>
      <c r="G106" s="25" t="s">
        <v>4342</v>
      </c>
      <c r="H106" s="25">
        <v>6.85</v>
      </c>
      <c r="I106" s="25">
        <v>37.76</v>
      </c>
      <c r="J106" s="25">
        <v>2015</v>
      </c>
      <c r="K106" s="25">
        <v>2016</v>
      </c>
      <c r="L106" s="25" t="s">
        <v>4401</v>
      </c>
      <c r="M106" s="25" t="s">
        <v>4286</v>
      </c>
      <c r="N106" s="25"/>
      <c r="O106" s="25"/>
      <c r="P106" s="25"/>
      <c r="Q106" s="25" t="s">
        <v>4402</v>
      </c>
      <c r="R106" s="25">
        <v>12.5</v>
      </c>
      <c r="S106" s="25"/>
      <c r="T106" s="25">
        <v>56</v>
      </c>
      <c r="U106" s="25" t="s">
        <v>4377</v>
      </c>
      <c r="V106" s="25" t="s">
        <v>4378</v>
      </c>
      <c r="W106" s="25" t="s">
        <v>4379</v>
      </c>
      <c r="X106" s="25">
        <v>73</v>
      </c>
      <c r="Y106" s="25"/>
      <c r="Z106" s="25"/>
      <c r="AA106" s="25"/>
      <c r="AB106" s="25"/>
      <c r="AC106" s="25" t="s">
        <v>4292</v>
      </c>
      <c r="AD106" s="25">
        <v>41</v>
      </c>
      <c r="AE106" s="25">
        <v>12</v>
      </c>
      <c r="AF106" s="25">
        <f t="shared" si="0"/>
        <v>3</v>
      </c>
      <c r="AG106" s="25">
        <v>100</v>
      </c>
      <c r="AH106" s="25" t="s">
        <v>4445</v>
      </c>
      <c r="AI106" s="25">
        <v>50</v>
      </c>
      <c r="AJ106" s="25"/>
      <c r="AK106" s="25"/>
    </row>
    <row r="107" spans="1:37" x14ac:dyDescent="0.2">
      <c r="A107" t="s">
        <v>121</v>
      </c>
      <c r="B107" s="25" t="s">
        <v>4442</v>
      </c>
      <c r="C107" s="25" t="s">
        <v>4443</v>
      </c>
      <c r="D107" s="25">
        <v>2017</v>
      </c>
      <c r="E107" s="25" t="s">
        <v>4444</v>
      </c>
      <c r="F107" s="25" t="s">
        <v>4341</v>
      </c>
      <c r="G107" s="25" t="s">
        <v>4342</v>
      </c>
      <c r="H107" s="25">
        <v>6.85</v>
      </c>
      <c r="I107" s="25">
        <v>37.76</v>
      </c>
      <c r="J107" s="25">
        <v>2015</v>
      </c>
      <c r="K107" s="25">
        <v>2016</v>
      </c>
      <c r="L107" s="25" t="s">
        <v>4401</v>
      </c>
      <c r="M107" s="25" t="s">
        <v>4286</v>
      </c>
      <c r="N107" s="25"/>
      <c r="O107" s="25"/>
      <c r="P107" s="25"/>
      <c r="Q107" s="25" t="s">
        <v>4402</v>
      </c>
      <c r="R107" s="25">
        <v>12.5</v>
      </c>
      <c r="S107" s="25"/>
      <c r="T107" s="25">
        <v>56</v>
      </c>
      <c r="U107" s="25" t="s">
        <v>4421</v>
      </c>
      <c r="V107" s="25" t="s">
        <v>4381</v>
      </c>
      <c r="W107" s="25" t="s">
        <v>4298</v>
      </c>
      <c r="X107" s="25">
        <v>43</v>
      </c>
      <c r="Y107" s="25"/>
      <c r="Z107" s="25"/>
      <c r="AA107" s="25"/>
      <c r="AB107" s="25"/>
      <c r="AC107" s="25" t="s">
        <v>4292</v>
      </c>
      <c r="AD107" s="25">
        <v>24</v>
      </c>
      <c r="AE107" s="25">
        <v>14</v>
      </c>
      <c r="AF107" s="25">
        <f t="shared" si="0"/>
        <v>18</v>
      </c>
      <c r="AG107" s="25">
        <v>100</v>
      </c>
      <c r="AH107" s="25" t="s">
        <v>4445</v>
      </c>
      <c r="AI107" s="25">
        <v>30</v>
      </c>
      <c r="AJ107" s="25"/>
      <c r="AK107" s="25"/>
    </row>
    <row r="108" spans="1:37" x14ac:dyDescent="0.2">
      <c r="A108" t="s">
        <v>121</v>
      </c>
      <c r="B108" s="25" t="s">
        <v>4442</v>
      </c>
      <c r="C108" s="25" t="s">
        <v>4443</v>
      </c>
      <c r="D108" s="25">
        <v>2017</v>
      </c>
      <c r="E108" s="25" t="s">
        <v>4444</v>
      </c>
      <c r="F108" s="25" t="s">
        <v>4341</v>
      </c>
      <c r="G108" s="25" t="s">
        <v>4342</v>
      </c>
      <c r="H108" s="25">
        <v>6.85</v>
      </c>
      <c r="I108" s="25">
        <v>37.76</v>
      </c>
      <c r="J108" s="25">
        <v>2015</v>
      </c>
      <c r="K108" s="25">
        <v>2016</v>
      </c>
      <c r="L108" s="25" t="s">
        <v>4401</v>
      </c>
      <c r="M108" s="25" t="s">
        <v>4286</v>
      </c>
      <c r="N108" s="25"/>
      <c r="O108" s="25"/>
      <c r="P108" s="25"/>
      <c r="Q108" s="25" t="s">
        <v>4402</v>
      </c>
      <c r="R108" s="25">
        <v>12.5</v>
      </c>
      <c r="S108" s="25"/>
      <c r="T108" s="25">
        <v>56</v>
      </c>
      <c r="U108" s="25" t="s">
        <v>4328</v>
      </c>
      <c r="V108" s="25" t="s">
        <v>4329</v>
      </c>
      <c r="W108" s="25" t="s">
        <v>4298</v>
      </c>
      <c r="X108" s="25">
        <v>46</v>
      </c>
      <c r="Y108" s="25"/>
      <c r="Z108" s="25"/>
      <c r="AA108" s="25"/>
      <c r="AB108" s="25"/>
      <c r="AC108" s="25" t="s">
        <v>4292</v>
      </c>
      <c r="AD108" s="25">
        <v>26</v>
      </c>
      <c r="AE108" s="25">
        <v>9</v>
      </c>
      <c r="AF108" s="25">
        <f t="shared" si="0"/>
        <v>21</v>
      </c>
      <c r="AG108" s="25">
        <v>100</v>
      </c>
      <c r="AH108" s="25" t="s">
        <v>4445</v>
      </c>
      <c r="AI108" s="25">
        <v>10</v>
      </c>
      <c r="AJ108" s="25"/>
      <c r="AK108" s="25"/>
    </row>
    <row r="109" spans="1:37" x14ac:dyDescent="0.2">
      <c r="A109" t="s">
        <v>121</v>
      </c>
      <c r="B109" s="25" t="s">
        <v>4442</v>
      </c>
      <c r="C109" s="25" t="s">
        <v>4443</v>
      </c>
      <c r="D109" s="25">
        <v>2017</v>
      </c>
      <c r="E109" s="25" t="s">
        <v>4444</v>
      </c>
      <c r="F109" s="25" t="s">
        <v>4341</v>
      </c>
      <c r="G109" s="25" t="s">
        <v>4342</v>
      </c>
      <c r="H109" s="25">
        <v>6.85</v>
      </c>
      <c r="I109" s="25">
        <v>37.76</v>
      </c>
      <c r="J109" s="25">
        <v>2015</v>
      </c>
      <c r="K109" s="25">
        <v>2016</v>
      </c>
      <c r="L109" s="25" t="s">
        <v>4401</v>
      </c>
      <c r="M109" s="25" t="s">
        <v>4286</v>
      </c>
      <c r="N109" s="25"/>
      <c r="O109" s="25"/>
      <c r="P109" s="25"/>
      <c r="Q109" s="25" t="s">
        <v>4402</v>
      </c>
      <c r="R109" s="25">
        <v>12.5</v>
      </c>
      <c r="S109" s="25"/>
      <c r="T109" s="25">
        <v>56</v>
      </c>
      <c r="U109" s="25" t="s">
        <v>4300</v>
      </c>
      <c r="V109" s="25" t="s">
        <v>4301</v>
      </c>
      <c r="W109" s="25" t="s">
        <v>4302</v>
      </c>
      <c r="X109" s="25">
        <v>39</v>
      </c>
      <c r="Y109" s="25"/>
      <c r="Z109" s="25"/>
      <c r="AA109" s="25"/>
      <c r="AB109" s="25"/>
      <c r="AC109" s="25" t="s">
        <v>4292</v>
      </c>
      <c r="AD109" s="25">
        <v>22</v>
      </c>
      <c r="AE109" s="25">
        <v>16</v>
      </c>
      <c r="AF109" s="25">
        <f t="shared" si="0"/>
        <v>18</v>
      </c>
      <c r="AG109" s="25">
        <v>100</v>
      </c>
      <c r="AH109" s="25" t="s">
        <v>4445</v>
      </c>
      <c r="AI109" s="25">
        <v>30</v>
      </c>
      <c r="AJ109" s="25"/>
      <c r="AK109" s="25"/>
    </row>
    <row r="110" spans="1:37" x14ac:dyDescent="0.2">
      <c r="A110" t="s">
        <v>121</v>
      </c>
      <c r="B110" s="25" t="s">
        <v>4442</v>
      </c>
      <c r="C110" s="25" t="s">
        <v>4443</v>
      </c>
      <c r="D110" s="25">
        <v>2017</v>
      </c>
      <c r="E110" s="25" t="s">
        <v>4444</v>
      </c>
      <c r="F110" s="25" t="s">
        <v>4341</v>
      </c>
      <c r="G110" s="25" t="s">
        <v>4342</v>
      </c>
      <c r="H110" s="25">
        <v>6.85</v>
      </c>
      <c r="I110" s="25">
        <v>37.76</v>
      </c>
      <c r="J110" s="25">
        <v>2015</v>
      </c>
      <c r="K110" s="25">
        <v>2016</v>
      </c>
      <c r="L110" s="25" t="s">
        <v>4401</v>
      </c>
      <c r="M110" s="25" t="s">
        <v>4286</v>
      </c>
      <c r="N110" s="25"/>
      <c r="O110" s="25"/>
      <c r="P110" s="25"/>
      <c r="Q110" s="25" t="s">
        <v>4402</v>
      </c>
      <c r="R110" s="25">
        <v>12.5</v>
      </c>
      <c r="S110" s="25"/>
      <c r="T110" s="25">
        <v>56</v>
      </c>
      <c r="U110" s="25" t="s">
        <v>4383</v>
      </c>
      <c r="V110" s="25" t="s">
        <v>4304</v>
      </c>
      <c r="W110" s="25" t="s">
        <v>4302</v>
      </c>
      <c r="X110" s="25">
        <v>8</v>
      </c>
      <c r="Y110" s="25"/>
      <c r="Z110" s="25"/>
      <c r="AA110" s="25"/>
      <c r="AB110" s="25"/>
      <c r="AC110" s="25" t="s">
        <v>4292</v>
      </c>
      <c r="AD110" s="25">
        <v>4</v>
      </c>
      <c r="AE110" s="25">
        <v>3</v>
      </c>
      <c r="AF110" s="25">
        <f t="shared" si="0"/>
        <v>49</v>
      </c>
      <c r="AG110" s="25">
        <v>100</v>
      </c>
      <c r="AH110" s="25" t="s">
        <v>4445</v>
      </c>
      <c r="AI110" s="25">
        <v>5</v>
      </c>
      <c r="AJ110" s="25"/>
      <c r="AK110" s="25"/>
    </row>
    <row r="111" spans="1:37" x14ac:dyDescent="0.2">
      <c r="A111" t="s">
        <v>121</v>
      </c>
      <c r="B111" s="25" t="s">
        <v>4442</v>
      </c>
      <c r="C111" s="25" t="s">
        <v>4443</v>
      </c>
      <c r="D111" s="25">
        <v>2017</v>
      </c>
      <c r="E111" s="25" t="s">
        <v>4444</v>
      </c>
      <c r="F111" s="25" t="s">
        <v>4341</v>
      </c>
      <c r="G111" s="25" t="s">
        <v>4342</v>
      </c>
      <c r="H111" s="25">
        <v>6.85</v>
      </c>
      <c r="I111" s="25">
        <v>37.76</v>
      </c>
      <c r="J111" s="25">
        <v>2015</v>
      </c>
      <c r="K111" s="25">
        <v>2016</v>
      </c>
      <c r="L111" s="25" t="s">
        <v>4401</v>
      </c>
      <c r="M111" s="25" t="s">
        <v>4286</v>
      </c>
      <c r="N111" s="25"/>
      <c r="O111" s="25"/>
      <c r="P111" s="25"/>
      <c r="Q111" s="25" t="s">
        <v>4402</v>
      </c>
      <c r="R111" s="25">
        <v>12.5</v>
      </c>
      <c r="S111" s="25"/>
      <c r="T111" s="25">
        <v>56</v>
      </c>
      <c r="U111" s="25" t="s">
        <v>4314</v>
      </c>
      <c r="V111" s="25" t="s">
        <v>4315</v>
      </c>
      <c r="W111" s="25" t="s">
        <v>4314</v>
      </c>
      <c r="X111" s="25">
        <v>84</v>
      </c>
      <c r="Y111" s="25"/>
      <c r="Z111" s="25"/>
      <c r="AA111" s="25"/>
      <c r="AB111" s="25"/>
      <c r="AC111" s="25" t="s">
        <v>4292</v>
      </c>
      <c r="AD111" s="25">
        <v>47</v>
      </c>
      <c r="AE111" s="25">
        <v>3</v>
      </c>
      <c r="AF111" s="25">
        <f t="shared" si="0"/>
        <v>6</v>
      </c>
      <c r="AG111" s="25">
        <v>100</v>
      </c>
      <c r="AH111" s="25" t="s">
        <v>4445</v>
      </c>
      <c r="AI111" s="25">
        <v>30</v>
      </c>
      <c r="AJ111" s="25"/>
      <c r="AK111" s="25"/>
    </row>
    <row r="112" spans="1:37" x14ac:dyDescent="0.2">
      <c r="A112" t="s">
        <v>23</v>
      </c>
      <c r="B112" s="27" t="s">
        <v>4446</v>
      </c>
      <c r="C112" s="27" t="s">
        <v>4447</v>
      </c>
      <c r="D112" s="25">
        <v>2009</v>
      </c>
      <c r="E112" s="25" t="s">
        <v>4448</v>
      </c>
      <c r="F112" s="25" t="s">
        <v>4341</v>
      </c>
      <c r="G112" s="25" t="s">
        <v>4342</v>
      </c>
      <c r="H112" s="25">
        <v>8.98</v>
      </c>
      <c r="I112" s="25">
        <v>38.76</v>
      </c>
      <c r="J112" s="25">
        <v>2003</v>
      </c>
      <c r="K112" s="25">
        <v>2004</v>
      </c>
      <c r="L112" s="25" t="s">
        <v>4285</v>
      </c>
      <c r="M112" s="25" t="s">
        <v>4286</v>
      </c>
      <c r="N112" s="25"/>
      <c r="O112" s="25"/>
      <c r="P112" s="25"/>
      <c r="Q112" s="25" t="s">
        <v>4402</v>
      </c>
      <c r="R112" s="25">
        <v>32.700000000000003</v>
      </c>
      <c r="S112" s="25"/>
      <c r="T112" s="25">
        <v>18</v>
      </c>
      <c r="U112" s="25" t="s">
        <v>4328</v>
      </c>
      <c r="V112" s="25" t="s">
        <v>4329</v>
      </c>
      <c r="W112" s="25" t="s">
        <v>4298</v>
      </c>
      <c r="X112" s="25">
        <v>0</v>
      </c>
      <c r="Y112" s="25"/>
      <c r="Z112" s="25"/>
      <c r="AA112" s="25"/>
      <c r="AB112" s="25"/>
      <c r="AC112" s="25" t="s">
        <v>4345</v>
      </c>
      <c r="AD112" s="25">
        <v>12</v>
      </c>
      <c r="AE112" s="25">
        <v>0</v>
      </c>
      <c r="AF112" s="25">
        <f t="shared" si="0"/>
        <v>6</v>
      </c>
      <c r="AG112" s="25">
        <v>23.5</v>
      </c>
      <c r="AH112" s="25" t="s">
        <v>4449</v>
      </c>
      <c r="AI112" s="25"/>
      <c r="AJ112" s="25" t="s">
        <v>4353</v>
      </c>
      <c r="AK112" s="25"/>
    </row>
    <row r="113" spans="1:37" x14ac:dyDescent="0.2">
      <c r="A113" t="s">
        <v>23</v>
      </c>
      <c r="B113" s="27" t="s">
        <v>4446</v>
      </c>
      <c r="C113" s="27" t="s">
        <v>4447</v>
      </c>
      <c r="D113" s="25">
        <v>2009</v>
      </c>
      <c r="E113" s="25" t="s">
        <v>4448</v>
      </c>
      <c r="F113" s="25" t="s">
        <v>4341</v>
      </c>
      <c r="G113" s="25" t="s">
        <v>4342</v>
      </c>
      <c r="H113" s="25">
        <v>8.98</v>
      </c>
      <c r="I113" s="25">
        <v>38.76</v>
      </c>
      <c r="J113" s="25">
        <v>2003</v>
      </c>
      <c r="K113" s="25">
        <v>2004</v>
      </c>
      <c r="L113" s="25" t="s">
        <v>4285</v>
      </c>
      <c r="M113" s="25" t="s">
        <v>4286</v>
      </c>
      <c r="N113" s="25"/>
      <c r="O113" s="25"/>
      <c r="P113" s="25"/>
      <c r="Q113" s="25" t="s">
        <v>4402</v>
      </c>
      <c r="R113" s="25">
        <v>32.700000000000003</v>
      </c>
      <c r="S113" s="25"/>
      <c r="T113" s="25">
        <v>18</v>
      </c>
      <c r="U113" s="25" t="s">
        <v>4450</v>
      </c>
      <c r="V113" s="25" t="s">
        <v>4381</v>
      </c>
      <c r="W113" s="25" t="s">
        <v>4298</v>
      </c>
      <c r="X113" s="25">
        <v>0</v>
      </c>
      <c r="Y113" s="25"/>
      <c r="Z113" s="25"/>
      <c r="AA113" s="25"/>
      <c r="AB113" s="25"/>
      <c r="AC113" s="25" t="s">
        <v>4345</v>
      </c>
      <c r="AD113" s="25">
        <v>8</v>
      </c>
      <c r="AE113" s="25">
        <v>0</v>
      </c>
      <c r="AF113" s="25">
        <f t="shared" si="0"/>
        <v>10</v>
      </c>
      <c r="AG113" s="25">
        <v>23.5</v>
      </c>
      <c r="AH113" s="25" t="s">
        <v>4449</v>
      </c>
      <c r="AI113" s="25"/>
      <c r="AJ113" s="25" t="s">
        <v>4353</v>
      </c>
      <c r="AK113" s="25"/>
    </row>
    <row r="114" spans="1:37" x14ac:dyDescent="0.2">
      <c r="A114" t="s">
        <v>23</v>
      </c>
      <c r="B114" s="27" t="s">
        <v>4446</v>
      </c>
      <c r="C114" s="27" t="s">
        <v>4447</v>
      </c>
      <c r="D114" s="25">
        <v>2009</v>
      </c>
      <c r="E114" s="25" t="s">
        <v>4448</v>
      </c>
      <c r="F114" s="25" t="s">
        <v>4341</v>
      </c>
      <c r="G114" s="25" t="s">
        <v>4342</v>
      </c>
      <c r="H114" s="25">
        <v>8.98</v>
      </c>
      <c r="I114" s="25">
        <v>38.76</v>
      </c>
      <c r="J114" s="25">
        <v>2003</v>
      </c>
      <c r="K114" s="25">
        <v>2004</v>
      </c>
      <c r="L114" s="25" t="s">
        <v>4285</v>
      </c>
      <c r="M114" s="25" t="s">
        <v>4286</v>
      </c>
      <c r="N114" s="25"/>
      <c r="O114" s="25"/>
      <c r="P114" s="25"/>
      <c r="Q114" s="25" t="s">
        <v>4402</v>
      </c>
      <c r="R114" s="25">
        <v>32.700000000000003</v>
      </c>
      <c r="S114" s="25"/>
      <c r="T114" s="25">
        <v>18</v>
      </c>
      <c r="U114" s="25" t="s">
        <v>4383</v>
      </c>
      <c r="V114" s="25" t="s">
        <v>4304</v>
      </c>
      <c r="W114" s="25" t="s">
        <v>4302</v>
      </c>
      <c r="X114" s="25">
        <v>0</v>
      </c>
      <c r="Y114" s="25"/>
      <c r="Z114" s="25"/>
      <c r="AA114" s="25"/>
      <c r="AB114" s="25"/>
      <c r="AC114" s="25" t="s">
        <v>4345</v>
      </c>
      <c r="AD114" s="25">
        <v>2</v>
      </c>
      <c r="AE114" s="25">
        <v>0</v>
      </c>
      <c r="AF114" s="25">
        <f t="shared" si="0"/>
        <v>16</v>
      </c>
      <c r="AG114" s="25">
        <v>23.5</v>
      </c>
      <c r="AH114" s="25" t="s">
        <v>4449</v>
      </c>
      <c r="AI114" s="25"/>
      <c r="AJ114" s="25" t="s">
        <v>4350</v>
      </c>
      <c r="AK114" s="25"/>
    </row>
    <row r="115" spans="1:37" x14ac:dyDescent="0.2">
      <c r="A115" t="s">
        <v>23</v>
      </c>
      <c r="B115" s="27" t="s">
        <v>4446</v>
      </c>
      <c r="C115" s="27" t="s">
        <v>4447</v>
      </c>
      <c r="D115" s="25">
        <v>2009</v>
      </c>
      <c r="E115" s="25" t="s">
        <v>4448</v>
      </c>
      <c r="F115" s="25" t="s">
        <v>4341</v>
      </c>
      <c r="G115" s="25" t="s">
        <v>4342</v>
      </c>
      <c r="H115" s="25">
        <v>8.98</v>
      </c>
      <c r="I115" s="25">
        <v>38.76</v>
      </c>
      <c r="J115" s="25">
        <v>2003</v>
      </c>
      <c r="K115" s="25">
        <v>2004</v>
      </c>
      <c r="L115" s="25" t="s">
        <v>4285</v>
      </c>
      <c r="M115" s="25" t="s">
        <v>4286</v>
      </c>
      <c r="N115" s="25"/>
      <c r="O115" s="25"/>
      <c r="P115" s="25"/>
      <c r="Q115" s="25" t="s">
        <v>4402</v>
      </c>
      <c r="R115" s="25">
        <v>32.700000000000003</v>
      </c>
      <c r="S115" s="25"/>
      <c r="T115" s="25">
        <v>18</v>
      </c>
      <c r="U115" s="25" t="s">
        <v>4294</v>
      </c>
      <c r="V115" s="25" t="s">
        <v>4295</v>
      </c>
      <c r="W115" s="25" t="s">
        <v>4291</v>
      </c>
      <c r="X115" s="25">
        <v>25</v>
      </c>
      <c r="Y115" s="25"/>
      <c r="Z115" s="25"/>
      <c r="AA115" s="25"/>
      <c r="AB115" s="25"/>
      <c r="AC115" s="25" t="s">
        <v>4345</v>
      </c>
      <c r="AD115" s="25">
        <v>17</v>
      </c>
      <c r="AE115" s="25">
        <v>0</v>
      </c>
      <c r="AF115" s="25">
        <f t="shared" si="0"/>
        <v>1</v>
      </c>
      <c r="AG115" s="25">
        <v>23.5</v>
      </c>
      <c r="AH115" s="25" t="s">
        <v>4449</v>
      </c>
      <c r="AI115" s="25"/>
      <c r="AJ115" s="25" t="s">
        <v>4353</v>
      </c>
      <c r="AK115" s="25"/>
    </row>
    <row r="116" spans="1:37" x14ac:dyDescent="0.2">
      <c r="A116" t="s">
        <v>23</v>
      </c>
      <c r="B116" s="27" t="s">
        <v>4446</v>
      </c>
      <c r="C116" s="27" t="s">
        <v>4447</v>
      </c>
      <c r="D116" s="25">
        <v>2009</v>
      </c>
      <c r="E116" s="25" t="s">
        <v>4448</v>
      </c>
      <c r="F116" s="25" t="s">
        <v>4341</v>
      </c>
      <c r="G116" s="25" t="s">
        <v>4342</v>
      </c>
      <c r="H116" s="25">
        <v>8.98</v>
      </c>
      <c r="I116" s="25">
        <v>38.76</v>
      </c>
      <c r="J116" s="25">
        <v>2003</v>
      </c>
      <c r="K116" s="25">
        <v>2004</v>
      </c>
      <c r="L116" s="25" t="s">
        <v>4285</v>
      </c>
      <c r="M116" s="25" t="s">
        <v>4286</v>
      </c>
      <c r="N116" s="25"/>
      <c r="O116" s="25"/>
      <c r="P116" s="25"/>
      <c r="Q116" s="25" t="s">
        <v>4402</v>
      </c>
      <c r="R116" s="25">
        <v>32.700000000000003</v>
      </c>
      <c r="S116" s="25"/>
      <c r="T116" s="25">
        <v>18</v>
      </c>
      <c r="U116" s="25" t="s">
        <v>4451</v>
      </c>
      <c r="V116" s="25" t="s">
        <v>4366</v>
      </c>
      <c r="W116" s="25" t="s">
        <v>4367</v>
      </c>
      <c r="X116" s="25">
        <v>0</v>
      </c>
      <c r="Y116" s="25"/>
      <c r="Z116" s="25"/>
      <c r="AA116" s="25"/>
      <c r="AB116" s="25"/>
      <c r="AC116" s="25" t="s">
        <v>4345</v>
      </c>
      <c r="AD116" s="25">
        <v>2</v>
      </c>
      <c r="AE116" s="25">
        <v>0</v>
      </c>
      <c r="AF116" s="25">
        <f t="shared" si="0"/>
        <v>16</v>
      </c>
      <c r="AG116" s="25">
        <v>23.5</v>
      </c>
      <c r="AH116" s="25" t="s">
        <v>4449</v>
      </c>
      <c r="AI116" s="25"/>
      <c r="AJ116" s="25" t="s">
        <v>4353</v>
      </c>
      <c r="AK116" s="25"/>
    </row>
    <row r="117" spans="1:37" x14ac:dyDescent="0.2">
      <c r="A117" t="s">
        <v>23</v>
      </c>
      <c r="B117" s="27" t="s">
        <v>4446</v>
      </c>
      <c r="C117" s="27" t="s">
        <v>4447</v>
      </c>
      <c r="D117" s="25">
        <v>2009</v>
      </c>
      <c r="E117" s="25" t="s">
        <v>4448</v>
      </c>
      <c r="F117" s="25" t="s">
        <v>4341</v>
      </c>
      <c r="G117" s="25" t="s">
        <v>4342</v>
      </c>
      <c r="H117" s="25">
        <v>8.98</v>
      </c>
      <c r="I117" s="25">
        <v>38.76</v>
      </c>
      <c r="J117" s="25">
        <v>2003</v>
      </c>
      <c r="K117" s="25">
        <v>2004</v>
      </c>
      <c r="L117" s="25" t="s">
        <v>4285</v>
      </c>
      <c r="M117" s="25" t="s">
        <v>4286</v>
      </c>
      <c r="N117" s="25"/>
      <c r="O117" s="25"/>
      <c r="P117" s="25"/>
      <c r="Q117" s="25" t="s">
        <v>4402</v>
      </c>
      <c r="R117" s="25">
        <v>32.700000000000003</v>
      </c>
      <c r="S117" s="25"/>
      <c r="T117" s="25">
        <v>18</v>
      </c>
      <c r="U117" s="25" t="s">
        <v>4374</v>
      </c>
      <c r="V117" s="25" t="s">
        <v>4375</v>
      </c>
      <c r="W117" s="25" t="s">
        <v>4376</v>
      </c>
      <c r="X117" s="25">
        <v>0</v>
      </c>
      <c r="Y117" s="25"/>
      <c r="Z117" s="25"/>
      <c r="AA117" s="25"/>
      <c r="AB117" s="25"/>
      <c r="AC117" s="25" t="s">
        <v>4345</v>
      </c>
      <c r="AD117" s="25">
        <v>0</v>
      </c>
      <c r="AE117" s="25">
        <v>0</v>
      </c>
      <c r="AF117" s="25">
        <f t="shared" si="0"/>
        <v>18</v>
      </c>
      <c r="AG117" s="25">
        <v>23.5</v>
      </c>
      <c r="AH117" s="25" t="s">
        <v>4449</v>
      </c>
      <c r="AI117" s="25"/>
      <c r="AJ117" s="25" t="s">
        <v>4452</v>
      </c>
      <c r="AK117" s="25"/>
    </row>
    <row r="118" spans="1:37" x14ac:dyDescent="0.2">
      <c r="A118" t="s">
        <v>23</v>
      </c>
      <c r="B118" s="27" t="s">
        <v>4446</v>
      </c>
      <c r="C118" s="27" t="s">
        <v>4447</v>
      </c>
      <c r="D118" s="25">
        <v>2009</v>
      </c>
      <c r="E118" s="25" t="s">
        <v>4448</v>
      </c>
      <c r="F118" s="25" t="s">
        <v>4341</v>
      </c>
      <c r="G118" s="25" t="s">
        <v>4342</v>
      </c>
      <c r="H118" s="25">
        <v>8.98</v>
      </c>
      <c r="I118" s="25">
        <v>38.76</v>
      </c>
      <c r="J118" s="25">
        <v>2003</v>
      </c>
      <c r="K118" s="25">
        <v>2004</v>
      </c>
      <c r="L118" s="25" t="s">
        <v>4285</v>
      </c>
      <c r="M118" s="25" t="s">
        <v>4286</v>
      </c>
      <c r="N118" s="25"/>
      <c r="O118" s="25"/>
      <c r="P118" s="25"/>
      <c r="Q118" s="25" t="s">
        <v>4402</v>
      </c>
      <c r="R118" s="25">
        <v>32.700000000000003</v>
      </c>
      <c r="S118" s="25"/>
      <c r="T118" s="25">
        <v>18</v>
      </c>
      <c r="U118" s="25" t="s">
        <v>4300</v>
      </c>
      <c r="V118" s="25" t="s">
        <v>4301</v>
      </c>
      <c r="W118" s="25" t="s">
        <v>4302</v>
      </c>
      <c r="X118" s="25">
        <v>0</v>
      </c>
      <c r="Y118" s="25"/>
      <c r="Z118" s="25"/>
      <c r="AA118" s="25"/>
      <c r="AB118" s="25"/>
      <c r="AC118" s="25" t="s">
        <v>4345</v>
      </c>
      <c r="AD118" s="25">
        <v>2</v>
      </c>
      <c r="AE118" s="25">
        <v>0</v>
      </c>
      <c r="AF118" s="25">
        <f t="shared" si="0"/>
        <v>16</v>
      </c>
      <c r="AG118" s="25">
        <v>23.5</v>
      </c>
      <c r="AH118" s="25" t="s">
        <v>4449</v>
      </c>
      <c r="AI118" s="25"/>
      <c r="AJ118" s="25" t="s">
        <v>4353</v>
      </c>
      <c r="AK118" s="25"/>
    </row>
    <row r="119" spans="1:37" x14ac:dyDescent="0.2">
      <c r="A119" t="s">
        <v>23</v>
      </c>
      <c r="B119" s="27" t="s">
        <v>4446</v>
      </c>
      <c r="C119" s="27" t="s">
        <v>4447</v>
      </c>
      <c r="D119" s="25">
        <v>2009</v>
      </c>
      <c r="E119" s="25" t="s">
        <v>4448</v>
      </c>
      <c r="F119" s="25" t="s">
        <v>4341</v>
      </c>
      <c r="G119" s="25" t="s">
        <v>4342</v>
      </c>
      <c r="H119" s="25">
        <v>8.98</v>
      </c>
      <c r="I119" s="25">
        <v>38.76</v>
      </c>
      <c r="J119" s="25">
        <v>2003</v>
      </c>
      <c r="K119" s="25">
        <v>2004</v>
      </c>
      <c r="L119" s="25" t="s">
        <v>4285</v>
      </c>
      <c r="M119" s="25" t="s">
        <v>4286</v>
      </c>
      <c r="N119" s="25"/>
      <c r="O119" s="25"/>
      <c r="P119" s="25"/>
      <c r="Q119" s="25" t="s">
        <v>4402</v>
      </c>
      <c r="R119" s="25">
        <v>32.700000000000003</v>
      </c>
      <c r="S119" s="25"/>
      <c r="T119" s="25">
        <v>18</v>
      </c>
      <c r="U119" s="25" t="s">
        <v>4385</v>
      </c>
      <c r="V119" s="25" t="s">
        <v>4386</v>
      </c>
      <c r="W119" s="25" t="s">
        <v>4387</v>
      </c>
      <c r="X119" s="25">
        <v>0</v>
      </c>
      <c r="Y119" s="25"/>
      <c r="Z119" s="25"/>
      <c r="AA119" s="25"/>
      <c r="AB119" s="25"/>
      <c r="AC119" s="25" t="s">
        <v>4345</v>
      </c>
      <c r="AD119" s="25">
        <v>12</v>
      </c>
      <c r="AE119" s="25">
        <v>0</v>
      </c>
      <c r="AF119" s="25">
        <f t="shared" si="0"/>
        <v>6</v>
      </c>
      <c r="AG119" s="25">
        <v>23.5</v>
      </c>
      <c r="AH119" s="25" t="s">
        <v>4449</v>
      </c>
      <c r="AI119" s="25"/>
      <c r="AJ119" s="25" t="s">
        <v>4388</v>
      </c>
      <c r="AK119" s="25"/>
    </row>
    <row r="120" spans="1:37" x14ac:dyDescent="0.2">
      <c r="A120" t="s">
        <v>23</v>
      </c>
      <c r="B120" s="27" t="s">
        <v>4446</v>
      </c>
      <c r="C120" s="27" t="s">
        <v>4447</v>
      </c>
      <c r="D120" s="25">
        <v>2009</v>
      </c>
      <c r="E120" s="25" t="s">
        <v>4448</v>
      </c>
      <c r="F120" s="25" t="s">
        <v>4341</v>
      </c>
      <c r="G120" s="25" t="s">
        <v>4342</v>
      </c>
      <c r="H120" s="25">
        <v>8.98</v>
      </c>
      <c r="I120" s="25">
        <v>38.76</v>
      </c>
      <c r="J120" s="25">
        <v>2003</v>
      </c>
      <c r="K120" s="25">
        <v>2004</v>
      </c>
      <c r="L120" s="25" t="s">
        <v>4285</v>
      </c>
      <c r="M120" s="25" t="s">
        <v>4286</v>
      </c>
      <c r="N120" s="25"/>
      <c r="O120" s="25"/>
      <c r="P120" s="25"/>
      <c r="Q120" s="25" t="s">
        <v>4402</v>
      </c>
      <c r="R120" s="25">
        <v>32.700000000000003</v>
      </c>
      <c r="S120" s="25"/>
      <c r="T120" s="25">
        <v>18</v>
      </c>
      <c r="U120" s="25" t="s">
        <v>4423</v>
      </c>
      <c r="V120" s="25" t="s">
        <v>4390</v>
      </c>
      <c r="W120" s="25" t="s">
        <v>4387</v>
      </c>
      <c r="X120" s="25">
        <v>0</v>
      </c>
      <c r="Y120" s="25"/>
      <c r="Z120" s="25"/>
      <c r="AA120" s="25"/>
      <c r="AB120" s="25"/>
      <c r="AC120" s="25" t="s">
        <v>4345</v>
      </c>
      <c r="AD120" s="25">
        <v>10</v>
      </c>
      <c r="AE120" s="25">
        <v>0</v>
      </c>
      <c r="AF120" s="25">
        <f t="shared" si="0"/>
        <v>8</v>
      </c>
      <c r="AG120" s="25">
        <v>23.5</v>
      </c>
      <c r="AH120" s="25" t="s">
        <v>4449</v>
      </c>
      <c r="AI120" s="25"/>
      <c r="AJ120" s="25" t="s">
        <v>4391</v>
      </c>
      <c r="AK120" s="25"/>
    </row>
    <row r="121" spans="1:37" x14ac:dyDescent="0.2">
      <c r="A121" t="s">
        <v>23</v>
      </c>
      <c r="B121" s="27" t="s">
        <v>4446</v>
      </c>
      <c r="C121" s="27" t="s">
        <v>4447</v>
      </c>
      <c r="D121" s="25">
        <v>2009</v>
      </c>
      <c r="E121" s="25" t="s">
        <v>4448</v>
      </c>
      <c r="F121" s="25" t="s">
        <v>4341</v>
      </c>
      <c r="G121" s="25" t="s">
        <v>4342</v>
      </c>
      <c r="H121" s="25">
        <v>8.98</v>
      </c>
      <c r="I121" s="25">
        <v>38.76</v>
      </c>
      <c r="J121" s="25">
        <v>2003</v>
      </c>
      <c r="K121" s="25">
        <v>2004</v>
      </c>
      <c r="L121" s="25" t="s">
        <v>4285</v>
      </c>
      <c r="M121" s="25" t="s">
        <v>4286</v>
      </c>
      <c r="N121" s="25"/>
      <c r="O121" s="25"/>
      <c r="P121" s="25"/>
      <c r="Q121" s="25" t="s">
        <v>4402</v>
      </c>
      <c r="R121" s="25">
        <v>32.700000000000003</v>
      </c>
      <c r="S121" s="25"/>
      <c r="T121" s="25">
        <v>18</v>
      </c>
      <c r="U121" s="25" t="s">
        <v>4392</v>
      </c>
      <c r="V121" s="25" t="s">
        <v>4393</v>
      </c>
      <c r="W121" s="25" t="s">
        <v>4387</v>
      </c>
      <c r="X121" s="25">
        <v>0</v>
      </c>
      <c r="Y121" s="25"/>
      <c r="Z121" s="25"/>
      <c r="AA121" s="25"/>
      <c r="AB121" s="25"/>
      <c r="AC121" s="25" t="s">
        <v>4345</v>
      </c>
      <c r="AD121" s="25">
        <v>10</v>
      </c>
      <c r="AE121" s="25">
        <v>0</v>
      </c>
      <c r="AF121" s="25">
        <f t="shared" si="0"/>
        <v>8</v>
      </c>
      <c r="AG121" s="25">
        <v>23.5</v>
      </c>
      <c r="AH121" s="25" t="s">
        <v>4449</v>
      </c>
      <c r="AI121" s="25"/>
      <c r="AJ121" s="25" t="s">
        <v>4348</v>
      </c>
      <c r="AK121" s="25"/>
    </row>
    <row r="122" spans="1:37" x14ac:dyDescent="0.2">
      <c r="A122" t="s">
        <v>23</v>
      </c>
      <c r="B122" s="27" t="s">
        <v>4446</v>
      </c>
      <c r="C122" s="27" t="s">
        <v>4447</v>
      </c>
      <c r="D122" s="25">
        <v>2009</v>
      </c>
      <c r="E122" s="25" t="s">
        <v>4448</v>
      </c>
      <c r="F122" s="25" t="s">
        <v>4341</v>
      </c>
      <c r="G122" s="25" t="s">
        <v>4342</v>
      </c>
      <c r="H122" s="25">
        <v>8.98</v>
      </c>
      <c r="I122" s="25">
        <v>38.76</v>
      </c>
      <c r="J122" s="25">
        <v>2003</v>
      </c>
      <c r="K122" s="25">
        <v>2004</v>
      </c>
      <c r="L122" s="25" t="s">
        <v>4285</v>
      </c>
      <c r="M122" s="25" t="s">
        <v>4286</v>
      </c>
      <c r="N122" s="25"/>
      <c r="O122" s="25"/>
      <c r="P122" s="25"/>
      <c r="Q122" s="25" t="s">
        <v>4402</v>
      </c>
      <c r="R122" s="25">
        <v>32.700000000000003</v>
      </c>
      <c r="S122" s="25"/>
      <c r="T122" s="25">
        <v>18</v>
      </c>
      <c r="U122" s="25" t="s">
        <v>4314</v>
      </c>
      <c r="V122" s="25" t="s">
        <v>4315</v>
      </c>
      <c r="W122" s="25" t="s">
        <v>4314</v>
      </c>
      <c r="X122" s="25">
        <v>25</v>
      </c>
      <c r="Y122" s="25"/>
      <c r="Z122" s="25"/>
      <c r="AA122" s="25"/>
      <c r="AB122" s="25"/>
      <c r="AC122" s="25" t="s">
        <v>4345</v>
      </c>
      <c r="AD122" s="25">
        <v>6</v>
      </c>
      <c r="AE122" s="25">
        <v>0</v>
      </c>
      <c r="AF122" s="25">
        <f t="shared" si="0"/>
        <v>12</v>
      </c>
      <c r="AG122" s="25">
        <v>23.5</v>
      </c>
      <c r="AH122" s="25" t="s">
        <v>4449</v>
      </c>
      <c r="AI122" s="25"/>
      <c r="AJ122" s="25" t="s">
        <v>4348</v>
      </c>
      <c r="AK122" s="25"/>
    </row>
    <row r="123" spans="1:37" x14ac:dyDescent="0.2">
      <c r="A123" t="s">
        <v>23</v>
      </c>
      <c r="B123" s="27" t="s">
        <v>4446</v>
      </c>
      <c r="C123" s="27" t="s">
        <v>4447</v>
      </c>
      <c r="D123" s="25">
        <v>2009</v>
      </c>
      <c r="E123" s="25" t="s">
        <v>4448</v>
      </c>
      <c r="F123" s="25" t="s">
        <v>4341</v>
      </c>
      <c r="G123" s="25" t="s">
        <v>4342</v>
      </c>
      <c r="H123" s="25">
        <v>8.98</v>
      </c>
      <c r="I123" s="25">
        <v>38.76</v>
      </c>
      <c r="J123" s="25">
        <v>2003</v>
      </c>
      <c r="K123" s="25">
        <v>2004</v>
      </c>
      <c r="L123" s="25" t="s">
        <v>4285</v>
      </c>
      <c r="M123" s="25" t="s">
        <v>4286</v>
      </c>
      <c r="N123" s="25"/>
      <c r="O123" s="25"/>
      <c r="P123" s="25"/>
      <c r="Q123" s="25" t="s">
        <v>4402</v>
      </c>
      <c r="R123" s="25">
        <v>32.700000000000003</v>
      </c>
      <c r="S123" s="25"/>
      <c r="T123" s="25">
        <v>18</v>
      </c>
      <c r="U123" s="25" t="s">
        <v>4289</v>
      </c>
      <c r="V123" s="25" t="s">
        <v>4290</v>
      </c>
      <c r="W123" s="25" t="s">
        <v>4291</v>
      </c>
      <c r="X123" s="25">
        <v>0</v>
      </c>
      <c r="Y123" s="25"/>
      <c r="Z123" s="25"/>
      <c r="AA123" s="25"/>
      <c r="AB123" s="25"/>
      <c r="AC123" s="25" t="s">
        <v>4345</v>
      </c>
      <c r="AD123" s="25">
        <v>1</v>
      </c>
      <c r="AE123" s="25">
        <v>0</v>
      </c>
      <c r="AF123" s="25">
        <f t="shared" si="0"/>
        <v>17</v>
      </c>
      <c r="AG123" s="25">
        <v>23.5</v>
      </c>
      <c r="AH123" s="25" t="s">
        <v>4449</v>
      </c>
      <c r="AI123" s="25"/>
      <c r="AJ123" s="25" t="s">
        <v>4348</v>
      </c>
      <c r="AK123" s="25"/>
    </row>
    <row r="124" spans="1:37" x14ac:dyDescent="0.2">
      <c r="A124" t="s">
        <v>23</v>
      </c>
      <c r="B124" s="27" t="s">
        <v>4446</v>
      </c>
      <c r="C124" s="27" t="s">
        <v>4447</v>
      </c>
      <c r="D124" s="25">
        <v>2009</v>
      </c>
      <c r="E124" s="25" t="s">
        <v>4448</v>
      </c>
      <c r="F124" s="25" t="s">
        <v>4341</v>
      </c>
      <c r="G124" s="25" t="s">
        <v>4342</v>
      </c>
      <c r="H124" s="25">
        <v>8.98</v>
      </c>
      <c r="I124" s="25">
        <v>38.76</v>
      </c>
      <c r="J124" s="25">
        <v>2003</v>
      </c>
      <c r="K124" s="25">
        <v>2004</v>
      </c>
      <c r="L124" s="25" t="s">
        <v>4285</v>
      </c>
      <c r="M124" s="25" t="s">
        <v>4286</v>
      </c>
      <c r="N124" s="25"/>
      <c r="O124" s="25"/>
      <c r="P124" s="25"/>
      <c r="Q124" s="25" t="s">
        <v>4402</v>
      </c>
      <c r="R124" s="25">
        <v>32.700000000000003</v>
      </c>
      <c r="S124" s="25"/>
      <c r="T124" s="25">
        <v>18</v>
      </c>
      <c r="U124" s="25" t="s">
        <v>4361</v>
      </c>
      <c r="V124" s="25" t="s">
        <v>4362</v>
      </c>
      <c r="W124" s="25" t="s">
        <v>4291</v>
      </c>
      <c r="X124" s="25">
        <v>0</v>
      </c>
      <c r="Y124" s="25"/>
      <c r="Z124" s="25"/>
      <c r="AA124" s="25"/>
      <c r="AB124" s="25"/>
      <c r="AC124" s="25" t="s">
        <v>4345</v>
      </c>
      <c r="AD124" s="25">
        <v>12</v>
      </c>
      <c r="AE124" s="25">
        <v>0</v>
      </c>
      <c r="AF124" s="25">
        <f t="shared" si="0"/>
        <v>6</v>
      </c>
      <c r="AG124" s="25">
        <v>23.5</v>
      </c>
      <c r="AH124" s="25" t="s">
        <v>4449</v>
      </c>
      <c r="AI124" s="25"/>
      <c r="AJ124" s="25" t="s">
        <v>4350</v>
      </c>
      <c r="AK124" s="25"/>
    </row>
    <row r="125" spans="1:37" x14ac:dyDescent="0.2">
      <c r="A125" t="s">
        <v>23</v>
      </c>
      <c r="B125" s="27" t="s">
        <v>4446</v>
      </c>
      <c r="C125" s="27" t="s">
        <v>4447</v>
      </c>
      <c r="D125" s="25">
        <v>2009</v>
      </c>
      <c r="E125" s="25" t="s">
        <v>4448</v>
      </c>
      <c r="F125" s="25" t="s">
        <v>4341</v>
      </c>
      <c r="G125" s="25" t="s">
        <v>4342</v>
      </c>
      <c r="H125" s="25">
        <v>8.98</v>
      </c>
      <c r="I125" s="25">
        <v>38.76</v>
      </c>
      <c r="J125" s="25">
        <v>2003</v>
      </c>
      <c r="K125" s="25">
        <v>2004</v>
      </c>
      <c r="L125" s="25" t="s">
        <v>4343</v>
      </c>
      <c r="M125" s="25" t="s">
        <v>4286</v>
      </c>
      <c r="N125" s="25"/>
      <c r="O125" s="25"/>
      <c r="P125" s="25"/>
      <c r="Q125" s="25" t="s">
        <v>4402</v>
      </c>
      <c r="R125" s="25">
        <v>32.700000000000003</v>
      </c>
      <c r="S125" s="25"/>
      <c r="T125" s="25">
        <v>7</v>
      </c>
      <c r="U125" s="25" t="s">
        <v>4328</v>
      </c>
      <c r="V125" s="25" t="s">
        <v>4329</v>
      </c>
      <c r="W125" s="25" t="s">
        <v>4298</v>
      </c>
      <c r="X125" s="25">
        <v>0</v>
      </c>
      <c r="Y125" s="25"/>
      <c r="Z125" s="25"/>
      <c r="AA125" s="25"/>
      <c r="AB125" s="25"/>
      <c r="AC125" s="25" t="s">
        <v>4345</v>
      </c>
      <c r="AD125" s="25">
        <v>5</v>
      </c>
      <c r="AE125" s="25">
        <v>0</v>
      </c>
      <c r="AF125" s="25">
        <f t="shared" si="0"/>
        <v>2</v>
      </c>
      <c r="AG125" s="25">
        <v>23.5</v>
      </c>
      <c r="AH125" s="25" t="s">
        <v>4449</v>
      </c>
      <c r="AI125" s="25"/>
      <c r="AJ125" s="25" t="s">
        <v>4353</v>
      </c>
      <c r="AK125" s="25"/>
    </row>
    <row r="126" spans="1:37" x14ac:dyDescent="0.2">
      <c r="A126" t="s">
        <v>23</v>
      </c>
      <c r="B126" s="27" t="s">
        <v>4446</v>
      </c>
      <c r="C126" s="27" t="s">
        <v>4447</v>
      </c>
      <c r="D126" s="25">
        <v>2009</v>
      </c>
      <c r="E126" s="25" t="s">
        <v>4448</v>
      </c>
      <c r="F126" s="25" t="s">
        <v>4341</v>
      </c>
      <c r="G126" s="25" t="s">
        <v>4342</v>
      </c>
      <c r="H126" s="25">
        <v>8.98</v>
      </c>
      <c r="I126" s="25">
        <v>38.76</v>
      </c>
      <c r="J126" s="25">
        <v>2003</v>
      </c>
      <c r="K126" s="25">
        <v>2004</v>
      </c>
      <c r="L126" s="25" t="s">
        <v>4343</v>
      </c>
      <c r="M126" s="25" t="s">
        <v>4286</v>
      </c>
      <c r="N126" s="25"/>
      <c r="O126" s="25"/>
      <c r="P126" s="25"/>
      <c r="Q126" s="25" t="s">
        <v>4402</v>
      </c>
      <c r="R126" s="25">
        <v>32.700000000000003</v>
      </c>
      <c r="S126" s="25"/>
      <c r="T126" s="25">
        <v>7</v>
      </c>
      <c r="U126" s="25" t="s">
        <v>4450</v>
      </c>
      <c r="V126" s="25" t="s">
        <v>4381</v>
      </c>
      <c r="W126" s="25" t="s">
        <v>4298</v>
      </c>
      <c r="X126" s="25">
        <v>0</v>
      </c>
      <c r="Y126" s="25"/>
      <c r="Z126" s="25"/>
      <c r="AA126" s="25"/>
      <c r="AB126" s="25"/>
      <c r="AC126" s="25" t="s">
        <v>4345</v>
      </c>
      <c r="AD126" s="25">
        <v>3</v>
      </c>
      <c r="AE126" s="25">
        <v>0</v>
      </c>
      <c r="AF126" s="25">
        <f t="shared" ref="AF126:AF136" si="1">T126-(AD126+AE126)</f>
        <v>4</v>
      </c>
      <c r="AG126" s="25">
        <v>23.5</v>
      </c>
      <c r="AH126" s="25" t="s">
        <v>4449</v>
      </c>
      <c r="AI126" s="25"/>
      <c r="AJ126" s="25" t="s">
        <v>4353</v>
      </c>
      <c r="AK126" s="25"/>
    </row>
    <row r="127" spans="1:37" x14ac:dyDescent="0.2">
      <c r="A127" t="s">
        <v>23</v>
      </c>
      <c r="B127" s="27" t="s">
        <v>4446</v>
      </c>
      <c r="C127" s="27" t="s">
        <v>4447</v>
      </c>
      <c r="D127" s="25">
        <v>2009</v>
      </c>
      <c r="E127" s="25" t="s">
        <v>4448</v>
      </c>
      <c r="F127" s="25" t="s">
        <v>4341</v>
      </c>
      <c r="G127" s="25" t="s">
        <v>4342</v>
      </c>
      <c r="H127" s="25">
        <v>8.98</v>
      </c>
      <c r="I127" s="25">
        <v>38.76</v>
      </c>
      <c r="J127" s="25">
        <v>2003</v>
      </c>
      <c r="K127" s="25">
        <v>2004</v>
      </c>
      <c r="L127" s="25" t="s">
        <v>4343</v>
      </c>
      <c r="M127" s="25" t="s">
        <v>4286</v>
      </c>
      <c r="N127" s="25"/>
      <c r="O127" s="25"/>
      <c r="P127" s="25"/>
      <c r="Q127" s="25" t="s">
        <v>4402</v>
      </c>
      <c r="R127" s="25">
        <v>32.700000000000003</v>
      </c>
      <c r="S127" s="25"/>
      <c r="T127" s="25">
        <v>7</v>
      </c>
      <c r="U127" s="25" t="s">
        <v>4383</v>
      </c>
      <c r="V127" s="25" t="s">
        <v>4304</v>
      </c>
      <c r="W127" s="25" t="s">
        <v>4302</v>
      </c>
      <c r="X127" s="25">
        <v>0</v>
      </c>
      <c r="Y127" s="25"/>
      <c r="Z127" s="25"/>
      <c r="AA127" s="25"/>
      <c r="AB127" s="25"/>
      <c r="AC127" s="25" t="s">
        <v>4345</v>
      </c>
      <c r="AD127" s="25">
        <v>0</v>
      </c>
      <c r="AE127" s="25">
        <v>0</v>
      </c>
      <c r="AF127" s="25">
        <f t="shared" si="1"/>
        <v>7</v>
      </c>
      <c r="AG127" s="25">
        <v>23.5</v>
      </c>
      <c r="AH127" s="25" t="s">
        <v>4449</v>
      </c>
      <c r="AI127" s="25"/>
      <c r="AJ127" s="25" t="s">
        <v>4350</v>
      </c>
      <c r="AK127" s="25"/>
    </row>
    <row r="128" spans="1:37" x14ac:dyDescent="0.2">
      <c r="A128" t="s">
        <v>23</v>
      </c>
      <c r="B128" s="27" t="s">
        <v>4446</v>
      </c>
      <c r="C128" s="27" t="s">
        <v>4447</v>
      </c>
      <c r="D128" s="25">
        <v>2009</v>
      </c>
      <c r="E128" s="25" t="s">
        <v>4448</v>
      </c>
      <c r="F128" s="25" t="s">
        <v>4341</v>
      </c>
      <c r="G128" s="25" t="s">
        <v>4342</v>
      </c>
      <c r="H128" s="25">
        <v>8.98</v>
      </c>
      <c r="I128" s="25">
        <v>38.76</v>
      </c>
      <c r="J128" s="25">
        <v>2003</v>
      </c>
      <c r="K128" s="25">
        <v>2004</v>
      </c>
      <c r="L128" s="25" t="s">
        <v>4343</v>
      </c>
      <c r="M128" s="25" t="s">
        <v>4286</v>
      </c>
      <c r="N128" s="25"/>
      <c r="O128" s="25"/>
      <c r="P128" s="25"/>
      <c r="Q128" s="25" t="s">
        <v>4402</v>
      </c>
      <c r="R128" s="25">
        <v>32.700000000000003</v>
      </c>
      <c r="S128" s="25"/>
      <c r="T128" s="25">
        <v>7</v>
      </c>
      <c r="U128" s="25" t="s">
        <v>4294</v>
      </c>
      <c r="V128" s="25" t="s">
        <v>4295</v>
      </c>
      <c r="W128" s="25" t="s">
        <v>4291</v>
      </c>
      <c r="X128" s="25">
        <v>25</v>
      </c>
      <c r="Y128" s="25"/>
      <c r="Z128" s="25"/>
      <c r="AA128" s="25"/>
      <c r="AB128" s="25"/>
      <c r="AC128" s="25" t="s">
        <v>4345</v>
      </c>
      <c r="AD128" s="25">
        <v>5</v>
      </c>
      <c r="AE128" s="25">
        <v>0</v>
      </c>
      <c r="AF128" s="25">
        <f t="shared" si="1"/>
        <v>2</v>
      </c>
      <c r="AG128" s="25">
        <v>23.5</v>
      </c>
      <c r="AH128" s="25" t="s">
        <v>4449</v>
      </c>
      <c r="AI128" s="25"/>
      <c r="AJ128" s="25" t="s">
        <v>4353</v>
      </c>
      <c r="AK128" s="25"/>
    </row>
    <row r="129" spans="1:37" x14ac:dyDescent="0.2">
      <c r="A129" t="s">
        <v>23</v>
      </c>
      <c r="B129" s="27" t="s">
        <v>4446</v>
      </c>
      <c r="C129" s="27" t="s">
        <v>4447</v>
      </c>
      <c r="D129" s="25">
        <v>2009</v>
      </c>
      <c r="E129" s="25" t="s">
        <v>4448</v>
      </c>
      <c r="F129" s="25" t="s">
        <v>4341</v>
      </c>
      <c r="G129" s="25" t="s">
        <v>4342</v>
      </c>
      <c r="H129" s="25">
        <v>8.98</v>
      </c>
      <c r="I129" s="25">
        <v>38.76</v>
      </c>
      <c r="J129" s="25">
        <v>2003</v>
      </c>
      <c r="K129" s="25">
        <v>2004</v>
      </c>
      <c r="L129" s="25" t="s">
        <v>4343</v>
      </c>
      <c r="M129" s="25" t="s">
        <v>4286</v>
      </c>
      <c r="N129" s="25"/>
      <c r="O129" s="25"/>
      <c r="P129" s="25"/>
      <c r="Q129" s="25" t="s">
        <v>4402</v>
      </c>
      <c r="R129" s="25">
        <v>32.700000000000003</v>
      </c>
      <c r="S129" s="25"/>
      <c r="T129" s="25">
        <v>7</v>
      </c>
      <c r="U129" s="25" t="s">
        <v>4451</v>
      </c>
      <c r="V129" s="25" t="s">
        <v>4366</v>
      </c>
      <c r="W129" s="25" t="s">
        <v>4367</v>
      </c>
      <c r="X129" s="25">
        <v>0</v>
      </c>
      <c r="Y129" s="25"/>
      <c r="Z129" s="25"/>
      <c r="AA129" s="25"/>
      <c r="AB129" s="25"/>
      <c r="AC129" s="25" t="s">
        <v>4345</v>
      </c>
      <c r="AD129" s="25">
        <v>0</v>
      </c>
      <c r="AE129" s="25">
        <v>0</v>
      </c>
      <c r="AF129" s="25">
        <f t="shared" si="1"/>
        <v>7</v>
      </c>
      <c r="AG129" s="25">
        <v>23.5</v>
      </c>
      <c r="AH129" s="25" t="s">
        <v>4449</v>
      </c>
      <c r="AI129" s="25"/>
      <c r="AJ129" s="25" t="s">
        <v>4353</v>
      </c>
      <c r="AK129" s="25"/>
    </row>
    <row r="130" spans="1:37" x14ac:dyDescent="0.2">
      <c r="A130" t="s">
        <v>23</v>
      </c>
      <c r="B130" s="27" t="s">
        <v>4446</v>
      </c>
      <c r="C130" s="27" t="s">
        <v>4447</v>
      </c>
      <c r="D130" s="25">
        <v>2009</v>
      </c>
      <c r="E130" s="25" t="s">
        <v>4448</v>
      </c>
      <c r="F130" s="25" t="s">
        <v>4341</v>
      </c>
      <c r="G130" s="25" t="s">
        <v>4342</v>
      </c>
      <c r="H130" s="25">
        <v>8.98</v>
      </c>
      <c r="I130" s="25">
        <v>38.76</v>
      </c>
      <c r="J130" s="25">
        <v>2003</v>
      </c>
      <c r="K130" s="25">
        <v>2004</v>
      </c>
      <c r="L130" s="25" t="s">
        <v>4343</v>
      </c>
      <c r="M130" s="25" t="s">
        <v>4286</v>
      </c>
      <c r="N130" s="25"/>
      <c r="O130" s="25"/>
      <c r="P130" s="25"/>
      <c r="Q130" s="25" t="s">
        <v>4402</v>
      </c>
      <c r="R130" s="25">
        <v>32.700000000000003</v>
      </c>
      <c r="S130" s="25"/>
      <c r="T130" s="25">
        <v>7</v>
      </c>
      <c r="U130" s="25" t="s">
        <v>4374</v>
      </c>
      <c r="V130" s="25" t="s">
        <v>4375</v>
      </c>
      <c r="W130" s="25" t="s">
        <v>4376</v>
      </c>
      <c r="X130" s="25">
        <v>0</v>
      </c>
      <c r="Y130" s="25"/>
      <c r="Z130" s="25"/>
      <c r="AA130" s="25"/>
      <c r="AB130" s="25"/>
      <c r="AC130" s="25" t="s">
        <v>4345</v>
      </c>
      <c r="AD130" s="25">
        <v>2</v>
      </c>
      <c r="AE130" s="25">
        <v>0</v>
      </c>
      <c r="AF130" s="25">
        <f t="shared" si="1"/>
        <v>5</v>
      </c>
      <c r="AG130" s="25">
        <v>23.5</v>
      </c>
      <c r="AH130" s="25" t="s">
        <v>4449</v>
      </c>
      <c r="AI130" s="25"/>
      <c r="AJ130" s="25" t="s">
        <v>4452</v>
      </c>
      <c r="AK130" s="25"/>
    </row>
    <row r="131" spans="1:37" x14ac:dyDescent="0.2">
      <c r="A131" t="s">
        <v>23</v>
      </c>
      <c r="B131" s="27" t="s">
        <v>4446</v>
      </c>
      <c r="C131" s="27" t="s">
        <v>4447</v>
      </c>
      <c r="D131" s="25">
        <v>2009</v>
      </c>
      <c r="E131" s="25" t="s">
        <v>4448</v>
      </c>
      <c r="F131" s="25" t="s">
        <v>4341</v>
      </c>
      <c r="G131" s="25" t="s">
        <v>4342</v>
      </c>
      <c r="H131" s="25">
        <v>8.98</v>
      </c>
      <c r="I131" s="25">
        <v>38.76</v>
      </c>
      <c r="J131" s="25">
        <v>2003</v>
      </c>
      <c r="K131" s="25">
        <v>2004</v>
      </c>
      <c r="L131" s="25" t="s">
        <v>4343</v>
      </c>
      <c r="M131" s="25" t="s">
        <v>4286</v>
      </c>
      <c r="N131" s="25"/>
      <c r="O131" s="25"/>
      <c r="P131" s="25"/>
      <c r="Q131" s="25" t="s">
        <v>4402</v>
      </c>
      <c r="R131" s="25">
        <v>32.700000000000003</v>
      </c>
      <c r="S131" s="25"/>
      <c r="T131" s="25">
        <v>7</v>
      </c>
      <c r="U131" s="25" t="s">
        <v>4300</v>
      </c>
      <c r="V131" s="25" t="s">
        <v>4301</v>
      </c>
      <c r="W131" s="25" t="s">
        <v>4302</v>
      </c>
      <c r="X131" s="25">
        <v>0</v>
      </c>
      <c r="Y131" s="25"/>
      <c r="Z131" s="25"/>
      <c r="AA131" s="25"/>
      <c r="AB131" s="25"/>
      <c r="AC131" s="25" t="s">
        <v>4345</v>
      </c>
      <c r="AD131" s="25">
        <v>0</v>
      </c>
      <c r="AE131" s="25">
        <v>0</v>
      </c>
      <c r="AF131" s="25">
        <f t="shared" si="1"/>
        <v>7</v>
      </c>
      <c r="AG131" s="25">
        <v>23.5</v>
      </c>
      <c r="AH131" s="25" t="s">
        <v>4449</v>
      </c>
      <c r="AI131" s="25"/>
      <c r="AJ131" s="25" t="s">
        <v>4353</v>
      </c>
      <c r="AK131" s="25"/>
    </row>
    <row r="132" spans="1:37" x14ac:dyDescent="0.2">
      <c r="A132" t="s">
        <v>23</v>
      </c>
      <c r="B132" s="27" t="s">
        <v>4446</v>
      </c>
      <c r="C132" s="27" t="s">
        <v>4447</v>
      </c>
      <c r="D132" s="25">
        <v>2009</v>
      </c>
      <c r="E132" s="25" t="s">
        <v>4448</v>
      </c>
      <c r="F132" s="25" t="s">
        <v>4341</v>
      </c>
      <c r="G132" s="25" t="s">
        <v>4342</v>
      </c>
      <c r="H132" s="25">
        <v>8.98</v>
      </c>
      <c r="I132" s="25">
        <v>38.76</v>
      </c>
      <c r="J132" s="25">
        <v>2003</v>
      </c>
      <c r="K132" s="25">
        <v>2004</v>
      </c>
      <c r="L132" s="25" t="s">
        <v>4343</v>
      </c>
      <c r="M132" s="25" t="s">
        <v>4286</v>
      </c>
      <c r="N132" s="25"/>
      <c r="O132" s="25"/>
      <c r="P132" s="25"/>
      <c r="Q132" s="25" t="s">
        <v>4402</v>
      </c>
      <c r="R132" s="25">
        <v>32.700000000000003</v>
      </c>
      <c r="S132" s="25"/>
      <c r="T132" s="25">
        <v>7</v>
      </c>
      <c r="U132" s="25" t="s">
        <v>4385</v>
      </c>
      <c r="V132" s="25" t="s">
        <v>4386</v>
      </c>
      <c r="W132" s="25" t="s">
        <v>4387</v>
      </c>
      <c r="X132" s="25">
        <v>0</v>
      </c>
      <c r="Y132" s="25"/>
      <c r="Z132" s="25"/>
      <c r="AA132" s="25"/>
      <c r="AB132" s="25"/>
      <c r="AC132" s="25" t="s">
        <v>4345</v>
      </c>
      <c r="AD132" s="25">
        <v>0</v>
      </c>
      <c r="AE132" s="25">
        <v>0</v>
      </c>
      <c r="AF132" s="25">
        <f t="shared" si="1"/>
        <v>7</v>
      </c>
      <c r="AG132" s="25">
        <v>23.5</v>
      </c>
      <c r="AH132" s="25" t="s">
        <v>4449</v>
      </c>
      <c r="AI132" s="25"/>
      <c r="AJ132" s="25" t="s">
        <v>4388</v>
      </c>
      <c r="AK132" s="25"/>
    </row>
    <row r="133" spans="1:37" x14ac:dyDescent="0.2">
      <c r="A133" t="s">
        <v>23</v>
      </c>
      <c r="B133" s="27" t="s">
        <v>4446</v>
      </c>
      <c r="C133" s="27" t="s">
        <v>4447</v>
      </c>
      <c r="D133" s="25">
        <v>2009</v>
      </c>
      <c r="E133" s="25" t="s">
        <v>4448</v>
      </c>
      <c r="F133" s="25" t="s">
        <v>4341</v>
      </c>
      <c r="G133" s="25" t="s">
        <v>4342</v>
      </c>
      <c r="H133" s="25">
        <v>8.98</v>
      </c>
      <c r="I133" s="25">
        <v>38.76</v>
      </c>
      <c r="J133" s="25">
        <v>2003</v>
      </c>
      <c r="K133" s="25">
        <v>2004</v>
      </c>
      <c r="L133" s="25" t="s">
        <v>4343</v>
      </c>
      <c r="M133" s="25" t="s">
        <v>4286</v>
      </c>
      <c r="N133" s="25"/>
      <c r="O133" s="25"/>
      <c r="P133" s="25"/>
      <c r="Q133" s="25" t="s">
        <v>4402</v>
      </c>
      <c r="R133" s="25">
        <v>32.700000000000003</v>
      </c>
      <c r="S133" s="25"/>
      <c r="T133" s="25">
        <v>7</v>
      </c>
      <c r="U133" s="25" t="s">
        <v>4423</v>
      </c>
      <c r="V133" s="25" t="s">
        <v>4390</v>
      </c>
      <c r="W133" s="25" t="s">
        <v>4387</v>
      </c>
      <c r="X133" s="25">
        <v>0</v>
      </c>
      <c r="Y133" s="25"/>
      <c r="Z133" s="25"/>
      <c r="AA133" s="25"/>
      <c r="AB133" s="25"/>
      <c r="AC133" s="25" t="s">
        <v>4345</v>
      </c>
      <c r="AD133" s="25">
        <v>0</v>
      </c>
      <c r="AE133" s="25">
        <v>0</v>
      </c>
      <c r="AF133" s="25">
        <f t="shared" si="1"/>
        <v>7</v>
      </c>
      <c r="AG133" s="25">
        <v>23.5</v>
      </c>
      <c r="AH133" s="25" t="s">
        <v>4449</v>
      </c>
      <c r="AI133" s="25"/>
      <c r="AJ133" s="25" t="s">
        <v>4391</v>
      </c>
      <c r="AK133" s="25"/>
    </row>
    <row r="134" spans="1:37" x14ac:dyDescent="0.2">
      <c r="A134" t="s">
        <v>23</v>
      </c>
      <c r="B134" s="27" t="s">
        <v>4446</v>
      </c>
      <c r="C134" s="27" t="s">
        <v>4447</v>
      </c>
      <c r="D134" s="25">
        <v>2009</v>
      </c>
      <c r="E134" s="25" t="s">
        <v>4448</v>
      </c>
      <c r="F134" s="25" t="s">
        <v>4341</v>
      </c>
      <c r="G134" s="25" t="s">
        <v>4342</v>
      </c>
      <c r="H134" s="25">
        <v>8.98</v>
      </c>
      <c r="I134" s="25">
        <v>38.76</v>
      </c>
      <c r="J134" s="25">
        <v>2003</v>
      </c>
      <c r="K134" s="25">
        <v>2004</v>
      </c>
      <c r="L134" s="25" t="s">
        <v>4343</v>
      </c>
      <c r="M134" s="25" t="s">
        <v>4286</v>
      </c>
      <c r="N134" s="25"/>
      <c r="O134" s="25"/>
      <c r="P134" s="25"/>
      <c r="Q134" s="25" t="s">
        <v>4402</v>
      </c>
      <c r="R134" s="25">
        <v>32.700000000000003</v>
      </c>
      <c r="S134" s="25"/>
      <c r="T134" s="25">
        <v>7</v>
      </c>
      <c r="U134" s="25" t="s">
        <v>4392</v>
      </c>
      <c r="V134" s="25" t="s">
        <v>4393</v>
      </c>
      <c r="W134" s="25" t="s">
        <v>4387</v>
      </c>
      <c r="X134" s="25">
        <v>0</v>
      </c>
      <c r="Y134" s="25"/>
      <c r="Z134" s="25"/>
      <c r="AA134" s="25"/>
      <c r="AB134" s="25"/>
      <c r="AC134" s="25" t="s">
        <v>4345</v>
      </c>
      <c r="AD134" s="25">
        <v>0</v>
      </c>
      <c r="AE134" s="25">
        <v>0</v>
      </c>
      <c r="AF134" s="25">
        <f t="shared" si="1"/>
        <v>7</v>
      </c>
      <c r="AG134" s="25">
        <v>23.5</v>
      </c>
      <c r="AH134" s="25" t="s">
        <v>4449</v>
      </c>
      <c r="AI134" s="25"/>
      <c r="AJ134" s="25" t="s">
        <v>4348</v>
      </c>
      <c r="AK134" s="25"/>
    </row>
    <row r="135" spans="1:37" x14ac:dyDescent="0.2">
      <c r="A135" t="s">
        <v>23</v>
      </c>
      <c r="B135" s="27" t="s">
        <v>4446</v>
      </c>
      <c r="C135" s="27" t="s">
        <v>4447</v>
      </c>
      <c r="D135" s="25">
        <v>2009</v>
      </c>
      <c r="E135" s="25" t="s">
        <v>4448</v>
      </c>
      <c r="F135" s="25" t="s">
        <v>4341</v>
      </c>
      <c r="G135" s="25" t="s">
        <v>4342</v>
      </c>
      <c r="H135" s="25">
        <v>8.98</v>
      </c>
      <c r="I135" s="25">
        <v>38.76</v>
      </c>
      <c r="J135" s="25">
        <v>2003</v>
      </c>
      <c r="K135" s="25">
        <v>2004</v>
      </c>
      <c r="L135" s="25" t="s">
        <v>4343</v>
      </c>
      <c r="M135" s="25" t="s">
        <v>4286</v>
      </c>
      <c r="N135" s="25"/>
      <c r="O135" s="25"/>
      <c r="P135" s="25"/>
      <c r="Q135" s="25" t="s">
        <v>4402</v>
      </c>
      <c r="R135" s="25">
        <v>32.700000000000003</v>
      </c>
      <c r="S135" s="25"/>
      <c r="T135" s="25">
        <v>7</v>
      </c>
      <c r="U135" s="25" t="s">
        <v>4314</v>
      </c>
      <c r="V135" s="25" t="s">
        <v>4315</v>
      </c>
      <c r="W135" s="25" t="s">
        <v>4314</v>
      </c>
      <c r="X135" s="25">
        <v>25</v>
      </c>
      <c r="Y135" s="25"/>
      <c r="Z135" s="25"/>
      <c r="AA135" s="25"/>
      <c r="AB135" s="25"/>
      <c r="AC135" s="25" t="s">
        <v>4345</v>
      </c>
      <c r="AD135" s="25">
        <v>5</v>
      </c>
      <c r="AE135" s="25">
        <v>0</v>
      </c>
      <c r="AF135" s="25">
        <f t="shared" si="1"/>
        <v>2</v>
      </c>
      <c r="AG135" s="25">
        <v>23.5</v>
      </c>
      <c r="AH135" s="25" t="s">
        <v>4449</v>
      </c>
      <c r="AI135" s="25"/>
      <c r="AJ135" s="25" t="s">
        <v>4348</v>
      </c>
      <c r="AK135" s="25"/>
    </row>
    <row r="136" spans="1:37" x14ac:dyDescent="0.2">
      <c r="A136" t="s">
        <v>23</v>
      </c>
      <c r="B136" s="27" t="s">
        <v>4446</v>
      </c>
      <c r="C136" s="27" t="s">
        <v>4447</v>
      </c>
      <c r="D136" s="25">
        <v>2009</v>
      </c>
      <c r="E136" s="25" t="s">
        <v>4448</v>
      </c>
      <c r="F136" s="25" t="s">
        <v>4341</v>
      </c>
      <c r="G136" s="25" t="s">
        <v>4342</v>
      </c>
      <c r="H136" s="25">
        <v>8.98</v>
      </c>
      <c r="I136" s="25">
        <v>38.76</v>
      </c>
      <c r="J136" s="25">
        <v>2003</v>
      </c>
      <c r="K136" s="25">
        <v>2004</v>
      </c>
      <c r="L136" s="25" t="s">
        <v>4343</v>
      </c>
      <c r="M136" s="25" t="s">
        <v>4286</v>
      </c>
      <c r="N136" s="25"/>
      <c r="O136" s="25"/>
      <c r="P136" s="25"/>
      <c r="Q136" s="25" t="s">
        <v>4402</v>
      </c>
      <c r="R136" s="25">
        <v>32.700000000000003</v>
      </c>
      <c r="S136" s="25"/>
      <c r="T136" s="25">
        <v>7</v>
      </c>
      <c r="U136" s="25" t="s">
        <v>4289</v>
      </c>
      <c r="V136" s="25" t="s">
        <v>4290</v>
      </c>
      <c r="W136" s="25" t="s">
        <v>4291</v>
      </c>
      <c r="X136" s="25">
        <v>0</v>
      </c>
      <c r="Y136" s="25"/>
      <c r="Z136" s="25"/>
      <c r="AA136" s="25"/>
      <c r="AB136" s="25"/>
      <c r="AC136" s="25" t="s">
        <v>4345</v>
      </c>
      <c r="AD136" s="25">
        <v>0</v>
      </c>
      <c r="AE136" s="25">
        <v>0</v>
      </c>
      <c r="AF136" s="25">
        <f t="shared" si="1"/>
        <v>7</v>
      </c>
      <c r="AG136" s="25">
        <v>23.5</v>
      </c>
      <c r="AH136" s="25" t="s">
        <v>4449</v>
      </c>
      <c r="AI136" s="25"/>
      <c r="AJ136" s="25" t="s">
        <v>4348</v>
      </c>
      <c r="AK136" s="25"/>
    </row>
    <row r="137" spans="1:37" x14ac:dyDescent="0.2">
      <c r="A137" t="s">
        <v>23</v>
      </c>
      <c r="B137" s="27" t="s">
        <v>4446</v>
      </c>
      <c r="C137" s="27" t="s">
        <v>4447</v>
      </c>
      <c r="D137" s="25">
        <v>2009</v>
      </c>
      <c r="E137" s="25" t="s">
        <v>4448</v>
      </c>
      <c r="F137" s="25" t="s">
        <v>4341</v>
      </c>
      <c r="G137" s="25" t="s">
        <v>4342</v>
      </c>
      <c r="H137" s="25">
        <v>8.98</v>
      </c>
      <c r="I137" s="25">
        <v>38.76</v>
      </c>
      <c r="J137" s="25">
        <v>2003</v>
      </c>
      <c r="K137" s="25">
        <v>2004</v>
      </c>
      <c r="L137" s="25" t="s">
        <v>4343</v>
      </c>
      <c r="M137" s="25" t="s">
        <v>4286</v>
      </c>
      <c r="N137" s="25"/>
      <c r="O137" s="25"/>
      <c r="P137" s="25"/>
      <c r="Q137" s="25" t="s">
        <v>4402</v>
      </c>
      <c r="R137" s="25">
        <v>32.700000000000003</v>
      </c>
      <c r="S137" s="25"/>
      <c r="T137" s="25">
        <v>7</v>
      </c>
      <c r="U137" s="25" t="s">
        <v>4361</v>
      </c>
      <c r="V137" s="25" t="s">
        <v>4362</v>
      </c>
      <c r="W137" s="25" t="s">
        <v>4291</v>
      </c>
      <c r="X137" s="25">
        <v>0</v>
      </c>
      <c r="Y137" s="25"/>
      <c r="Z137" s="25"/>
      <c r="AA137" s="25"/>
      <c r="AB137" s="25"/>
      <c r="AC137" s="25" t="s">
        <v>4345</v>
      </c>
      <c r="AD137" s="25">
        <v>0</v>
      </c>
      <c r="AE137" s="25">
        <v>0</v>
      </c>
      <c r="AF137" s="25">
        <v>7</v>
      </c>
      <c r="AG137" s="25">
        <v>23.5</v>
      </c>
      <c r="AH137" s="25" t="s">
        <v>4449</v>
      </c>
      <c r="AI137" s="25"/>
      <c r="AJ137" s="25" t="s">
        <v>4350</v>
      </c>
      <c r="AK137" s="25"/>
    </row>
    <row r="138" spans="1:37" x14ac:dyDescent="0.2">
      <c r="A138" t="s">
        <v>23</v>
      </c>
      <c r="B138" s="27" t="s">
        <v>4446</v>
      </c>
      <c r="C138" s="27" t="s">
        <v>4447</v>
      </c>
      <c r="D138" s="25">
        <v>2009</v>
      </c>
      <c r="E138" s="25" t="s">
        <v>4448</v>
      </c>
      <c r="F138" s="25" t="s">
        <v>4341</v>
      </c>
      <c r="G138" s="25" t="s">
        <v>4342</v>
      </c>
      <c r="H138" s="25">
        <v>8.98</v>
      </c>
      <c r="I138" s="25">
        <v>38.76</v>
      </c>
      <c r="J138" s="25">
        <v>2003</v>
      </c>
      <c r="K138" s="25">
        <v>2004</v>
      </c>
      <c r="L138" s="25" t="s">
        <v>4453</v>
      </c>
      <c r="M138" s="25" t="s">
        <v>4286</v>
      </c>
      <c r="N138" s="25"/>
      <c r="O138" s="25"/>
      <c r="P138" s="25"/>
      <c r="Q138" s="25" t="s">
        <v>4402</v>
      </c>
      <c r="R138" s="25">
        <v>32.700000000000003</v>
      </c>
      <c r="S138" s="25"/>
      <c r="T138" s="25">
        <v>3</v>
      </c>
      <c r="U138" s="25" t="s">
        <v>4328</v>
      </c>
      <c r="V138" s="25" t="s">
        <v>4329</v>
      </c>
      <c r="W138" s="25" t="s">
        <v>4298</v>
      </c>
      <c r="X138" s="25">
        <v>0</v>
      </c>
      <c r="Y138" s="25"/>
      <c r="Z138" s="25"/>
      <c r="AA138" s="25"/>
      <c r="AB138" s="25"/>
      <c r="AC138" s="25" t="s">
        <v>4345</v>
      </c>
      <c r="AD138" s="25">
        <v>0</v>
      </c>
      <c r="AE138" s="25">
        <v>0</v>
      </c>
      <c r="AF138" s="25">
        <f t="shared" ref="AF138:AF153" si="2">T138-(AD138+AE138)</f>
        <v>3</v>
      </c>
      <c r="AG138" s="25">
        <v>23.5</v>
      </c>
      <c r="AH138" s="25" t="s">
        <v>4449</v>
      </c>
      <c r="AI138" s="25"/>
      <c r="AJ138" s="25" t="s">
        <v>4353</v>
      </c>
      <c r="AK138" s="25"/>
    </row>
    <row r="139" spans="1:37" x14ac:dyDescent="0.2">
      <c r="A139" t="s">
        <v>23</v>
      </c>
      <c r="B139" s="27" t="s">
        <v>4446</v>
      </c>
      <c r="C139" s="27" t="s">
        <v>4447</v>
      </c>
      <c r="D139" s="25">
        <v>2009</v>
      </c>
      <c r="E139" s="25" t="s">
        <v>4448</v>
      </c>
      <c r="F139" s="25" t="s">
        <v>4341</v>
      </c>
      <c r="G139" s="25" t="s">
        <v>4342</v>
      </c>
      <c r="H139" s="25">
        <v>8.98</v>
      </c>
      <c r="I139" s="25">
        <v>38.76</v>
      </c>
      <c r="J139" s="25">
        <v>2003</v>
      </c>
      <c r="K139" s="25">
        <v>2004</v>
      </c>
      <c r="L139" s="25" t="s">
        <v>4453</v>
      </c>
      <c r="M139" s="25" t="s">
        <v>4286</v>
      </c>
      <c r="N139" s="25"/>
      <c r="O139" s="25"/>
      <c r="P139" s="25"/>
      <c r="Q139" s="25" t="s">
        <v>4402</v>
      </c>
      <c r="R139" s="25">
        <v>32.700000000000003</v>
      </c>
      <c r="S139" s="25"/>
      <c r="T139" s="25">
        <v>3</v>
      </c>
      <c r="U139" s="25" t="s">
        <v>4450</v>
      </c>
      <c r="V139" s="25" t="s">
        <v>4381</v>
      </c>
      <c r="W139" s="25" t="s">
        <v>4298</v>
      </c>
      <c r="X139" s="25">
        <v>0</v>
      </c>
      <c r="Y139" s="25"/>
      <c r="Z139" s="25"/>
      <c r="AA139" s="25"/>
      <c r="AB139" s="25"/>
      <c r="AC139" s="25" t="s">
        <v>4345</v>
      </c>
      <c r="AD139" s="25">
        <v>0</v>
      </c>
      <c r="AE139" s="25">
        <v>0</v>
      </c>
      <c r="AF139" s="25">
        <f t="shared" si="2"/>
        <v>3</v>
      </c>
      <c r="AG139" s="25">
        <v>23.5</v>
      </c>
      <c r="AH139" s="25" t="s">
        <v>4449</v>
      </c>
      <c r="AI139" s="25"/>
      <c r="AJ139" s="25" t="s">
        <v>4353</v>
      </c>
      <c r="AK139" s="25"/>
    </row>
    <row r="140" spans="1:37" x14ac:dyDescent="0.2">
      <c r="A140" t="s">
        <v>23</v>
      </c>
      <c r="B140" s="27" t="s">
        <v>4446</v>
      </c>
      <c r="C140" s="27" t="s">
        <v>4447</v>
      </c>
      <c r="D140" s="25">
        <v>2009</v>
      </c>
      <c r="E140" s="25" t="s">
        <v>4448</v>
      </c>
      <c r="F140" s="25" t="s">
        <v>4341</v>
      </c>
      <c r="G140" s="25" t="s">
        <v>4342</v>
      </c>
      <c r="H140" s="25">
        <v>8.98</v>
      </c>
      <c r="I140" s="25">
        <v>38.76</v>
      </c>
      <c r="J140" s="25">
        <v>2003</v>
      </c>
      <c r="K140" s="25">
        <v>2004</v>
      </c>
      <c r="L140" s="25" t="s">
        <v>4453</v>
      </c>
      <c r="M140" s="25" t="s">
        <v>4286</v>
      </c>
      <c r="N140" s="25"/>
      <c r="O140" s="25"/>
      <c r="P140" s="25"/>
      <c r="Q140" s="25" t="s">
        <v>4402</v>
      </c>
      <c r="R140" s="25">
        <v>32.700000000000003</v>
      </c>
      <c r="S140" s="25"/>
      <c r="T140" s="25">
        <v>3</v>
      </c>
      <c r="U140" s="25" t="s">
        <v>4383</v>
      </c>
      <c r="V140" s="25" t="s">
        <v>4304</v>
      </c>
      <c r="W140" s="25" t="s">
        <v>4302</v>
      </c>
      <c r="X140" s="25">
        <v>0</v>
      </c>
      <c r="Y140" s="25"/>
      <c r="Z140" s="25"/>
      <c r="AA140" s="25"/>
      <c r="AB140" s="25"/>
      <c r="AC140" s="25" t="s">
        <v>4345</v>
      </c>
      <c r="AD140" s="25">
        <v>0</v>
      </c>
      <c r="AE140" s="25">
        <v>0</v>
      </c>
      <c r="AF140" s="25">
        <f t="shared" si="2"/>
        <v>3</v>
      </c>
      <c r="AG140" s="25">
        <v>23.5</v>
      </c>
      <c r="AH140" s="25" t="s">
        <v>4449</v>
      </c>
      <c r="AI140" s="25"/>
      <c r="AJ140" s="25" t="s">
        <v>4350</v>
      </c>
      <c r="AK140" s="25"/>
    </row>
    <row r="141" spans="1:37" x14ac:dyDescent="0.2">
      <c r="A141" t="s">
        <v>23</v>
      </c>
      <c r="B141" s="27" t="s">
        <v>4446</v>
      </c>
      <c r="C141" s="27" t="s">
        <v>4447</v>
      </c>
      <c r="D141" s="25">
        <v>2009</v>
      </c>
      <c r="E141" s="25" t="s">
        <v>4448</v>
      </c>
      <c r="F141" s="25" t="s">
        <v>4341</v>
      </c>
      <c r="G141" s="25" t="s">
        <v>4342</v>
      </c>
      <c r="H141" s="25">
        <v>8.98</v>
      </c>
      <c r="I141" s="25">
        <v>38.76</v>
      </c>
      <c r="J141" s="25">
        <v>2003</v>
      </c>
      <c r="K141" s="25">
        <v>2004</v>
      </c>
      <c r="L141" s="25" t="s">
        <v>4453</v>
      </c>
      <c r="M141" s="25" t="s">
        <v>4286</v>
      </c>
      <c r="N141" s="25"/>
      <c r="O141" s="25"/>
      <c r="P141" s="25"/>
      <c r="Q141" s="25" t="s">
        <v>4402</v>
      </c>
      <c r="R141" s="25">
        <v>32.700000000000003</v>
      </c>
      <c r="S141" s="25"/>
      <c r="T141" s="25">
        <v>3</v>
      </c>
      <c r="U141" s="25" t="s">
        <v>4294</v>
      </c>
      <c r="V141" s="25" t="s">
        <v>4295</v>
      </c>
      <c r="W141" s="25" t="s">
        <v>4291</v>
      </c>
      <c r="X141" s="25">
        <v>25</v>
      </c>
      <c r="Y141" s="25"/>
      <c r="Z141" s="25"/>
      <c r="AA141" s="25"/>
      <c r="AB141" s="25"/>
      <c r="AC141" s="25" t="s">
        <v>4345</v>
      </c>
      <c r="AD141" s="25">
        <v>0</v>
      </c>
      <c r="AE141" s="25">
        <v>0</v>
      </c>
      <c r="AF141" s="25">
        <f t="shared" si="2"/>
        <v>3</v>
      </c>
      <c r="AG141" s="25">
        <v>23.5</v>
      </c>
      <c r="AH141" s="25" t="s">
        <v>4449</v>
      </c>
      <c r="AI141" s="25"/>
      <c r="AJ141" s="25" t="s">
        <v>4353</v>
      </c>
      <c r="AK141" s="25"/>
    </row>
    <row r="142" spans="1:37" x14ac:dyDescent="0.2">
      <c r="A142" t="s">
        <v>23</v>
      </c>
      <c r="B142" s="27" t="s">
        <v>4446</v>
      </c>
      <c r="C142" s="27" t="s">
        <v>4447</v>
      </c>
      <c r="D142" s="25">
        <v>2009</v>
      </c>
      <c r="E142" s="25" t="s">
        <v>4448</v>
      </c>
      <c r="F142" s="25" t="s">
        <v>4341</v>
      </c>
      <c r="G142" s="25" t="s">
        <v>4342</v>
      </c>
      <c r="H142" s="25">
        <v>8.98</v>
      </c>
      <c r="I142" s="25">
        <v>38.76</v>
      </c>
      <c r="J142" s="25">
        <v>2003</v>
      </c>
      <c r="K142" s="25">
        <v>2004</v>
      </c>
      <c r="L142" s="25" t="s">
        <v>4453</v>
      </c>
      <c r="M142" s="25" t="s">
        <v>4286</v>
      </c>
      <c r="N142" s="25"/>
      <c r="O142" s="25"/>
      <c r="P142" s="25"/>
      <c r="Q142" s="25" t="s">
        <v>4402</v>
      </c>
      <c r="R142" s="25">
        <v>32.700000000000003</v>
      </c>
      <c r="S142" s="25"/>
      <c r="T142" s="25">
        <v>3</v>
      </c>
      <c r="U142" s="25" t="s">
        <v>4451</v>
      </c>
      <c r="V142" s="25" t="s">
        <v>4366</v>
      </c>
      <c r="W142" s="25" t="s">
        <v>4367</v>
      </c>
      <c r="X142" s="25">
        <v>0</v>
      </c>
      <c r="Y142" s="25"/>
      <c r="Z142" s="25"/>
      <c r="AA142" s="25"/>
      <c r="AB142" s="25"/>
      <c r="AC142" s="25" t="s">
        <v>4345</v>
      </c>
      <c r="AD142" s="25">
        <v>0</v>
      </c>
      <c r="AE142" s="25">
        <v>0</v>
      </c>
      <c r="AF142" s="25">
        <f t="shared" si="2"/>
        <v>3</v>
      </c>
      <c r="AG142" s="25">
        <v>23.5</v>
      </c>
      <c r="AH142" s="25" t="s">
        <v>4449</v>
      </c>
      <c r="AI142" s="25"/>
      <c r="AJ142" s="25" t="s">
        <v>4353</v>
      </c>
      <c r="AK142" s="25"/>
    </row>
    <row r="143" spans="1:37" x14ac:dyDescent="0.2">
      <c r="A143" t="s">
        <v>23</v>
      </c>
      <c r="B143" s="27" t="s">
        <v>4446</v>
      </c>
      <c r="C143" s="27" t="s">
        <v>4447</v>
      </c>
      <c r="D143" s="25">
        <v>2009</v>
      </c>
      <c r="E143" s="25" t="s">
        <v>4448</v>
      </c>
      <c r="F143" s="25" t="s">
        <v>4341</v>
      </c>
      <c r="G143" s="25" t="s">
        <v>4342</v>
      </c>
      <c r="H143" s="25">
        <v>8.98</v>
      </c>
      <c r="I143" s="25">
        <v>38.76</v>
      </c>
      <c r="J143" s="25">
        <v>2003</v>
      </c>
      <c r="K143" s="25">
        <v>2004</v>
      </c>
      <c r="L143" s="25" t="s">
        <v>4453</v>
      </c>
      <c r="M143" s="25" t="s">
        <v>4286</v>
      </c>
      <c r="N143" s="25"/>
      <c r="O143" s="25"/>
      <c r="P143" s="25"/>
      <c r="Q143" s="25" t="s">
        <v>4402</v>
      </c>
      <c r="R143" s="25">
        <v>32.700000000000003</v>
      </c>
      <c r="S143" s="25"/>
      <c r="T143" s="25">
        <v>3</v>
      </c>
      <c r="U143" s="25" t="s">
        <v>4374</v>
      </c>
      <c r="V143" s="25" t="s">
        <v>4375</v>
      </c>
      <c r="W143" s="25" t="s">
        <v>4376</v>
      </c>
      <c r="X143" s="25">
        <v>0</v>
      </c>
      <c r="Y143" s="25"/>
      <c r="Z143" s="25"/>
      <c r="AA143" s="25"/>
      <c r="AB143" s="25"/>
      <c r="AC143" s="25" t="s">
        <v>4345</v>
      </c>
      <c r="AD143" s="25">
        <v>2</v>
      </c>
      <c r="AE143" s="25">
        <v>0</v>
      </c>
      <c r="AF143" s="25">
        <f t="shared" si="2"/>
        <v>1</v>
      </c>
      <c r="AG143" s="25">
        <v>23.5</v>
      </c>
      <c r="AH143" s="25" t="s">
        <v>4449</v>
      </c>
      <c r="AI143" s="25"/>
      <c r="AJ143" s="25" t="s">
        <v>4452</v>
      </c>
      <c r="AK143" s="25"/>
    </row>
    <row r="144" spans="1:37" x14ac:dyDescent="0.2">
      <c r="A144" t="s">
        <v>23</v>
      </c>
      <c r="B144" s="27" t="s">
        <v>4446</v>
      </c>
      <c r="C144" s="27" t="s">
        <v>4447</v>
      </c>
      <c r="D144" s="25">
        <v>2009</v>
      </c>
      <c r="E144" s="25" t="s">
        <v>4448</v>
      </c>
      <c r="F144" s="25" t="s">
        <v>4341</v>
      </c>
      <c r="G144" s="25" t="s">
        <v>4342</v>
      </c>
      <c r="H144" s="25">
        <v>8.98</v>
      </c>
      <c r="I144" s="25">
        <v>38.76</v>
      </c>
      <c r="J144" s="25">
        <v>2003</v>
      </c>
      <c r="K144" s="25">
        <v>2004</v>
      </c>
      <c r="L144" s="25" t="s">
        <v>4453</v>
      </c>
      <c r="M144" s="25" t="s">
        <v>4286</v>
      </c>
      <c r="N144" s="25"/>
      <c r="O144" s="25"/>
      <c r="P144" s="25"/>
      <c r="Q144" s="25" t="s">
        <v>4402</v>
      </c>
      <c r="R144" s="25">
        <v>32.700000000000003</v>
      </c>
      <c r="S144" s="25"/>
      <c r="T144" s="25">
        <v>3</v>
      </c>
      <c r="U144" s="25" t="s">
        <v>4300</v>
      </c>
      <c r="V144" s="25" t="s">
        <v>4301</v>
      </c>
      <c r="W144" s="25" t="s">
        <v>4302</v>
      </c>
      <c r="X144" s="25">
        <v>0</v>
      </c>
      <c r="Y144" s="25"/>
      <c r="Z144" s="25"/>
      <c r="AA144" s="25"/>
      <c r="AB144" s="25"/>
      <c r="AC144" s="25" t="s">
        <v>4345</v>
      </c>
      <c r="AD144" s="25">
        <v>0</v>
      </c>
      <c r="AE144" s="25">
        <v>0</v>
      </c>
      <c r="AF144" s="25">
        <f t="shared" si="2"/>
        <v>3</v>
      </c>
      <c r="AG144" s="25">
        <v>23.5</v>
      </c>
      <c r="AH144" s="25" t="s">
        <v>4449</v>
      </c>
      <c r="AI144" s="25"/>
      <c r="AJ144" s="25" t="s">
        <v>4353</v>
      </c>
      <c r="AK144" s="25"/>
    </row>
    <row r="145" spans="1:37" x14ac:dyDescent="0.2">
      <c r="A145" t="s">
        <v>23</v>
      </c>
      <c r="B145" s="27" t="s">
        <v>4446</v>
      </c>
      <c r="C145" s="27" t="s">
        <v>4447</v>
      </c>
      <c r="D145" s="25">
        <v>2009</v>
      </c>
      <c r="E145" s="25" t="s">
        <v>4448</v>
      </c>
      <c r="F145" s="25" t="s">
        <v>4341</v>
      </c>
      <c r="G145" s="25" t="s">
        <v>4342</v>
      </c>
      <c r="H145" s="25">
        <v>8.98</v>
      </c>
      <c r="I145" s="25">
        <v>38.76</v>
      </c>
      <c r="J145" s="25">
        <v>2003</v>
      </c>
      <c r="K145" s="25">
        <v>2004</v>
      </c>
      <c r="L145" s="25" t="s">
        <v>4453</v>
      </c>
      <c r="M145" s="25" t="s">
        <v>4286</v>
      </c>
      <c r="N145" s="25"/>
      <c r="O145" s="25"/>
      <c r="P145" s="25"/>
      <c r="Q145" s="25" t="s">
        <v>4402</v>
      </c>
      <c r="R145" s="25">
        <v>32.700000000000003</v>
      </c>
      <c r="S145" s="25"/>
      <c r="T145" s="25">
        <v>3</v>
      </c>
      <c r="U145" s="25" t="s">
        <v>4385</v>
      </c>
      <c r="V145" s="25" t="s">
        <v>4386</v>
      </c>
      <c r="W145" s="25" t="s">
        <v>4387</v>
      </c>
      <c r="X145" s="25">
        <v>0</v>
      </c>
      <c r="Y145" s="25"/>
      <c r="Z145" s="25"/>
      <c r="AA145" s="25"/>
      <c r="AB145" s="25"/>
      <c r="AC145" s="25" t="s">
        <v>4345</v>
      </c>
      <c r="AD145" s="25">
        <v>0</v>
      </c>
      <c r="AE145" s="25">
        <v>0</v>
      </c>
      <c r="AF145" s="25">
        <f t="shared" si="2"/>
        <v>3</v>
      </c>
      <c r="AG145" s="25">
        <v>23.5</v>
      </c>
      <c r="AH145" s="25" t="s">
        <v>4449</v>
      </c>
      <c r="AI145" s="25"/>
      <c r="AJ145" s="25" t="s">
        <v>4388</v>
      </c>
      <c r="AK145" s="25"/>
    </row>
    <row r="146" spans="1:37" x14ac:dyDescent="0.2">
      <c r="A146" t="s">
        <v>23</v>
      </c>
      <c r="B146" s="27" t="s">
        <v>4446</v>
      </c>
      <c r="C146" s="27" t="s">
        <v>4447</v>
      </c>
      <c r="D146" s="25">
        <v>2009</v>
      </c>
      <c r="E146" s="25" t="s">
        <v>4448</v>
      </c>
      <c r="F146" s="25" t="s">
        <v>4341</v>
      </c>
      <c r="G146" s="25" t="s">
        <v>4342</v>
      </c>
      <c r="H146" s="25">
        <v>8.98</v>
      </c>
      <c r="I146" s="25">
        <v>38.76</v>
      </c>
      <c r="J146" s="25">
        <v>2003</v>
      </c>
      <c r="K146" s="25">
        <v>2004</v>
      </c>
      <c r="L146" s="25" t="s">
        <v>4453</v>
      </c>
      <c r="M146" s="25" t="s">
        <v>4286</v>
      </c>
      <c r="N146" s="25"/>
      <c r="O146" s="25"/>
      <c r="P146" s="25"/>
      <c r="Q146" s="25" t="s">
        <v>4402</v>
      </c>
      <c r="R146" s="25">
        <v>32.700000000000003</v>
      </c>
      <c r="S146" s="25"/>
      <c r="T146" s="25">
        <v>3</v>
      </c>
      <c r="U146" s="25" t="s">
        <v>4423</v>
      </c>
      <c r="V146" s="25" t="s">
        <v>4390</v>
      </c>
      <c r="W146" s="25" t="s">
        <v>4387</v>
      </c>
      <c r="X146" s="25">
        <v>0</v>
      </c>
      <c r="Y146" s="25"/>
      <c r="Z146" s="25"/>
      <c r="AA146" s="25"/>
      <c r="AB146" s="25"/>
      <c r="AC146" s="25" t="s">
        <v>4345</v>
      </c>
      <c r="AD146" s="25">
        <v>0</v>
      </c>
      <c r="AE146" s="25">
        <v>0</v>
      </c>
      <c r="AF146" s="25">
        <f t="shared" si="2"/>
        <v>3</v>
      </c>
      <c r="AG146" s="25">
        <v>23.5</v>
      </c>
      <c r="AH146" s="25" t="s">
        <v>4449</v>
      </c>
      <c r="AI146" s="25"/>
      <c r="AJ146" s="25" t="s">
        <v>4391</v>
      </c>
      <c r="AK146" s="25"/>
    </row>
    <row r="147" spans="1:37" x14ac:dyDescent="0.2">
      <c r="A147" t="s">
        <v>23</v>
      </c>
      <c r="B147" s="27" t="s">
        <v>4446</v>
      </c>
      <c r="C147" s="27" t="s">
        <v>4447</v>
      </c>
      <c r="D147" s="25">
        <v>2009</v>
      </c>
      <c r="E147" s="25" t="s">
        <v>4448</v>
      </c>
      <c r="F147" s="25" t="s">
        <v>4341</v>
      </c>
      <c r="G147" s="25" t="s">
        <v>4342</v>
      </c>
      <c r="H147" s="25">
        <v>8.98</v>
      </c>
      <c r="I147" s="25">
        <v>38.76</v>
      </c>
      <c r="J147" s="25">
        <v>2003</v>
      </c>
      <c r="K147" s="25">
        <v>2004</v>
      </c>
      <c r="L147" s="25" t="s">
        <v>4453</v>
      </c>
      <c r="M147" s="25" t="s">
        <v>4286</v>
      </c>
      <c r="N147" s="25"/>
      <c r="O147" s="25"/>
      <c r="P147" s="25"/>
      <c r="Q147" s="25" t="s">
        <v>4402</v>
      </c>
      <c r="R147" s="25">
        <v>32.700000000000003</v>
      </c>
      <c r="S147" s="25"/>
      <c r="T147" s="25">
        <v>3</v>
      </c>
      <c r="U147" s="25" t="s">
        <v>4392</v>
      </c>
      <c r="V147" s="25" t="s">
        <v>4393</v>
      </c>
      <c r="W147" s="25" t="s">
        <v>4387</v>
      </c>
      <c r="X147" s="25">
        <v>0</v>
      </c>
      <c r="Y147" s="25"/>
      <c r="Z147" s="25"/>
      <c r="AA147" s="25"/>
      <c r="AB147" s="25"/>
      <c r="AC147" s="25" t="s">
        <v>4345</v>
      </c>
      <c r="AD147" s="25">
        <v>0</v>
      </c>
      <c r="AE147" s="25">
        <v>0</v>
      </c>
      <c r="AF147" s="25">
        <f t="shared" si="2"/>
        <v>3</v>
      </c>
      <c r="AG147" s="25">
        <v>23.5</v>
      </c>
      <c r="AH147" s="25" t="s">
        <v>4449</v>
      </c>
      <c r="AI147" s="25"/>
      <c r="AJ147" s="25" t="s">
        <v>4348</v>
      </c>
      <c r="AK147" s="25"/>
    </row>
    <row r="148" spans="1:37" x14ac:dyDescent="0.2">
      <c r="A148" t="s">
        <v>23</v>
      </c>
      <c r="B148" s="27" t="s">
        <v>4446</v>
      </c>
      <c r="C148" s="27" t="s">
        <v>4447</v>
      </c>
      <c r="D148" s="25">
        <v>2009</v>
      </c>
      <c r="E148" s="25" t="s">
        <v>4448</v>
      </c>
      <c r="F148" s="25" t="s">
        <v>4341</v>
      </c>
      <c r="G148" s="25" t="s">
        <v>4342</v>
      </c>
      <c r="H148" s="25">
        <v>8.98</v>
      </c>
      <c r="I148" s="25">
        <v>38.76</v>
      </c>
      <c r="J148" s="25">
        <v>2003</v>
      </c>
      <c r="K148" s="25">
        <v>2004</v>
      </c>
      <c r="L148" s="25" t="s">
        <v>4453</v>
      </c>
      <c r="M148" s="25" t="s">
        <v>4286</v>
      </c>
      <c r="N148" s="25"/>
      <c r="O148" s="25"/>
      <c r="P148" s="25"/>
      <c r="Q148" s="25" t="s">
        <v>4402</v>
      </c>
      <c r="R148" s="25">
        <v>32.700000000000003</v>
      </c>
      <c r="S148" s="25"/>
      <c r="T148" s="25">
        <v>3</v>
      </c>
      <c r="U148" s="25" t="s">
        <v>4314</v>
      </c>
      <c r="V148" s="25" t="s">
        <v>4315</v>
      </c>
      <c r="W148" s="25" t="s">
        <v>4314</v>
      </c>
      <c r="X148" s="25">
        <v>25</v>
      </c>
      <c r="Y148" s="25"/>
      <c r="Z148" s="25"/>
      <c r="AA148" s="25"/>
      <c r="AB148" s="25"/>
      <c r="AC148" s="25" t="s">
        <v>4345</v>
      </c>
      <c r="AD148" s="25">
        <v>2</v>
      </c>
      <c r="AE148" s="25">
        <v>0</v>
      </c>
      <c r="AF148" s="25">
        <f t="shared" si="2"/>
        <v>1</v>
      </c>
      <c r="AG148" s="25">
        <v>23.5</v>
      </c>
      <c r="AH148" s="25" t="s">
        <v>4449</v>
      </c>
      <c r="AI148" s="25"/>
      <c r="AJ148" s="25" t="s">
        <v>4348</v>
      </c>
      <c r="AK148" s="25"/>
    </row>
    <row r="149" spans="1:37" x14ac:dyDescent="0.2">
      <c r="A149" t="s">
        <v>23</v>
      </c>
      <c r="B149" s="27" t="s">
        <v>4446</v>
      </c>
      <c r="C149" s="27" t="s">
        <v>4447</v>
      </c>
      <c r="D149" s="25">
        <v>2009</v>
      </c>
      <c r="E149" s="25" t="s">
        <v>4448</v>
      </c>
      <c r="F149" s="25" t="s">
        <v>4341</v>
      </c>
      <c r="G149" s="25" t="s">
        <v>4342</v>
      </c>
      <c r="H149" s="25">
        <v>8.98</v>
      </c>
      <c r="I149" s="25">
        <v>38.76</v>
      </c>
      <c r="J149" s="25">
        <v>2003</v>
      </c>
      <c r="K149" s="25">
        <v>2004</v>
      </c>
      <c r="L149" s="25" t="s">
        <v>4453</v>
      </c>
      <c r="M149" s="25" t="s">
        <v>4286</v>
      </c>
      <c r="N149" s="25"/>
      <c r="O149" s="25"/>
      <c r="P149" s="25"/>
      <c r="Q149" s="25" t="s">
        <v>4402</v>
      </c>
      <c r="R149" s="25">
        <v>32.700000000000003</v>
      </c>
      <c r="S149" s="25"/>
      <c r="T149" s="25">
        <v>3</v>
      </c>
      <c r="U149" s="25" t="s">
        <v>4289</v>
      </c>
      <c r="V149" s="25" t="s">
        <v>4290</v>
      </c>
      <c r="W149" s="25" t="s">
        <v>4291</v>
      </c>
      <c r="X149" s="25">
        <v>0</v>
      </c>
      <c r="Y149" s="25"/>
      <c r="Z149" s="25"/>
      <c r="AA149" s="25"/>
      <c r="AB149" s="25"/>
      <c r="AC149" s="25" t="s">
        <v>4345</v>
      </c>
      <c r="AD149" s="25">
        <v>0</v>
      </c>
      <c r="AE149" s="25">
        <v>0</v>
      </c>
      <c r="AF149" s="25">
        <f t="shared" si="2"/>
        <v>3</v>
      </c>
      <c r="AG149" s="25">
        <v>23.5</v>
      </c>
      <c r="AH149" s="25" t="s">
        <v>4449</v>
      </c>
      <c r="AI149" s="25"/>
      <c r="AJ149" s="25" t="s">
        <v>4348</v>
      </c>
      <c r="AK149" s="25"/>
    </row>
    <row r="150" spans="1:37" x14ac:dyDescent="0.2">
      <c r="A150" t="s">
        <v>23</v>
      </c>
      <c r="B150" s="27" t="s">
        <v>4446</v>
      </c>
      <c r="C150" s="27" t="s">
        <v>4447</v>
      </c>
      <c r="D150" s="25">
        <v>2009</v>
      </c>
      <c r="E150" s="25" t="s">
        <v>4448</v>
      </c>
      <c r="F150" s="25" t="s">
        <v>4341</v>
      </c>
      <c r="G150" s="25" t="s">
        <v>4342</v>
      </c>
      <c r="H150" s="25">
        <v>8.98</v>
      </c>
      <c r="I150" s="25">
        <v>38.76</v>
      </c>
      <c r="J150" s="25">
        <v>2003</v>
      </c>
      <c r="K150" s="25">
        <v>2004</v>
      </c>
      <c r="L150" s="25" t="s">
        <v>4453</v>
      </c>
      <c r="M150" s="25" t="s">
        <v>4286</v>
      </c>
      <c r="N150" s="25"/>
      <c r="O150" s="25"/>
      <c r="P150" s="25"/>
      <c r="Q150" s="25" t="s">
        <v>4402</v>
      </c>
      <c r="R150" s="25">
        <v>32.700000000000003</v>
      </c>
      <c r="S150" s="25"/>
      <c r="T150" s="25">
        <v>3</v>
      </c>
      <c r="U150" s="25" t="s">
        <v>4361</v>
      </c>
      <c r="V150" s="25" t="s">
        <v>4362</v>
      </c>
      <c r="W150" s="25" t="s">
        <v>4291</v>
      </c>
      <c r="X150" s="25">
        <v>0</v>
      </c>
      <c r="Y150" s="25"/>
      <c r="Z150" s="25"/>
      <c r="AA150" s="25"/>
      <c r="AB150" s="25"/>
      <c r="AC150" s="25" t="s">
        <v>4345</v>
      </c>
      <c r="AD150" s="25">
        <v>0</v>
      </c>
      <c r="AE150" s="25">
        <v>0</v>
      </c>
      <c r="AF150" s="25">
        <f t="shared" si="2"/>
        <v>3</v>
      </c>
      <c r="AG150" s="25">
        <v>23.5</v>
      </c>
      <c r="AH150" s="25" t="s">
        <v>4449</v>
      </c>
      <c r="AI150" s="25"/>
      <c r="AJ150" s="25" t="s">
        <v>4350</v>
      </c>
      <c r="AK150" s="25"/>
    </row>
    <row r="151" spans="1:37" x14ac:dyDescent="0.2">
      <c r="A151" t="s">
        <v>17</v>
      </c>
      <c r="B151" s="25" t="s">
        <v>4454</v>
      </c>
      <c r="C151" s="25" t="s">
        <v>15</v>
      </c>
      <c r="D151" s="25">
        <v>2016</v>
      </c>
      <c r="E151" s="25" t="s">
        <v>16</v>
      </c>
      <c r="F151" s="25" t="s">
        <v>4455</v>
      </c>
      <c r="G151" s="25" t="s">
        <v>4456</v>
      </c>
      <c r="H151" s="25">
        <v>-29.861114000000001</v>
      </c>
      <c r="I151" s="25">
        <v>31.021725</v>
      </c>
      <c r="J151" s="25">
        <v>2014</v>
      </c>
      <c r="K151" s="25">
        <v>2014</v>
      </c>
      <c r="L151" s="25" t="s">
        <v>4285</v>
      </c>
      <c r="M151" s="25" t="s">
        <v>4286</v>
      </c>
      <c r="N151" s="25"/>
      <c r="O151" s="25"/>
      <c r="P151" s="25" t="s">
        <v>4457</v>
      </c>
      <c r="Q151" s="25" t="s">
        <v>4458</v>
      </c>
      <c r="R151" s="25">
        <v>51</v>
      </c>
      <c r="S151" s="25"/>
      <c r="T151" s="25">
        <v>102</v>
      </c>
      <c r="U151" s="25" t="s">
        <v>4328</v>
      </c>
      <c r="V151" s="25" t="s">
        <v>4329</v>
      </c>
      <c r="W151" s="25" t="s">
        <v>4298</v>
      </c>
      <c r="X151" s="25"/>
      <c r="Y151" s="25"/>
      <c r="Z151" s="25"/>
      <c r="AA151" s="25"/>
      <c r="AB151" s="25"/>
      <c r="AC151" s="25" t="s">
        <v>4292</v>
      </c>
      <c r="AD151" s="25">
        <v>48</v>
      </c>
      <c r="AE151" s="25">
        <v>41</v>
      </c>
      <c r="AF151" s="25">
        <f t="shared" si="2"/>
        <v>13</v>
      </c>
      <c r="AG151" s="25"/>
      <c r="AH151" s="25" t="s">
        <v>4459</v>
      </c>
      <c r="AI151" s="25">
        <v>10</v>
      </c>
      <c r="AJ151" s="25"/>
      <c r="AK151" s="25"/>
    </row>
    <row r="152" spans="1:37" x14ac:dyDescent="0.2">
      <c r="A152" t="s">
        <v>17</v>
      </c>
      <c r="B152" s="25" t="s">
        <v>4454</v>
      </c>
      <c r="C152" s="25" t="s">
        <v>15</v>
      </c>
      <c r="D152" s="25">
        <v>2016</v>
      </c>
      <c r="E152" s="25" t="s">
        <v>16</v>
      </c>
      <c r="F152" s="25" t="s">
        <v>4455</v>
      </c>
      <c r="G152" s="25" t="s">
        <v>4456</v>
      </c>
      <c r="H152" s="25">
        <v>-29.861114000000001</v>
      </c>
      <c r="I152" s="25">
        <v>31.021725</v>
      </c>
      <c r="J152" s="25">
        <v>2014</v>
      </c>
      <c r="K152" s="25">
        <v>2014</v>
      </c>
      <c r="L152" s="25" t="s">
        <v>4285</v>
      </c>
      <c r="M152" s="25" t="s">
        <v>4286</v>
      </c>
      <c r="N152" s="25"/>
      <c r="P152" s="25" t="s">
        <v>4457</v>
      </c>
      <c r="Q152" s="25" t="s">
        <v>4458</v>
      </c>
      <c r="R152" s="25">
        <v>51</v>
      </c>
      <c r="T152" s="25">
        <v>102</v>
      </c>
      <c r="U152" s="25" t="s">
        <v>4450</v>
      </c>
      <c r="V152" s="25" t="s">
        <v>4381</v>
      </c>
      <c r="W152" s="25" t="s">
        <v>4298</v>
      </c>
      <c r="AC152" s="25" t="s">
        <v>4292</v>
      </c>
      <c r="AD152">
        <v>32</v>
      </c>
      <c r="AE152">
        <v>45</v>
      </c>
      <c r="AF152" s="25">
        <f t="shared" si="2"/>
        <v>25</v>
      </c>
      <c r="AG152" s="25"/>
      <c r="AH152" s="25" t="s">
        <v>4459</v>
      </c>
      <c r="AI152">
        <v>10</v>
      </c>
    </row>
    <row r="153" spans="1:37" x14ac:dyDescent="0.2">
      <c r="A153" t="s">
        <v>17</v>
      </c>
      <c r="B153" s="25" t="s">
        <v>4454</v>
      </c>
      <c r="C153" s="25" t="s">
        <v>15</v>
      </c>
      <c r="D153" s="25">
        <v>2016</v>
      </c>
      <c r="E153" s="25" t="s">
        <v>16</v>
      </c>
      <c r="F153" s="25" t="s">
        <v>4455</v>
      </c>
      <c r="G153" s="25" t="s">
        <v>4456</v>
      </c>
      <c r="H153" s="25">
        <v>-29.861114000000001</v>
      </c>
      <c r="I153" s="25">
        <v>31.021725</v>
      </c>
      <c r="J153" s="25">
        <v>2014</v>
      </c>
      <c r="K153" s="25">
        <v>2014</v>
      </c>
      <c r="L153" s="25" t="s">
        <v>4285</v>
      </c>
      <c r="M153" s="25" t="s">
        <v>4286</v>
      </c>
      <c r="N153" s="25"/>
      <c r="P153" s="25" t="s">
        <v>4457</v>
      </c>
      <c r="Q153" s="25" t="s">
        <v>4458</v>
      </c>
      <c r="R153" s="25">
        <v>51</v>
      </c>
      <c r="T153" s="25">
        <v>102</v>
      </c>
      <c r="U153" s="25" t="s">
        <v>4306</v>
      </c>
      <c r="V153" s="25" t="s">
        <v>4307</v>
      </c>
      <c r="W153" s="25" t="s">
        <v>4308</v>
      </c>
      <c r="AC153" s="25" t="s">
        <v>4292</v>
      </c>
      <c r="AD153">
        <v>32</v>
      </c>
      <c r="AE153">
        <v>30</v>
      </c>
      <c r="AF153" s="25">
        <f t="shared" si="2"/>
        <v>40</v>
      </c>
      <c r="AG153" s="25"/>
      <c r="AH153" s="25" t="s">
        <v>4459</v>
      </c>
      <c r="AI153">
        <v>30</v>
      </c>
    </row>
    <row r="154" spans="1:37" x14ac:dyDescent="0.2">
      <c r="A154" t="s">
        <v>17</v>
      </c>
      <c r="B154" s="25" t="s">
        <v>4454</v>
      </c>
      <c r="C154" s="25" t="s">
        <v>15</v>
      </c>
      <c r="D154" s="25">
        <v>2016</v>
      </c>
      <c r="E154" s="25" t="s">
        <v>16</v>
      </c>
      <c r="F154" s="25" t="s">
        <v>4455</v>
      </c>
      <c r="G154" s="25" t="s">
        <v>4456</v>
      </c>
      <c r="H154" s="25">
        <v>-29.861114000000001</v>
      </c>
      <c r="I154" s="25">
        <v>31.021725</v>
      </c>
      <c r="J154" s="25">
        <v>2014</v>
      </c>
      <c r="K154" s="25">
        <v>2014</v>
      </c>
      <c r="L154" s="25" t="s">
        <v>4285</v>
      </c>
      <c r="M154" s="25" t="s">
        <v>4286</v>
      </c>
      <c r="N154" s="25"/>
      <c r="P154" s="25" t="s">
        <v>4457</v>
      </c>
      <c r="Q154" s="25" t="s">
        <v>4458</v>
      </c>
      <c r="R154" s="25">
        <v>51</v>
      </c>
      <c r="T154" s="25">
        <v>102</v>
      </c>
      <c r="U154" s="25" t="s">
        <v>4289</v>
      </c>
      <c r="V154" s="25" t="s">
        <v>4290</v>
      </c>
      <c r="W154" s="25" t="s">
        <v>4291</v>
      </c>
      <c r="AC154" s="25" t="s">
        <v>4292</v>
      </c>
      <c r="AD154">
        <v>49</v>
      </c>
      <c r="AE154">
        <v>26</v>
      </c>
      <c r="AF154" s="25">
        <f t="shared" ref="AF154:AF217" si="3">T154-(AD154+AE154)</f>
        <v>27</v>
      </c>
      <c r="AG154" s="25"/>
      <c r="AH154" s="25" t="s">
        <v>4459</v>
      </c>
      <c r="AI154">
        <v>10</v>
      </c>
    </row>
    <row r="155" spans="1:37" x14ac:dyDescent="0.2">
      <c r="A155" t="s">
        <v>17</v>
      </c>
      <c r="B155" s="25" t="s">
        <v>4454</v>
      </c>
      <c r="C155" s="25" t="s">
        <v>15</v>
      </c>
      <c r="D155" s="25">
        <v>2016</v>
      </c>
      <c r="E155" s="25" t="s">
        <v>16</v>
      </c>
      <c r="F155" s="25" t="s">
        <v>4455</v>
      </c>
      <c r="G155" s="25" t="s">
        <v>4456</v>
      </c>
      <c r="H155" s="25">
        <v>-29.861114000000001</v>
      </c>
      <c r="I155" s="25">
        <v>31.021725</v>
      </c>
      <c r="J155" s="25">
        <v>2014</v>
      </c>
      <c r="K155" s="25">
        <v>2014</v>
      </c>
      <c r="L155" s="25" t="s">
        <v>4285</v>
      </c>
      <c r="M155" s="25" t="s">
        <v>4286</v>
      </c>
      <c r="N155" s="25"/>
      <c r="P155" s="25" t="s">
        <v>4457</v>
      </c>
      <c r="Q155" s="25" t="s">
        <v>4458</v>
      </c>
      <c r="R155" s="25">
        <v>51</v>
      </c>
      <c r="T155" s="25">
        <v>102</v>
      </c>
      <c r="U155" s="25" t="s">
        <v>4407</v>
      </c>
      <c r="V155" s="25" t="s">
        <v>4408</v>
      </c>
      <c r="W155" s="25" t="s">
        <v>4409</v>
      </c>
      <c r="AC155" s="25" t="s">
        <v>4292</v>
      </c>
      <c r="AD155">
        <v>18</v>
      </c>
      <c r="AE155">
        <v>13</v>
      </c>
      <c r="AF155" s="25">
        <f t="shared" si="3"/>
        <v>71</v>
      </c>
      <c r="AG155" s="25"/>
      <c r="AH155" s="25" t="s">
        <v>4459</v>
      </c>
      <c r="AI155">
        <v>10</v>
      </c>
    </row>
    <row r="156" spans="1:37" x14ac:dyDescent="0.2">
      <c r="A156" t="s">
        <v>17</v>
      </c>
      <c r="B156" s="25" t="s">
        <v>4454</v>
      </c>
      <c r="C156" s="25" t="s">
        <v>15</v>
      </c>
      <c r="D156" s="25">
        <v>2016</v>
      </c>
      <c r="E156" s="25" t="s">
        <v>16</v>
      </c>
      <c r="F156" s="25" t="s">
        <v>4455</v>
      </c>
      <c r="G156" s="25" t="s">
        <v>4456</v>
      </c>
      <c r="H156" s="25">
        <v>-29.861114000000001</v>
      </c>
      <c r="I156" s="25">
        <v>31.021725</v>
      </c>
      <c r="J156" s="25">
        <v>2014</v>
      </c>
      <c r="K156" s="25">
        <v>2014</v>
      </c>
      <c r="L156" s="25" t="s">
        <v>4285</v>
      </c>
      <c r="M156" s="25" t="s">
        <v>4286</v>
      </c>
      <c r="N156" s="25"/>
      <c r="P156" s="25" t="s">
        <v>4457</v>
      </c>
      <c r="Q156" s="25" t="s">
        <v>4458</v>
      </c>
      <c r="R156" s="25">
        <v>51</v>
      </c>
      <c r="T156" s="25">
        <v>102</v>
      </c>
      <c r="U156" s="25" t="s">
        <v>4335</v>
      </c>
      <c r="V156" s="25" t="s">
        <v>4336</v>
      </c>
      <c r="W156" s="25" t="s">
        <v>4291</v>
      </c>
      <c r="AC156" s="25" t="s">
        <v>4292</v>
      </c>
      <c r="AD156">
        <v>75</v>
      </c>
      <c r="AE156">
        <v>9</v>
      </c>
      <c r="AF156" s="25">
        <f t="shared" si="3"/>
        <v>18</v>
      </c>
      <c r="AG156" s="25"/>
      <c r="AH156" s="25" t="s">
        <v>4459</v>
      </c>
      <c r="AI156">
        <v>30</v>
      </c>
    </row>
    <row r="157" spans="1:37" x14ac:dyDescent="0.2">
      <c r="A157" t="s">
        <v>17</v>
      </c>
      <c r="B157" s="25" t="s">
        <v>4454</v>
      </c>
      <c r="C157" s="25" t="s">
        <v>15</v>
      </c>
      <c r="D157" s="25">
        <v>2016</v>
      </c>
      <c r="E157" s="25" t="s">
        <v>16</v>
      </c>
      <c r="F157" s="25" t="s">
        <v>4455</v>
      </c>
      <c r="G157" s="25" t="s">
        <v>4456</v>
      </c>
      <c r="H157" s="25">
        <v>-29.861114000000001</v>
      </c>
      <c r="I157" s="25">
        <v>31.021725</v>
      </c>
      <c r="J157" s="25">
        <v>2014</v>
      </c>
      <c r="K157" s="25">
        <v>2014</v>
      </c>
      <c r="L157" s="25" t="s">
        <v>4285</v>
      </c>
      <c r="M157" s="25" t="s">
        <v>4286</v>
      </c>
      <c r="N157" s="25"/>
      <c r="P157" s="25" t="s">
        <v>4457</v>
      </c>
      <c r="Q157" s="25" t="s">
        <v>4458</v>
      </c>
      <c r="R157" s="25">
        <v>51</v>
      </c>
      <c r="T157" s="25">
        <v>102</v>
      </c>
      <c r="U157" s="25" t="s">
        <v>4294</v>
      </c>
      <c r="V157" s="25" t="s">
        <v>4295</v>
      </c>
      <c r="W157" s="25" t="s">
        <v>4291</v>
      </c>
      <c r="AC157" s="25" t="s">
        <v>4292</v>
      </c>
      <c r="AD157">
        <v>12</v>
      </c>
      <c r="AE157">
        <v>8</v>
      </c>
      <c r="AF157" s="25">
        <f t="shared" si="3"/>
        <v>82</v>
      </c>
      <c r="AG157" s="25"/>
      <c r="AH157" s="25" t="s">
        <v>4459</v>
      </c>
      <c r="AI157">
        <v>25</v>
      </c>
    </row>
    <row r="158" spans="1:37" x14ac:dyDescent="0.2">
      <c r="A158" t="s">
        <v>17</v>
      </c>
      <c r="B158" s="25" t="s">
        <v>4454</v>
      </c>
      <c r="C158" s="25" t="s">
        <v>15</v>
      </c>
      <c r="D158" s="25">
        <v>2016</v>
      </c>
      <c r="E158" s="25" t="s">
        <v>16</v>
      </c>
      <c r="F158" s="25" t="s">
        <v>4455</v>
      </c>
      <c r="G158" s="25" t="s">
        <v>4456</v>
      </c>
      <c r="H158" s="25">
        <v>-29.861114000000001</v>
      </c>
      <c r="I158" s="25">
        <v>31.021725</v>
      </c>
      <c r="J158" s="25">
        <v>2014</v>
      </c>
      <c r="K158" s="25">
        <v>2014</v>
      </c>
      <c r="L158" s="25" t="s">
        <v>4285</v>
      </c>
      <c r="M158" s="25" t="s">
        <v>4286</v>
      </c>
      <c r="N158" s="25"/>
      <c r="P158" s="25" t="s">
        <v>4457</v>
      </c>
      <c r="Q158" s="25" t="s">
        <v>4458</v>
      </c>
      <c r="R158" s="25">
        <v>51</v>
      </c>
      <c r="T158" s="25">
        <v>102</v>
      </c>
      <c r="U158" s="25" t="s">
        <v>4392</v>
      </c>
      <c r="V158" s="25" t="s">
        <v>4393</v>
      </c>
      <c r="W158" s="25" t="s">
        <v>4387</v>
      </c>
      <c r="AC158" s="25" t="s">
        <v>4292</v>
      </c>
      <c r="AD158">
        <v>86</v>
      </c>
      <c r="AE158">
        <v>0</v>
      </c>
      <c r="AF158" s="25">
        <f t="shared" si="3"/>
        <v>16</v>
      </c>
      <c r="AG158" s="25"/>
      <c r="AH158" s="25" t="s">
        <v>4459</v>
      </c>
      <c r="AI158">
        <v>1.25</v>
      </c>
    </row>
    <row r="159" spans="1:37" x14ac:dyDescent="0.2">
      <c r="A159" t="s">
        <v>17</v>
      </c>
      <c r="B159" s="25" t="s">
        <v>4454</v>
      </c>
      <c r="C159" s="25" t="s">
        <v>15</v>
      </c>
      <c r="D159" s="25">
        <v>2016</v>
      </c>
      <c r="E159" s="25" t="s">
        <v>16</v>
      </c>
      <c r="F159" s="25" t="s">
        <v>4455</v>
      </c>
      <c r="G159" s="25" t="s">
        <v>4456</v>
      </c>
      <c r="H159" s="25">
        <v>-29.861114000000001</v>
      </c>
      <c r="I159" s="25">
        <v>31.021725</v>
      </c>
      <c r="J159" s="25">
        <v>2014</v>
      </c>
      <c r="K159" s="25">
        <v>2014</v>
      </c>
      <c r="L159" s="25" t="s">
        <v>4285</v>
      </c>
      <c r="M159" s="25" t="s">
        <v>4286</v>
      </c>
      <c r="N159" s="25"/>
      <c r="P159" s="25" t="s">
        <v>4457</v>
      </c>
      <c r="Q159" s="25" t="s">
        <v>4458</v>
      </c>
      <c r="R159" s="25">
        <v>51</v>
      </c>
      <c r="T159" s="25">
        <v>102</v>
      </c>
      <c r="U159" s="25" t="s">
        <v>4314</v>
      </c>
      <c r="V159" s="25" t="s">
        <v>4315</v>
      </c>
      <c r="W159" s="25" t="s">
        <v>4314</v>
      </c>
      <c r="AC159" s="25" t="s">
        <v>4292</v>
      </c>
      <c r="AD159">
        <v>95</v>
      </c>
      <c r="AE159">
        <v>7</v>
      </c>
      <c r="AF159" s="25">
        <f t="shared" si="3"/>
        <v>0</v>
      </c>
      <c r="AG159" s="25"/>
      <c r="AH159" s="25" t="s">
        <v>4459</v>
      </c>
      <c r="AI159">
        <v>10</v>
      </c>
    </row>
    <row r="160" spans="1:37" x14ac:dyDescent="0.2">
      <c r="A160" t="s">
        <v>17</v>
      </c>
      <c r="B160" s="25" t="s">
        <v>4454</v>
      </c>
      <c r="C160" s="25" t="s">
        <v>15</v>
      </c>
      <c r="D160" s="25">
        <v>2016</v>
      </c>
      <c r="E160" s="25" t="s">
        <v>16</v>
      </c>
      <c r="F160" s="25" t="s">
        <v>4455</v>
      </c>
      <c r="G160" s="25" t="s">
        <v>4456</v>
      </c>
      <c r="H160" s="25">
        <v>-29.861114000000001</v>
      </c>
      <c r="I160" s="25">
        <v>31.021725</v>
      </c>
      <c r="J160" s="25">
        <v>2014</v>
      </c>
      <c r="K160" s="25">
        <v>2014</v>
      </c>
      <c r="L160" s="25" t="s">
        <v>4285</v>
      </c>
      <c r="M160" s="25" t="s">
        <v>4286</v>
      </c>
      <c r="N160" s="25"/>
      <c r="P160" s="25" t="s">
        <v>4457</v>
      </c>
      <c r="Q160" s="25" t="s">
        <v>4458</v>
      </c>
      <c r="R160" s="25">
        <v>51</v>
      </c>
      <c r="T160" s="25">
        <v>102</v>
      </c>
      <c r="U160" s="25" t="s">
        <v>4423</v>
      </c>
      <c r="V160" s="25" t="s">
        <v>4390</v>
      </c>
      <c r="W160" s="25" t="s">
        <v>4387</v>
      </c>
      <c r="AC160" s="25" t="s">
        <v>4292</v>
      </c>
      <c r="AD160">
        <v>80</v>
      </c>
      <c r="AE160">
        <v>4</v>
      </c>
      <c r="AF160" s="25">
        <f t="shared" si="3"/>
        <v>18</v>
      </c>
      <c r="AG160" s="25"/>
      <c r="AH160" s="25" t="s">
        <v>4459</v>
      </c>
      <c r="AI160">
        <v>25</v>
      </c>
    </row>
    <row r="161" spans="1:36" x14ac:dyDescent="0.2">
      <c r="A161" t="s">
        <v>71</v>
      </c>
      <c r="B161" t="s">
        <v>4460</v>
      </c>
      <c r="C161" t="s">
        <v>69</v>
      </c>
      <c r="D161" s="25">
        <v>2010</v>
      </c>
      <c r="E161" t="s">
        <v>70</v>
      </c>
      <c r="F161" t="s">
        <v>4461</v>
      </c>
      <c r="G161" t="s">
        <v>4462</v>
      </c>
      <c r="H161">
        <v>3.8560859999999999</v>
      </c>
      <c r="I161">
        <v>11.522967</v>
      </c>
      <c r="J161">
        <v>2006</v>
      </c>
      <c r="K161">
        <v>2007</v>
      </c>
      <c r="L161" t="s">
        <v>4285</v>
      </c>
      <c r="M161" t="s">
        <v>4286</v>
      </c>
      <c r="O161" t="s">
        <v>4463</v>
      </c>
      <c r="Q161" t="s">
        <v>4402</v>
      </c>
      <c r="R161">
        <v>45.6</v>
      </c>
      <c r="T161">
        <v>103</v>
      </c>
      <c r="U161" s="25" t="s">
        <v>4450</v>
      </c>
      <c r="V161" s="25" t="s">
        <v>4381</v>
      </c>
      <c r="W161" s="25" t="s">
        <v>4298</v>
      </c>
      <c r="AC161" s="25" t="s">
        <v>4292</v>
      </c>
      <c r="AD161">
        <v>1</v>
      </c>
      <c r="AE161">
        <v>0</v>
      </c>
      <c r="AF161" s="25">
        <f t="shared" si="3"/>
        <v>102</v>
      </c>
      <c r="AG161" s="25">
        <v>19.100000000000001</v>
      </c>
      <c r="AH161" t="s">
        <v>4464</v>
      </c>
      <c r="AJ161">
        <v>4</v>
      </c>
    </row>
    <row r="162" spans="1:36" x14ac:dyDescent="0.2">
      <c r="A162" t="s">
        <v>71</v>
      </c>
      <c r="B162" t="s">
        <v>4460</v>
      </c>
      <c r="C162" t="s">
        <v>69</v>
      </c>
      <c r="D162" s="25">
        <v>2010</v>
      </c>
      <c r="E162" t="s">
        <v>70</v>
      </c>
      <c r="F162" t="s">
        <v>4461</v>
      </c>
      <c r="G162" t="s">
        <v>4462</v>
      </c>
      <c r="H162">
        <v>3.8560859999999999</v>
      </c>
      <c r="I162">
        <v>11.522967</v>
      </c>
      <c r="J162">
        <v>2006</v>
      </c>
      <c r="K162">
        <v>2007</v>
      </c>
      <c r="L162" t="s">
        <v>4285</v>
      </c>
      <c r="M162" t="s">
        <v>4286</v>
      </c>
      <c r="O162" t="s">
        <v>4463</v>
      </c>
      <c r="Q162" t="s">
        <v>4402</v>
      </c>
      <c r="R162">
        <v>45.6</v>
      </c>
      <c r="T162">
        <v>103</v>
      </c>
      <c r="U162" s="25" t="s">
        <v>4372</v>
      </c>
      <c r="V162" s="25" t="s">
        <v>4373</v>
      </c>
      <c r="W162" s="25" t="s">
        <v>4332</v>
      </c>
      <c r="AC162" s="25" t="s">
        <v>4292</v>
      </c>
      <c r="AD162">
        <v>0</v>
      </c>
      <c r="AE162">
        <v>0</v>
      </c>
      <c r="AF162" s="25">
        <f t="shared" si="3"/>
        <v>103</v>
      </c>
      <c r="AG162" s="25">
        <v>19.100000000000001</v>
      </c>
      <c r="AH162" t="s">
        <v>4464</v>
      </c>
    </row>
    <row r="163" spans="1:36" x14ac:dyDescent="0.2">
      <c r="A163" t="s">
        <v>71</v>
      </c>
      <c r="B163" t="s">
        <v>4460</v>
      </c>
      <c r="C163" t="s">
        <v>69</v>
      </c>
      <c r="D163" s="25">
        <v>2010</v>
      </c>
      <c r="E163" t="s">
        <v>70</v>
      </c>
      <c r="F163" t="s">
        <v>4461</v>
      </c>
      <c r="G163" t="s">
        <v>4462</v>
      </c>
      <c r="H163">
        <v>3.8560859999999999</v>
      </c>
      <c r="I163">
        <v>11.522967</v>
      </c>
      <c r="J163">
        <v>2006</v>
      </c>
      <c r="K163">
        <v>2007</v>
      </c>
      <c r="L163" t="s">
        <v>4285</v>
      </c>
      <c r="M163" t="s">
        <v>4286</v>
      </c>
      <c r="O163" t="s">
        <v>4463</v>
      </c>
      <c r="Q163" t="s">
        <v>4402</v>
      </c>
      <c r="R163">
        <v>45.6</v>
      </c>
      <c r="T163">
        <v>103</v>
      </c>
      <c r="U163" t="s">
        <v>4465</v>
      </c>
      <c r="V163" t="s">
        <v>4466</v>
      </c>
      <c r="W163" t="s">
        <v>4370</v>
      </c>
      <c r="AC163" s="25" t="s">
        <v>4292</v>
      </c>
      <c r="AD163">
        <v>0</v>
      </c>
      <c r="AE163">
        <v>0</v>
      </c>
      <c r="AF163" s="25">
        <f t="shared" si="3"/>
        <v>103</v>
      </c>
      <c r="AG163" s="25">
        <v>19.100000000000001</v>
      </c>
      <c r="AH163" t="s">
        <v>4464</v>
      </c>
      <c r="AJ163">
        <v>256</v>
      </c>
    </row>
    <row r="164" spans="1:36" x14ac:dyDescent="0.2">
      <c r="A164" t="s">
        <v>71</v>
      </c>
      <c r="B164" t="s">
        <v>4460</v>
      </c>
      <c r="C164" t="s">
        <v>69</v>
      </c>
      <c r="D164" s="25">
        <v>2010</v>
      </c>
      <c r="E164" t="s">
        <v>70</v>
      </c>
      <c r="F164" t="s">
        <v>4461</v>
      </c>
      <c r="G164" t="s">
        <v>4462</v>
      </c>
      <c r="H164">
        <v>3.8560859999999999</v>
      </c>
      <c r="I164">
        <v>11.522967</v>
      </c>
      <c r="J164">
        <v>2006</v>
      </c>
      <c r="K164">
        <v>2007</v>
      </c>
      <c r="L164" t="s">
        <v>4285</v>
      </c>
      <c r="M164" t="s">
        <v>4286</v>
      </c>
      <c r="O164" t="s">
        <v>4463</v>
      </c>
      <c r="Q164" t="s">
        <v>4402</v>
      </c>
      <c r="R164">
        <v>45.6</v>
      </c>
      <c r="T164">
        <v>103</v>
      </c>
      <c r="U164" s="25" t="s">
        <v>4289</v>
      </c>
      <c r="V164" s="25" t="s">
        <v>4290</v>
      </c>
      <c r="W164" s="25" t="s">
        <v>4291</v>
      </c>
      <c r="AC164" s="25" t="s">
        <v>4292</v>
      </c>
      <c r="AD164">
        <v>0</v>
      </c>
      <c r="AE164">
        <v>0</v>
      </c>
      <c r="AF164" s="25">
        <f t="shared" si="3"/>
        <v>103</v>
      </c>
      <c r="AG164" s="25">
        <v>19.100000000000001</v>
      </c>
      <c r="AH164" t="s">
        <v>4464</v>
      </c>
    </row>
    <row r="165" spans="1:36" x14ac:dyDescent="0.2">
      <c r="A165" t="s">
        <v>71</v>
      </c>
      <c r="B165" t="s">
        <v>4460</v>
      </c>
      <c r="C165" t="s">
        <v>69</v>
      </c>
      <c r="D165" s="25">
        <v>2010</v>
      </c>
      <c r="E165" t="s">
        <v>70</v>
      </c>
      <c r="F165" t="s">
        <v>4461</v>
      </c>
      <c r="G165" t="s">
        <v>4462</v>
      </c>
      <c r="H165">
        <v>3.8560859999999999</v>
      </c>
      <c r="I165">
        <v>11.522967</v>
      </c>
      <c r="J165">
        <v>2006</v>
      </c>
      <c r="K165">
        <v>2007</v>
      </c>
      <c r="L165" t="s">
        <v>4285</v>
      </c>
      <c r="M165" t="s">
        <v>4286</v>
      </c>
      <c r="O165" t="s">
        <v>4463</v>
      </c>
      <c r="Q165" t="s">
        <v>4402</v>
      </c>
      <c r="R165">
        <v>45.6</v>
      </c>
      <c r="T165">
        <v>103</v>
      </c>
      <c r="U165" s="25" t="s">
        <v>4294</v>
      </c>
      <c r="V165" s="25" t="s">
        <v>4295</v>
      </c>
      <c r="W165" s="25" t="s">
        <v>4291</v>
      </c>
      <c r="AC165" s="25" t="s">
        <v>4292</v>
      </c>
      <c r="AD165">
        <v>46</v>
      </c>
      <c r="AE165">
        <v>0</v>
      </c>
      <c r="AF165" s="25">
        <f t="shared" si="3"/>
        <v>57</v>
      </c>
      <c r="AG165" s="25">
        <v>19.100000000000001</v>
      </c>
      <c r="AH165" t="s">
        <v>4464</v>
      </c>
      <c r="AJ165">
        <v>4</v>
      </c>
    </row>
    <row r="166" spans="1:36" x14ac:dyDescent="0.2">
      <c r="A166" t="s">
        <v>71</v>
      </c>
      <c r="B166" t="s">
        <v>4460</v>
      </c>
      <c r="C166" t="s">
        <v>69</v>
      </c>
      <c r="D166" s="25">
        <v>2010</v>
      </c>
      <c r="E166" t="s">
        <v>70</v>
      </c>
      <c r="F166" t="s">
        <v>4461</v>
      </c>
      <c r="G166" t="s">
        <v>4462</v>
      </c>
      <c r="H166">
        <v>3.8560859999999999</v>
      </c>
      <c r="I166">
        <v>11.522967</v>
      </c>
      <c r="J166">
        <v>2006</v>
      </c>
      <c r="K166">
        <v>2007</v>
      </c>
      <c r="L166" t="s">
        <v>4285</v>
      </c>
      <c r="M166" t="s">
        <v>4286</v>
      </c>
      <c r="O166" t="s">
        <v>4463</v>
      </c>
      <c r="Q166" t="s">
        <v>4402</v>
      </c>
      <c r="R166">
        <v>45.6</v>
      </c>
      <c r="T166">
        <v>103</v>
      </c>
      <c r="U166" s="25" t="s">
        <v>4314</v>
      </c>
      <c r="V166" s="25" t="s">
        <v>4315</v>
      </c>
      <c r="W166" s="25" t="s">
        <v>4314</v>
      </c>
      <c r="AC166" s="25" t="s">
        <v>4292</v>
      </c>
      <c r="AD166">
        <v>87</v>
      </c>
      <c r="AE166">
        <v>0</v>
      </c>
      <c r="AF166" s="25">
        <f t="shared" si="3"/>
        <v>16</v>
      </c>
      <c r="AG166" s="25">
        <v>19.100000000000001</v>
      </c>
      <c r="AH166" t="s">
        <v>4464</v>
      </c>
      <c r="AJ166" t="s">
        <v>4467</v>
      </c>
    </row>
    <row r="167" spans="1:36" x14ac:dyDescent="0.2">
      <c r="A167" t="s">
        <v>71</v>
      </c>
      <c r="B167" t="s">
        <v>4460</v>
      </c>
      <c r="C167" t="s">
        <v>69</v>
      </c>
      <c r="D167" s="25">
        <v>2010</v>
      </c>
      <c r="E167" t="s">
        <v>70</v>
      </c>
      <c r="F167" t="s">
        <v>4461</v>
      </c>
      <c r="G167" t="s">
        <v>4462</v>
      </c>
      <c r="H167">
        <v>3.8560859999999999</v>
      </c>
      <c r="I167">
        <v>11.522967</v>
      </c>
      <c r="J167">
        <v>2006</v>
      </c>
      <c r="K167">
        <v>2007</v>
      </c>
      <c r="L167" t="s">
        <v>4285</v>
      </c>
      <c r="M167" t="s">
        <v>4286</v>
      </c>
      <c r="O167" t="s">
        <v>4463</v>
      </c>
      <c r="Q167" t="s">
        <v>4402</v>
      </c>
      <c r="R167">
        <v>45.6</v>
      </c>
      <c r="T167">
        <v>103</v>
      </c>
      <c r="U167" s="25" t="s">
        <v>4306</v>
      </c>
      <c r="V167" s="25" t="s">
        <v>4307</v>
      </c>
      <c r="W167" s="25" t="s">
        <v>4308</v>
      </c>
      <c r="AC167" s="25" t="s">
        <v>4292</v>
      </c>
      <c r="AD167">
        <v>1</v>
      </c>
      <c r="AE167">
        <v>0</v>
      </c>
      <c r="AF167" s="25">
        <f t="shared" si="3"/>
        <v>102</v>
      </c>
      <c r="AG167" s="25">
        <v>19.100000000000001</v>
      </c>
      <c r="AH167" t="s">
        <v>4464</v>
      </c>
    </row>
    <row r="168" spans="1:36" x14ac:dyDescent="0.2">
      <c r="A168" t="s">
        <v>71</v>
      </c>
      <c r="B168" t="s">
        <v>4460</v>
      </c>
      <c r="C168" t="s">
        <v>69</v>
      </c>
      <c r="D168" s="25">
        <v>2010</v>
      </c>
      <c r="E168" t="s">
        <v>70</v>
      </c>
      <c r="F168" t="s">
        <v>4461</v>
      </c>
      <c r="G168" t="s">
        <v>4462</v>
      </c>
      <c r="H168">
        <v>3.8560859999999999</v>
      </c>
      <c r="I168">
        <v>11.522967</v>
      </c>
      <c r="J168">
        <v>2006</v>
      </c>
      <c r="K168">
        <v>2007</v>
      </c>
      <c r="L168" t="s">
        <v>4285</v>
      </c>
      <c r="M168" t="s">
        <v>4286</v>
      </c>
      <c r="O168" t="s">
        <v>4463</v>
      </c>
      <c r="Q168" t="s">
        <v>4402</v>
      </c>
      <c r="R168">
        <v>45.6</v>
      </c>
      <c r="T168">
        <v>103</v>
      </c>
      <c r="U168" s="25" t="s">
        <v>4392</v>
      </c>
      <c r="V168" s="25" t="s">
        <v>4393</v>
      </c>
      <c r="W168" s="25" t="s">
        <v>4387</v>
      </c>
      <c r="AC168" s="25" t="s">
        <v>4292</v>
      </c>
      <c r="AD168">
        <v>20</v>
      </c>
      <c r="AE168">
        <v>0</v>
      </c>
      <c r="AF168" s="25">
        <f t="shared" si="3"/>
        <v>83</v>
      </c>
      <c r="AG168" s="25">
        <v>19.100000000000001</v>
      </c>
      <c r="AH168" t="s">
        <v>4464</v>
      </c>
      <c r="AJ168">
        <v>8</v>
      </c>
    </row>
    <row r="169" spans="1:36" x14ac:dyDescent="0.2">
      <c r="A169" t="s">
        <v>71</v>
      </c>
      <c r="B169" t="s">
        <v>4460</v>
      </c>
      <c r="C169" t="s">
        <v>69</v>
      </c>
      <c r="D169" s="25">
        <v>2010</v>
      </c>
      <c r="E169" t="s">
        <v>70</v>
      </c>
      <c r="F169" t="s">
        <v>4461</v>
      </c>
      <c r="G169" t="s">
        <v>4462</v>
      </c>
      <c r="H169">
        <v>3.8560859999999999</v>
      </c>
      <c r="I169">
        <v>11.522967</v>
      </c>
      <c r="J169">
        <v>2006</v>
      </c>
      <c r="K169">
        <v>2007</v>
      </c>
      <c r="L169" t="s">
        <v>4285</v>
      </c>
      <c r="M169" t="s">
        <v>4286</v>
      </c>
      <c r="O169" t="s">
        <v>4463</v>
      </c>
      <c r="Q169" t="s">
        <v>4402</v>
      </c>
      <c r="R169">
        <v>45.6</v>
      </c>
      <c r="T169">
        <v>103</v>
      </c>
      <c r="U169" s="25" t="s">
        <v>4423</v>
      </c>
      <c r="V169" s="25" t="s">
        <v>4390</v>
      </c>
      <c r="W169" s="25" t="s">
        <v>4387</v>
      </c>
      <c r="AC169" s="25" t="s">
        <v>4292</v>
      </c>
      <c r="AD169">
        <v>12</v>
      </c>
      <c r="AE169">
        <v>0</v>
      </c>
      <c r="AF169" s="25">
        <f t="shared" si="3"/>
        <v>91</v>
      </c>
      <c r="AG169" s="25">
        <v>19.100000000000001</v>
      </c>
      <c r="AH169" t="s">
        <v>4464</v>
      </c>
      <c r="AJ169">
        <v>2048</v>
      </c>
    </row>
    <row r="170" spans="1:36" x14ac:dyDescent="0.2">
      <c r="A170" t="s">
        <v>71</v>
      </c>
      <c r="B170" t="s">
        <v>4460</v>
      </c>
      <c r="C170" t="s">
        <v>69</v>
      </c>
      <c r="D170" s="25">
        <v>2010</v>
      </c>
      <c r="E170" t="s">
        <v>70</v>
      </c>
      <c r="F170" t="s">
        <v>4461</v>
      </c>
      <c r="G170" t="s">
        <v>4462</v>
      </c>
      <c r="H170">
        <v>3.8560859999999999</v>
      </c>
      <c r="I170">
        <v>11.522967</v>
      </c>
      <c r="J170">
        <v>2006</v>
      </c>
      <c r="K170">
        <v>2007</v>
      </c>
      <c r="L170" t="s">
        <v>4285</v>
      </c>
      <c r="M170" t="s">
        <v>4286</v>
      </c>
      <c r="O170" t="s">
        <v>4463</v>
      </c>
      <c r="Q170" t="s">
        <v>4402</v>
      </c>
      <c r="R170">
        <v>45.6</v>
      </c>
      <c r="T170">
        <v>103</v>
      </c>
      <c r="U170" s="25" t="s">
        <v>4300</v>
      </c>
      <c r="V170" s="25" t="s">
        <v>4301</v>
      </c>
      <c r="W170" s="25" t="s">
        <v>4302</v>
      </c>
      <c r="AC170" s="25" t="s">
        <v>4292</v>
      </c>
      <c r="AD170">
        <v>35</v>
      </c>
      <c r="AE170">
        <v>0</v>
      </c>
      <c r="AF170" s="25">
        <f t="shared" si="3"/>
        <v>68</v>
      </c>
      <c r="AG170" s="25">
        <v>19.100000000000001</v>
      </c>
      <c r="AH170" t="s">
        <v>4464</v>
      </c>
      <c r="AJ170">
        <v>32</v>
      </c>
    </row>
    <row r="171" spans="1:36" x14ac:dyDescent="0.2">
      <c r="A171" t="s">
        <v>71</v>
      </c>
      <c r="B171" t="s">
        <v>4460</v>
      </c>
      <c r="C171" t="s">
        <v>69</v>
      </c>
      <c r="D171" s="25">
        <v>2010</v>
      </c>
      <c r="E171" t="s">
        <v>70</v>
      </c>
      <c r="F171" t="s">
        <v>4461</v>
      </c>
      <c r="G171" t="s">
        <v>4462</v>
      </c>
      <c r="H171">
        <v>3.8560859999999999</v>
      </c>
      <c r="I171">
        <v>11.522967</v>
      </c>
      <c r="J171">
        <v>2006</v>
      </c>
      <c r="K171">
        <v>2007</v>
      </c>
      <c r="L171" t="s">
        <v>4285</v>
      </c>
      <c r="M171" t="s">
        <v>4286</v>
      </c>
      <c r="O171" t="s">
        <v>4463</v>
      </c>
      <c r="Q171" t="s">
        <v>4402</v>
      </c>
      <c r="R171">
        <v>45.6</v>
      </c>
      <c r="T171">
        <v>103</v>
      </c>
      <c r="U171" s="25" t="s">
        <v>4383</v>
      </c>
      <c r="V171" s="25" t="s">
        <v>4304</v>
      </c>
      <c r="W171" s="25" t="s">
        <v>4302</v>
      </c>
      <c r="AC171" s="25" t="s">
        <v>4292</v>
      </c>
      <c r="AD171">
        <v>0</v>
      </c>
      <c r="AE171">
        <v>0</v>
      </c>
      <c r="AF171" s="25">
        <f t="shared" si="3"/>
        <v>103</v>
      </c>
      <c r="AG171" s="25">
        <v>19.100000000000001</v>
      </c>
      <c r="AH171" t="s">
        <v>4464</v>
      </c>
    </row>
    <row r="172" spans="1:36" x14ac:dyDescent="0.2">
      <c r="A172" t="s">
        <v>77</v>
      </c>
      <c r="B172" t="s">
        <v>4468</v>
      </c>
      <c r="C172" t="s">
        <v>75</v>
      </c>
      <c r="D172">
        <v>2022</v>
      </c>
      <c r="E172" t="s">
        <v>76</v>
      </c>
      <c r="F172" t="s">
        <v>4341</v>
      </c>
      <c r="G172" t="s">
        <v>4342</v>
      </c>
      <c r="H172">
        <v>7.0317499999999997</v>
      </c>
      <c r="I172">
        <v>38.493547</v>
      </c>
      <c r="J172">
        <v>2020</v>
      </c>
      <c r="K172">
        <v>2020</v>
      </c>
      <c r="L172" t="s">
        <v>4401</v>
      </c>
      <c r="M172" t="s">
        <v>4286</v>
      </c>
      <c r="P172" t="s">
        <v>4469</v>
      </c>
      <c r="Q172" t="s">
        <v>4402</v>
      </c>
      <c r="R172">
        <v>4.0999999999999996</v>
      </c>
      <c r="T172">
        <v>23</v>
      </c>
      <c r="U172" s="25" t="s">
        <v>4450</v>
      </c>
      <c r="V172" s="25" t="s">
        <v>4381</v>
      </c>
      <c r="W172" s="25" t="s">
        <v>4298</v>
      </c>
      <c r="AC172" s="25" t="s">
        <v>4292</v>
      </c>
      <c r="AD172">
        <v>15</v>
      </c>
      <c r="AE172">
        <v>2</v>
      </c>
      <c r="AF172" s="25">
        <f t="shared" si="3"/>
        <v>6</v>
      </c>
      <c r="AG172" s="25">
        <v>17.399999999999999</v>
      </c>
      <c r="AH172" t="s">
        <v>4470</v>
      </c>
      <c r="AI172" t="s">
        <v>4471</v>
      </c>
    </row>
    <row r="173" spans="1:36" x14ac:dyDescent="0.2">
      <c r="A173" t="s">
        <v>77</v>
      </c>
      <c r="B173" t="s">
        <v>4468</v>
      </c>
      <c r="C173" t="s">
        <v>75</v>
      </c>
      <c r="D173">
        <v>2022</v>
      </c>
      <c r="E173" t="s">
        <v>76</v>
      </c>
      <c r="F173" t="s">
        <v>4341</v>
      </c>
      <c r="G173" t="s">
        <v>4342</v>
      </c>
      <c r="H173">
        <v>7.0317499999999997</v>
      </c>
      <c r="I173">
        <v>38.493547</v>
      </c>
      <c r="J173">
        <v>2020</v>
      </c>
      <c r="K173">
        <v>2020</v>
      </c>
      <c r="L173" t="s">
        <v>4401</v>
      </c>
      <c r="M173" t="s">
        <v>4286</v>
      </c>
      <c r="P173" t="s">
        <v>4469</v>
      </c>
      <c r="Q173" t="s">
        <v>4402</v>
      </c>
      <c r="R173">
        <v>4.0999999999999996</v>
      </c>
      <c r="T173">
        <v>23</v>
      </c>
      <c r="U173" t="s">
        <v>4465</v>
      </c>
      <c r="V173" t="s">
        <v>4466</v>
      </c>
      <c r="W173" t="s">
        <v>4370</v>
      </c>
      <c r="AC173" s="25" t="s">
        <v>4292</v>
      </c>
      <c r="AD173">
        <v>2</v>
      </c>
      <c r="AE173">
        <v>3</v>
      </c>
      <c r="AF173" s="25">
        <f t="shared" si="3"/>
        <v>18</v>
      </c>
      <c r="AG173" s="25">
        <v>17.399999999999999</v>
      </c>
      <c r="AH173" t="s">
        <v>4470</v>
      </c>
      <c r="AI173">
        <v>30</v>
      </c>
    </row>
    <row r="174" spans="1:36" x14ac:dyDescent="0.2">
      <c r="A174" t="s">
        <v>77</v>
      </c>
      <c r="B174" t="s">
        <v>4468</v>
      </c>
      <c r="C174" t="s">
        <v>75</v>
      </c>
      <c r="D174">
        <v>2022</v>
      </c>
      <c r="E174" t="s">
        <v>76</v>
      </c>
      <c r="F174" t="s">
        <v>4341</v>
      </c>
      <c r="G174" t="s">
        <v>4342</v>
      </c>
      <c r="H174">
        <v>7.0317499999999997</v>
      </c>
      <c r="I174">
        <v>38.493547</v>
      </c>
      <c r="J174">
        <v>2020</v>
      </c>
      <c r="K174">
        <v>2020</v>
      </c>
      <c r="L174" t="s">
        <v>4401</v>
      </c>
      <c r="M174" t="s">
        <v>4286</v>
      </c>
      <c r="P174" t="s">
        <v>4469</v>
      </c>
      <c r="Q174" t="s">
        <v>4402</v>
      </c>
      <c r="R174">
        <v>4.0999999999999996</v>
      </c>
      <c r="T174">
        <v>23</v>
      </c>
      <c r="U174" t="s">
        <v>4472</v>
      </c>
      <c r="V174" t="s">
        <v>4473</v>
      </c>
      <c r="W174" t="s">
        <v>4370</v>
      </c>
      <c r="AC174" s="25" t="s">
        <v>4292</v>
      </c>
      <c r="AD174">
        <v>1</v>
      </c>
      <c r="AE174">
        <v>1</v>
      </c>
      <c r="AF174" s="25">
        <f t="shared" si="3"/>
        <v>21</v>
      </c>
      <c r="AG174" s="25">
        <v>17.399999999999999</v>
      </c>
      <c r="AH174" t="s">
        <v>4470</v>
      </c>
      <c r="AI174">
        <v>30</v>
      </c>
    </row>
    <row r="175" spans="1:36" x14ac:dyDescent="0.2">
      <c r="A175" t="s">
        <v>77</v>
      </c>
      <c r="B175" t="s">
        <v>4468</v>
      </c>
      <c r="C175" t="s">
        <v>75</v>
      </c>
      <c r="D175">
        <v>2022</v>
      </c>
      <c r="E175" t="s">
        <v>76</v>
      </c>
      <c r="F175" t="s">
        <v>4341</v>
      </c>
      <c r="G175" t="s">
        <v>4342</v>
      </c>
      <c r="H175">
        <v>7.0317499999999997</v>
      </c>
      <c r="I175">
        <v>38.493547</v>
      </c>
      <c r="J175">
        <v>2020</v>
      </c>
      <c r="K175">
        <v>2020</v>
      </c>
      <c r="L175" t="s">
        <v>4401</v>
      </c>
      <c r="M175" t="s">
        <v>4286</v>
      </c>
      <c r="P175" t="s">
        <v>4469</v>
      </c>
      <c r="Q175" t="s">
        <v>4402</v>
      </c>
      <c r="R175">
        <v>4.0999999999999996</v>
      </c>
      <c r="T175">
        <v>23</v>
      </c>
      <c r="U175" s="25" t="s">
        <v>4337</v>
      </c>
      <c r="V175" s="25" t="s">
        <v>4311</v>
      </c>
      <c r="W175" s="25" t="s">
        <v>4312</v>
      </c>
      <c r="AC175" s="25" t="s">
        <v>4292</v>
      </c>
      <c r="AD175">
        <v>2</v>
      </c>
      <c r="AE175">
        <v>1</v>
      </c>
      <c r="AF175" s="25">
        <f t="shared" si="3"/>
        <v>20</v>
      </c>
      <c r="AG175" s="25">
        <v>17.399999999999999</v>
      </c>
      <c r="AH175" t="s">
        <v>4470</v>
      </c>
      <c r="AI175">
        <v>30</v>
      </c>
    </row>
    <row r="176" spans="1:36" x14ac:dyDescent="0.2">
      <c r="A176" t="s">
        <v>77</v>
      </c>
      <c r="B176" t="s">
        <v>4468</v>
      </c>
      <c r="C176" t="s">
        <v>75</v>
      </c>
      <c r="D176">
        <v>2022</v>
      </c>
      <c r="E176" t="s">
        <v>76</v>
      </c>
      <c r="F176" t="s">
        <v>4341</v>
      </c>
      <c r="G176" t="s">
        <v>4342</v>
      </c>
      <c r="H176">
        <v>7.0317499999999997</v>
      </c>
      <c r="I176">
        <v>38.493547</v>
      </c>
      <c r="J176">
        <v>2020</v>
      </c>
      <c r="K176">
        <v>2020</v>
      </c>
      <c r="L176" t="s">
        <v>4401</v>
      </c>
      <c r="M176" t="s">
        <v>4286</v>
      </c>
      <c r="P176" t="s">
        <v>4469</v>
      </c>
      <c r="Q176" t="s">
        <v>4402</v>
      </c>
      <c r="R176">
        <v>4.0999999999999996</v>
      </c>
      <c r="T176">
        <v>23</v>
      </c>
      <c r="U176" s="25" t="s">
        <v>4289</v>
      </c>
      <c r="V176" s="25" t="s">
        <v>4290</v>
      </c>
      <c r="W176" s="25" t="s">
        <v>4291</v>
      </c>
      <c r="AC176" s="25" t="s">
        <v>4292</v>
      </c>
      <c r="AD176">
        <v>0</v>
      </c>
      <c r="AE176">
        <v>0</v>
      </c>
      <c r="AF176" s="25">
        <f t="shared" si="3"/>
        <v>23</v>
      </c>
      <c r="AG176" s="25">
        <v>17.399999999999999</v>
      </c>
      <c r="AH176" t="s">
        <v>4470</v>
      </c>
      <c r="AI176">
        <v>10</v>
      </c>
    </row>
    <row r="177" spans="1:35" x14ac:dyDescent="0.2">
      <c r="A177" t="s">
        <v>77</v>
      </c>
      <c r="B177" t="s">
        <v>4468</v>
      </c>
      <c r="C177" t="s">
        <v>75</v>
      </c>
      <c r="D177">
        <v>2022</v>
      </c>
      <c r="E177" t="s">
        <v>76</v>
      </c>
      <c r="F177" t="s">
        <v>4341</v>
      </c>
      <c r="G177" t="s">
        <v>4342</v>
      </c>
      <c r="H177">
        <v>7.0317499999999997</v>
      </c>
      <c r="I177">
        <v>38.493547</v>
      </c>
      <c r="J177">
        <v>2020</v>
      </c>
      <c r="K177">
        <v>2020</v>
      </c>
      <c r="L177" t="s">
        <v>4401</v>
      </c>
      <c r="M177" t="s">
        <v>4286</v>
      </c>
      <c r="P177" t="s">
        <v>4469</v>
      </c>
      <c r="Q177" t="s">
        <v>4402</v>
      </c>
      <c r="R177">
        <v>4.0999999999999996</v>
      </c>
      <c r="T177">
        <v>23</v>
      </c>
      <c r="U177" s="25" t="s">
        <v>4314</v>
      </c>
      <c r="V177" s="25" t="s">
        <v>4315</v>
      </c>
      <c r="W177" s="25" t="s">
        <v>4314</v>
      </c>
      <c r="AC177" s="25" t="s">
        <v>4292</v>
      </c>
      <c r="AD177">
        <v>6</v>
      </c>
      <c r="AE177">
        <v>0</v>
      </c>
      <c r="AF177" s="25">
        <f t="shared" si="3"/>
        <v>17</v>
      </c>
      <c r="AG177" s="25">
        <v>17.399999999999999</v>
      </c>
      <c r="AH177" t="s">
        <v>4470</v>
      </c>
      <c r="AI177">
        <v>30</v>
      </c>
    </row>
    <row r="178" spans="1:35" x14ac:dyDescent="0.2">
      <c r="A178" t="s">
        <v>194</v>
      </c>
      <c r="B178" t="s">
        <v>4474</v>
      </c>
      <c r="C178" t="s">
        <v>193</v>
      </c>
      <c r="D178">
        <v>2022</v>
      </c>
      <c r="E178" t="s">
        <v>76</v>
      </c>
      <c r="F178" t="s">
        <v>4341</v>
      </c>
      <c r="G178" t="s">
        <v>4342</v>
      </c>
      <c r="H178">
        <v>6.0354720000000004</v>
      </c>
      <c r="I178">
        <v>37.552835999999999</v>
      </c>
      <c r="J178">
        <v>2020</v>
      </c>
      <c r="K178">
        <v>2020</v>
      </c>
      <c r="L178" t="s">
        <v>4401</v>
      </c>
      <c r="M178" t="s">
        <v>4286</v>
      </c>
      <c r="P178" t="s">
        <v>4475</v>
      </c>
      <c r="Q178" t="s">
        <v>4402</v>
      </c>
      <c r="R178">
        <v>11.8</v>
      </c>
      <c r="T178">
        <v>73</v>
      </c>
      <c r="U178" s="25" t="s">
        <v>4328</v>
      </c>
      <c r="V178" s="25" t="s">
        <v>4329</v>
      </c>
      <c r="W178" s="25" t="s">
        <v>4298</v>
      </c>
      <c r="AC178" s="25" t="s">
        <v>4292</v>
      </c>
      <c r="AD178">
        <v>13</v>
      </c>
      <c r="AE178">
        <v>5</v>
      </c>
      <c r="AF178" s="25">
        <f t="shared" si="3"/>
        <v>55</v>
      </c>
      <c r="AG178" s="25">
        <v>65.7</v>
      </c>
      <c r="AI178">
        <v>10</v>
      </c>
    </row>
    <row r="179" spans="1:35" x14ac:dyDescent="0.2">
      <c r="A179" t="s">
        <v>194</v>
      </c>
      <c r="B179" t="s">
        <v>4474</v>
      </c>
      <c r="C179" t="s">
        <v>193</v>
      </c>
      <c r="D179">
        <v>2022</v>
      </c>
      <c r="E179" t="s">
        <v>76</v>
      </c>
      <c r="F179" t="s">
        <v>4341</v>
      </c>
      <c r="G179" t="s">
        <v>4342</v>
      </c>
      <c r="H179">
        <v>6.0354720000000004</v>
      </c>
      <c r="I179">
        <v>37.552835999999999</v>
      </c>
      <c r="J179">
        <v>2020</v>
      </c>
      <c r="K179">
        <v>2020</v>
      </c>
      <c r="L179" t="s">
        <v>4401</v>
      </c>
      <c r="M179" t="s">
        <v>4286</v>
      </c>
      <c r="P179" t="s">
        <v>4475</v>
      </c>
      <c r="Q179" t="s">
        <v>4402</v>
      </c>
      <c r="R179">
        <v>11.8</v>
      </c>
      <c r="T179">
        <v>73</v>
      </c>
      <c r="U179" s="25" t="s">
        <v>4324</v>
      </c>
      <c r="V179" s="25" t="s">
        <v>4325</v>
      </c>
      <c r="W179" s="25" t="s">
        <v>4298</v>
      </c>
      <c r="AC179" s="25" t="s">
        <v>4292</v>
      </c>
      <c r="AD179">
        <v>25</v>
      </c>
      <c r="AE179">
        <v>20</v>
      </c>
      <c r="AF179" s="25">
        <f t="shared" si="3"/>
        <v>28</v>
      </c>
      <c r="AG179" s="25">
        <v>65.7</v>
      </c>
      <c r="AI179" t="s">
        <v>4471</v>
      </c>
    </row>
    <row r="180" spans="1:35" x14ac:dyDescent="0.2">
      <c r="A180" t="s">
        <v>194</v>
      </c>
      <c r="B180" t="s">
        <v>4474</v>
      </c>
      <c r="C180" t="s">
        <v>193</v>
      </c>
      <c r="D180">
        <v>2022</v>
      </c>
      <c r="E180" t="s">
        <v>76</v>
      </c>
      <c r="F180" t="s">
        <v>4341</v>
      </c>
      <c r="G180" t="s">
        <v>4342</v>
      </c>
      <c r="H180">
        <v>6.0354720000000004</v>
      </c>
      <c r="I180">
        <v>37.552835999999999</v>
      </c>
      <c r="J180">
        <v>2020</v>
      </c>
      <c r="K180">
        <v>2020</v>
      </c>
      <c r="L180" t="s">
        <v>4401</v>
      </c>
      <c r="M180" t="s">
        <v>4286</v>
      </c>
      <c r="P180" t="s">
        <v>4475</v>
      </c>
      <c r="Q180" t="s">
        <v>4402</v>
      </c>
      <c r="R180">
        <v>11.8</v>
      </c>
      <c r="T180">
        <v>73</v>
      </c>
      <c r="U180" s="25" t="s">
        <v>4314</v>
      </c>
      <c r="V180" s="25" t="s">
        <v>4315</v>
      </c>
      <c r="W180" s="25" t="s">
        <v>4314</v>
      </c>
      <c r="AC180" s="25" t="s">
        <v>4292</v>
      </c>
      <c r="AD180">
        <v>22</v>
      </c>
      <c r="AE180">
        <v>4</v>
      </c>
      <c r="AF180" s="25">
        <f t="shared" si="3"/>
        <v>47</v>
      </c>
      <c r="AG180" s="25">
        <v>65.7</v>
      </c>
      <c r="AI180">
        <v>30</v>
      </c>
    </row>
    <row r="181" spans="1:35" x14ac:dyDescent="0.2">
      <c r="A181" t="s">
        <v>194</v>
      </c>
      <c r="B181" t="s">
        <v>4474</v>
      </c>
      <c r="C181" t="s">
        <v>193</v>
      </c>
      <c r="D181">
        <v>2022</v>
      </c>
      <c r="E181" t="s">
        <v>76</v>
      </c>
      <c r="F181" t="s">
        <v>4341</v>
      </c>
      <c r="G181" t="s">
        <v>4342</v>
      </c>
      <c r="H181">
        <v>6.0354720000000004</v>
      </c>
      <c r="I181">
        <v>37.552835999999999</v>
      </c>
      <c r="J181">
        <v>2020</v>
      </c>
      <c r="K181">
        <v>2020</v>
      </c>
      <c r="L181" t="s">
        <v>4401</v>
      </c>
      <c r="M181" t="s">
        <v>4286</v>
      </c>
      <c r="P181" t="s">
        <v>4475</v>
      </c>
      <c r="Q181" t="s">
        <v>4402</v>
      </c>
      <c r="R181">
        <v>11.8</v>
      </c>
      <c r="T181">
        <v>73</v>
      </c>
      <c r="U181" s="25" t="s">
        <v>4337</v>
      </c>
      <c r="V181" s="25" t="s">
        <v>4311</v>
      </c>
      <c r="W181" s="25" t="s">
        <v>4312</v>
      </c>
      <c r="AC181" s="25" t="s">
        <v>4292</v>
      </c>
      <c r="AD181">
        <v>4</v>
      </c>
      <c r="AE181">
        <v>2</v>
      </c>
      <c r="AF181" s="25">
        <f t="shared" si="3"/>
        <v>67</v>
      </c>
      <c r="AG181" s="25">
        <v>65.7</v>
      </c>
      <c r="AI181" t="s">
        <v>4476</v>
      </c>
    </row>
    <row r="182" spans="1:35" x14ac:dyDescent="0.2">
      <c r="A182" t="s">
        <v>194</v>
      </c>
      <c r="B182" t="s">
        <v>4474</v>
      </c>
      <c r="C182" t="s">
        <v>193</v>
      </c>
      <c r="D182">
        <v>2022</v>
      </c>
      <c r="E182" t="s">
        <v>76</v>
      </c>
      <c r="F182" t="s">
        <v>4341</v>
      </c>
      <c r="G182" t="s">
        <v>4342</v>
      </c>
      <c r="H182">
        <v>6.0354720000000004</v>
      </c>
      <c r="I182">
        <v>37.552835999999999</v>
      </c>
      <c r="J182">
        <v>2020</v>
      </c>
      <c r="K182">
        <v>2020</v>
      </c>
      <c r="L182" t="s">
        <v>4401</v>
      </c>
      <c r="M182" t="s">
        <v>4286</v>
      </c>
      <c r="P182" t="s">
        <v>4475</v>
      </c>
      <c r="Q182" t="s">
        <v>4402</v>
      </c>
      <c r="R182">
        <v>11.8</v>
      </c>
      <c r="T182">
        <v>73</v>
      </c>
      <c r="U182" s="25" t="s">
        <v>4306</v>
      </c>
      <c r="V182" s="25" t="s">
        <v>4307</v>
      </c>
      <c r="W182" s="25" t="s">
        <v>4308</v>
      </c>
      <c r="AC182" s="25" t="s">
        <v>4292</v>
      </c>
      <c r="AD182">
        <v>26</v>
      </c>
      <c r="AE182">
        <v>10</v>
      </c>
      <c r="AF182" s="25">
        <f t="shared" si="3"/>
        <v>37</v>
      </c>
      <c r="AG182" s="25">
        <v>65.7</v>
      </c>
      <c r="AI182">
        <v>30</v>
      </c>
    </row>
    <row r="183" spans="1:35" x14ac:dyDescent="0.2">
      <c r="A183" t="s">
        <v>194</v>
      </c>
      <c r="B183" t="s">
        <v>4474</v>
      </c>
      <c r="C183" t="s">
        <v>193</v>
      </c>
      <c r="D183">
        <v>2022</v>
      </c>
      <c r="E183" t="s">
        <v>76</v>
      </c>
      <c r="F183" t="s">
        <v>4341</v>
      </c>
      <c r="G183" t="s">
        <v>4342</v>
      </c>
      <c r="H183">
        <v>6.0354720000000004</v>
      </c>
      <c r="I183">
        <v>37.552835999999999</v>
      </c>
      <c r="J183">
        <v>2020</v>
      </c>
      <c r="K183">
        <v>2020</v>
      </c>
      <c r="L183" t="s">
        <v>4401</v>
      </c>
      <c r="M183" t="s">
        <v>4286</v>
      </c>
      <c r="P183" t="s">
        <v>4475</v>
      </c>
      <c r="Q183" t="s">
        <v>4402</v>
      </c>
      <c r="R183">
        <v>11.8</v>
      </c>
      <c r="T183">
        <v>73</v>
      </c>
      <c r="U183" t="s">
        <v>4477</v>
      </c>
      <c r="V183" t="s">
        <v>4478</v>
      </c>
      <c r="W183" t="s">
        <v>4479</v>
      </c>
      <c r="AC183" s="25" t="s">
        <v>4292</v>
      </c>
      <c r="AD183">
        <v>0</v>
      </c>
      <c r="AE183">
        <v>1</v>
      </c>
      <c r="AF183" s="25">
        <f t="shared" si="3"/>
        <v>72</v>
      </c>
      <c r="AG183" s="25">
        <v>65.7</v>
      </c>
      <c r="AI183">
        <v>10</v>
      </c>
    </row>
    <row r="184" spans="1:35" x14ac:dyDescent="0.2">
      <c r="A184" t="s">
        <v>206</v>
      </c>
      <c r="B184" t="s">
        <v>4480</v>
      </c>
      <c r="C184" t="s">
        <v>205</v>
      </c>
      <c r="D184">
        <v>2023</v>
      </c>
      <c r="E184" t="s">
        <v>76</v>
      </c>
      <c r="F184" t="s">
        <v>4341</v>
      </c>
      <c r="G184" t="s">
        <v>4342</v>
      </c>
      <c r="H184">
        <v>12.606133</v>
      </c>
      <c r="I184">
        <v>37.469912999999998</v>
      </c>
      <c r="J184">
        <v>2022</v>
      </c>
      <c r="K184">
        <v>2022</v>
      </c>
      <c r="L184" t="s">
        <v>4285</v>
      </c>
      <c r="M184" t="s">
        <v>4286</v>
      </c>
      <c r="P184" t="s">
        <v>4475</v>
      </c>
      <c r="Q184" t="s">
        <v>4288</v>
      </c>
      <c r="R184">
        <v>16.100000000000001</v>
      </c>
      <c r="T184">
        <v>23</v>
      </c>
      <c r="U184" s="25" t="s">
        <v>4289</v>
      </c>
      <c r="V184" s="25" t="s">
        <v>4290</v>
      </c>
      <c r="W184" s="25" t="s">
        <v>4291</v>
      </c>
      <c r="AC184" s="25" t="s">
        <v>4292</v>
      </c>
      <c r="AD184">
        <v>1</v>
      </c>
      <c r="AE184">
        <v>0</v>
      </c>
      <c r="AF184" s="25">
        <f t="shared" si="3"/>
        <v>22</v>
      </c>
      <c r="AG184" s="25">
        <v>73.900000000000006</v>
      </c>
    </row>
    <row r="185" spans="1:35" x14ac:dyDescent="0.2">
      <c r="A185" t="s">
        <v>206</v>
      </c>
      <c r="B185" t="s">
        <v>4480</v>
      </c>
      <c r="C185" t="s">
        <v>205</v>
      </c>
      <c r="D185">
        <v>2023</v>
      </c>
      <c r="E185" t="s">
        <v>76</v>
      </c>
      <c r="F185" t="s">
        <v>4341</v>
      </c>
      <c r="G185" t="s">
        <v>4342</v>
      </c>
      <c r="H185">
        <v>12.606133</v>
      </c>
      <c r="I185">
        <v>37.469912999999998</v>
      </c>
      <c r="J185">
        <v>2022</v>
      </c>
      <c r="K185">
        <v>2022</v>
      </c>
      <c r="L185" t="s">
        <v>4285</v>
      </c>
      <c r="M185" t="s">
        <v>4286</v>
      </c>
      <c r="P185" t="s">
        <v>4475</v>
      </c>
      <c r="Q185" t="s">
        <v>4288</v>
      </c>
      <c r="R185">
        <v>16.100000000000001</v>
      </c>
      <c r="T185">
        <v>23</v>
      </c>
      <c r="U185" t="s">
        <v>4477</v>
      </c>
      <c r="V185" t="s">
        <v>4478</v>
      </c>
      <c r="W185" t="s">
        <v>4479</v>
      </c>
      <c r="AC185" s="25" t="s">
        <v>4292</v>
      </c>
      <c r="AD185">
        <v>0</v>
      </c>
      <c r="AE185">
        <v>0</v>
      </c>
      <c r="AF185" s="25">
        <f t="shared" si="3"/>
        <v>23</v>
      </c>
      <c r="AG185" s="25">
        <v>73.900000000000006</v>
      </c>
    </row>
    <row r="186" spans="1:35" x14ac:dyDescent="0.2">
      <c r="A186" t="s">
        <v>206</v>
      </c>
      <c r="B186" t="s">
        <v>4480</v>
      </c>
      <c r="C186" t="s">
        <v>205</v>
      </c>
      <c r="D186">
        <v>2023</v>
      </c>
      <c r="E186" t="s">
        <v>76</v>
      </c>
      <c r="F186" t="s">
        <v>4341</v>
      </c>
      <c r="G186" t="s">
        <v>4342</v>
      </c>
      <c r="H186">
        <v>12.606133</v>
      </c>
      <c r="I186">
        <v>37.469912999999998</v>
      </c>
      <c r="J186">
        <v>2022</v>
      </c>
      <c r="K186">
        <v>2022</v>
      </c>
      <c r="L186" t="s">
        <v>4285</v>
      </c>
      <c r="M186" t="s">
        <v>4286</v>
      </c>
      <c r="P186" t="s">
        <v>4475</v>
      </c>
      <c r="Q186" t="s">
        <v>4288</v>
      </c>
      <c r="R186">
        <v>16.100000000000001</v>
      </c>
      <c r="T186">
        <v>23</v>
      </c>
      <c r="U186" s="25" t="s">
        <v>4372</v>
      </c>
      <c r="V186" s="25" t="s">
        <v>4373</v>
      </c>
      <c r="W186" s="25" t="s">
        <v>4332</v>
      </c>
      <c r="AC186" s="25" t="s">
        <v>4292</v>
      </c>
      <c r="AD186">
        <v>2</v>
      </c>
      <c r="AE186">
        <v>0</v>
      </c>
      <c r="AF186" s="25">
        <f t="shared" si="3"/>
        <v>21</v>
      </c>
      <c r="AG186" s="25">
        <v>73.900000000000006</v>
      </c>
    </row>
    <row r="187" spans="1:35" x14ac:dyDescent="0.2">
      <c r="A187" t="s">
        <v>206</v>
      </c>
      <c r="B187" t="s">
        <v>4480</v>
      </c>
      <c r="C187" t="s">
        <v>205</v>
      </c>
      <c r="D187">
        <v>2023</v>
      </c>
      <c r="E187" t="s">
        <v>76</v>
      </c>
      <c r="F187" t="s">
        <v>4341</v>
      </c>
      <c r="G187" t="s">
        <v>4342</v>
      </c>
      <c r="H187">
        <v>12.606133</v>
      </c>
      <c r="I187">
        <v>37.469912999999998</v>
      </c>
      <c r="J187">
        <v>2022</v>
      </c>
      <c r="K187">
        <v>2022</v>
      </c>
      <c r="L187" t="s">
        <v>4285</v>
      </c>
      <c r="M187" t="s">
        <v>4286</v>
      </c>
      <c r="P187" t="s">
        <v>4475</v>
      </c>
      <c r="Q187" t="s">
        <v>4288</v>
      </c>
      <c r="R187">
        <v>16.100000000000001</v>
      </c>
      <c r="T187">
        <v>23</v>
      </c>
      <c r="U187" t="s">
        <v>4472</v>
      </c>
      <c r="V187" t="s">
        <v>4473</v>
      </c>
      <c r="W187" t="s">
        <v>4370</v>
      </c>
      <c r="AC187" s="25" t="s">
        <v>4292</v>
      </c>
      <c r="AD187">
        <v>5</v>
      </c>
      <c r="AE187">
        <v>0</v>
      </c>
      <c r="AF187" s="25">
        <f t="shared" si="3"/>
        <v>18</v>
      </c>
      <c r="AG187" s="25">
        <v>73.900000000000006</v>
      </c>
    </row>
    <row r="188" spans="1:35" x14ac:dyDescent="0.2">
      <c r="A188" t="s">
        <v>206</v>
      </c>
      <c r="B188" t="s">
        <v>4480</v>
      </c>
      <c r="C188" t="s">
        <v>205</v>
      </c>
      <c r="D188">
        <v>2023</v>
      </c>
      <c r="E188" t="s">
        <v>76</v>
      </c>
      <c r="F188" t="s">
        <v>4341</v>
      </c>
      <c r="G188" t="s">
        <v>4342</v>
      </c>
      <c r="H188">
        <v>12.606133</v>
      </c>
      <c r="I188">
        <v>37.469912999999998</v>
      </c>
      <c r="J188">
        <v>2022</v>
      </c>
      <c r="K188">
        <v>2022</v>
      </c>
      <c r="L188" t="s">
        <v>4285</v>
      </c>
      <c r="M188" t="s">
        <v>4286</v>
      </c>
      <c r="P188" t="s">
        <v>4475</v>
      </c>
      <c r="Q188" t="s">
        <v>4288</v>
      </c>
      <c r="R188">
        <v>16.100000000000001</v>
      </c>
      <c r="T188">
        <v>23</v>
      </c>
      <c r="U188" s="25" t="s">
        <v>4363</v>
      </c>
      <c r="V188" s="25" t="s">
        <v>4364</v>
      </c>
      <c r="W188" s="25" t="s">
        <v>4308</v>
      </c>
      <c r="AC188" s="25" t="s">
        <v>4292</v>
      </c>
      <c r="AD188">
        <v>4</v>
      </c>
      <c r="AE188">
        <v>0</v>
      </c>
      <c r="AF188" s="25">
        <f t="shared" si="3"/>
        <v>19</v>
      </c>
      <c r="AG188" s="25">
        <v>73.900000000000006</v>
      </c>
    </row>
    <row r="189" spans="1:35" x14ac:dyDescent="0.2">
      <c r="A189" t="s">
        <v>206</v>
      </c>
      <c r="B189" t="s">
        <v>4480</v>
      </c>
      <c r="C189" t="s">
        <v>205</v>
      </c>
      <c r="D189">
        <v>2023</v>
      </c>
      <c r="E189" t="s">
        <v>76</v>
      </c>
      <c r="F189" t="s">
        <v>4341</v>
      </c>
      <c r="G189" t="s">
        <v>4342</v>
      </c>
      <c r="H189">
        <v>12.606133</v>
      </c>
      <c r="I189">
        <v>37.469912999999998</v>
      </c>
      <c r="J189">
        <v>2022</v>
      </c>
      <c r="K189">
        <v>2022</v>
      </c>
      <c r="L189" t="s">
        <v>4285</v>
      </c>
      <c r="M189" t="s">
        <v>4286</v>
      </c>
      <c r="P189" t="s">
        <v>4475</v>
      </c>
      <c r="Q189" t="s">
        <v>4288</v>
      </c>
      <c r="R189">
        <v>16.100000000000001</v>
      </c>
      <c r="T189">
        <v>23</v>
      </c>
      <c r="U189" t="s">
        <v>4465</v>
      </c>
      <c r="V189" t="s">
        <v>4466</v>
      </c>
      <c r="W189" t="s">
        <v>4370</v>
      </c>
      <c r="AC189" s="25" t="s">
        <v>4292</v>
      </c>
      <c r="AD189">
        <v>5</v>
      </c>
      <c r="AE189">
        <v>0</v>
      </c>
      <c r="AF189" s="25">
        <f t="shared" si="3"/>
        <v>18</v>
      </c>
      <c r="AG189" s="25">
        <v>73.900000000000006</v>
      </c>
    </row>
    <row r="190" spans="1:35" x14ac:dyDescent="0.2">
      <c r="A190" t="s">
        <v>206</v>
      </c>
      <c r="B190" t="s">
        <v>4480</v>
      </c>
      <c r="C190" t="s">
        <v>205</v>
      </c>
      <c r="D190">
        <v>2023</v>
      </c>
      <c r="E190" t="s">
        <v>76</v>
      </c>
      <c r="F190" t="s">
        <v>4341</v>
      </c>
      <c r="G190" t="s">
        <v>4342</v>
      </c>
      <c r="H190">
        <v>12.606133</v>
      </c>
      <c r="I190">
        <v>37.469912999999998</v>
      </c>
      <c r="J190">
        <v>2022</v>
      </c>
      <c r="K190">
        <v>2022</v>
      </c>
      <c r="L190" t="s">
        <v>4285</v>
      </c>
      <c r="M190" t="s">
        <v>4286</v>
      </c>
      <c r="P190" t="s">
        <v>4475</v>
      </c>
      <c r="Q190" t="s">
        <v>4288</v>
      </c>
      <c r="R190">
        <v>16.100000000000001</v>
      </c>
      <c r="T190">
        <v>23</v>
      </c>
      <c r="U190" s="25" t="s">
        <v>4300</v>
      </c>
      <c r="V190" s="25" t="s">
        <v>4301</v>
      </c>
      <c r="W190" s="25" t="s">
        <v>4302</v>
      </c>
      <c r="AC190" s="25" t="s">
        <v>4292</v>
      </c>
      <c r="AD190">
        <v>12</v>
      </c>
      <c r="AE190">
        <v>0</v>
      </c>
      <c r="AF190" s="25">
        <f t="shared" si="3"/>
        <v>11</v>
      </c>
      <c r="AG190" s="25">
        <v>73.900000000000006</v>
      </c>
    </row>
    <row r="191" spans="1:35" x14ac:dyDescent="0.2">
      <c r="A191" t="s">
        <v>206</v>
      </c>
      <c r="B191" t="s">
        <v>4480</v>
      </c>
      <c r="C191" t="s">
        <v>205</v>
      </c>
      <c r="D191">
        <v>2023</v>
      </c>
      <c r="E191" t="s">
        <v>76</v>
      </c>
      <c r="F191" t="s">
        <v>4341</v>
      </c>
      <c r="G191" t="s">
        <v>4342</v>
      </c>
      <c r="H191">
        <v>12.606133</v>
      </c>
      <c r="I191">
        <v>37.469912999999998</v>
      </c>
      <c r="J191">
        <v>2022</v>
      </c>
      <c r="K191">
        <v>2022</v>
      </c>
      <c r="L191" t="s">
        <v>4285</v>
      </c>
      <c r="M191" t="s">
        <v>4286</v>
      </c>
      <c r="P191" t="s">
        <v>4475</v>
      </c>
      <c r="Q191" t="s">
        <v>4288</v>
      </c>
      <c r="R191">
        <v>16.100000000000001</v>
      </c>
      <c r="T191">
        <v>23</v>
      </c>
      <c r="U191" s="25" t="s">
        <v>4383</v>
      </c>
      <c r="V191" s="25" t="s">
        <v>4304</v>
      </c>
      <c r="W191" s="25" t="s">
        <v>4302</v>
      </c>
      <c r="AC191" s="25" t="s">
        <v>4292</v>
      </c>
      <c r="AD191">
        <v>3</v>
      </c>
      <c r="AE191">
        <v>0</v>
      </c>
      <c r="AF191" s="25">
        <f t="shared" si="3"/>
        <v>20</v>
      </c>
      <c r="AG191" s="25">
        <v>73.900000000000006</v>
      </c>
    </row>
    <row r="192" spans="1:35" x14ac:dyDescent="0.2">
      <c r="A192" t="s">
        <v>206</v>
      </c>
      <c r="B192" t="s">
        <v>4480</v>
      </c>
      <c r="C192" t="s">
        <v>205</v>
      </c>
      <c r="D192">
        <v>2023</v>
      </c>
      <c r="E192" t="s">
        <v>76</v>
      </c>
      <c r="F192" t="s">
        <v>4341</v>
      </c>
      <c r="G192" t="s">
        <v>4342</v>
      </c>
      <c r="H192">
        <v>12.606133</v>
      </c>
      <c r="I192">
        <v>37.469912999999998</v>
      </c>
      <c r="J192">
        <v>2022</v>
      </c>
      <c r="K192">
        <v>2022</v>
      </c>
      <c r="L192" t="s">
        <v>4285</v>
      </c>
      <c r="M192" t="s">
        <v>4286</v>
      </c>
      <c r="P192" t="s">
        <v>4475</v>
      </c>
      <c r="Q192" t="s">
        <v>4288</v>
      </c>
      <c r="R192">
        <v>16.100000000000001</v>
      </c>
      <c r="T192">
        <v>23</v>
      </c>
      <c r="U192" s="25" t="s">
        <v>4328</v>
      </c>
      <c r="V192" s="25" t="s">
        <v>4329</v>
      </c>
      <c r="W192" s="25" t="s">
        <v>4298</v>
      </c>
      <c r="AC192" s="25" t="s">
        <v>4292</v>
      </c>
      <c r="AD192">
        <v>18</v>
      </c>
      <c r="AE192">
        <v>0</v>
      </c>
      <c r="AF192" s="25">
        <f t="shared" si="3"/>
        <v>5</v>
      </c>
      <c r="AG192" s="25">
        <v>73.900000000000006</v>
      </c>
    </row>
    <row r="193" spans="1:33" x14ac:dyDescent="0.2">
      <c r="A193" t="s">
        <v>206</v>
      </c>
      <c r="B193" t="s">
        <v>4480</v>
      </c>
      <c r="C193" t="s">
        <v>205</v>
      </c>
      <c r="D193">
        <v>2023</v>
      </c>
      <c r="E193" t="s">
        <v>76</v>
      </c>
      <c r="F193" t="s">
        <v>4341</v>
      </c>
      <c r="G193" t="s">
        <v>4342</v>
      </c>
      <c r="H193">
        <v>12.606133</v>
      </c>
      <c r="I193">
        <v>37.469912999999998</v>
      </c>
      <c r="J193">
        <v>2022</v>
      </c>
      <c r="K193">
        <v>2022</v>
      </c>
      <c r="L193" t="s">
        <v>4285</v>
      </c>
      <c r="M193" t="s">
        <v>4286</v>
      </c>
      <c r="P193" t="s">
        <v>4475</v>
      </c>
      <c r="Q193" t="s">
        <v>4288</v>
      </c>
      <c r="R193">
        <v>16.100000000000001</v>
      </c>
      <c r="T193">
        <v>23</v>
      </c>
      <c r="U193" s="25" t="s">
        <v>4306</v>
      </c>
      <c r="V193" s="25" t="s">
        <v>4307</v>
      </c>
      <c r="W193" s="25" t="s">
        <v>4308</v>
      </c>
      <c r="AC193" s="25" t="s">
        <v>4292</v>
      </c>
      <c r="AD193">
        <v>2</v>
      </c>
      <c r="AE193">
        <v>0</v>
      </c>
      <c r="AF193" s="25">
        <f t="shared" si="3"/>
        <v>21</v>
      </c>
      <c r="AG193" s="25">
        <v>73.900000000000006</v>
      </c>
    </row>
    <row r="194" spans="1:33" x14ac:dyDescent="0.2">
      <c r="A194" t="s">
        <v>206</v>
      </c>
      <c r="B194" t="s">
        <v>4480</v>
      </c>
      <c r="C194" t="s">
        <v>205</v>
      </c>
      <c r="D194">
        <v>2023</v>
      </c>
      <c r="E194" t="s">
        <v>76</v>
      </c>
      <c r="F194" t="s">
        <v>4341</v>
      </c>
      <c r="G194" t="s">
        <v>4342</v>
      </c>
      <c r="H194">
        <v>12.606133</v>
      </c>
      <c r="I194">
        <v>37.469912999999998</v>
      </c>
      <c r="J194">
        <v>2022</v>
      </c>
      <c r="K194">
        <v>2022</v>
      </c>
      <c r="L194" t="s">
        <v>4285</v>
      </c>
      <c r="M194" t="s">
        <v>4286</v>
      </c>
      <c r="P194" t="s">
        <v>4475</v>
      </c>
      <c r="Q194" t="s">
        <v>4288</v>
      </c>
      <c r="R194">
        <v>16.100000000000001</v>
      </c>
      <c r="T194">
        <v>23</v>
      </c>
      <c r="U194" s="25" t="s">
        <v>4423</v>
      </c>
      <c r="V194" s="25" t="s">
        <v>4390</v>
      </c>
      <c r="W194" s="25" t="s">
        <v>4387</v>
      </c>
      <c r="AC194" s="25" t="s">
        <v>4292</v>
      </c>
      <c r="AD194">
        <v>14</v>
      </c>
      <c r="AE194">
        <v>0</v>
      </c>
      <c r="AF194" s="25">
        <f t="shared" si="3"/>
        <v>9</v>
      </c>
      <c r="AG194" s="25">
        <v>73.900000000000006</v>
      </c>
    </row>
    <row r="195" spans="1:33" x14ac:dyDescent="0.2">
      <c r="A195" t="s">
        <v>206</v>
      </c>
      <c r="B195" t="s">
        <v>4480</v>
      </c>
      <c r="C195" t="s">
        <v>205</v>
      </c>
      <c r="D195">
        <v>2023</v>
      </c>
      <c r="E195" t="s">
        <v>76</v>
      </c>
      <c r="F195" t="s">
        <v>4341</v>
      </c>
      <c r="G195" t="s">
        <v>4342</v>
      </c>
      <c r="H195">
        <v>12.606133</v>
      </c>
      <c r="I195">
        <v>37.469912999999998</v>
      </c>
      <c r="J195">
        <v>2022</v>
      </c>
      <c r="K195">
        <v>2022</v>
      </c>
      <c r="L195" t="s">
        <v>4285</v>
      </c>
      <c r="M195" t="s">
        <v>4286</v>
      </c>
      <c r="P195" t="s">
        <v>4475</v>
      </c>
      <c r="Q195" t="s">
        <v>4288</v>
      </c>
      <c r="R195">
        <v>16.100000000000001</v>
      </c>
      <c r="T195">
        <v>23</v>
      </c>
      <c r="U195" s="25" t="s">
        <v>4314</v>
      </c>
      <c r="V195" s="25" t="s">
        <v>4315</v>
      </c>
      <c r="W195" s="25" t="s">
        <v>4314</v>
      </c>
      <c r="AC195" s="25" t="s">
        <v>4292</v>
      </c>
      <c r="AD195">
        <v>19</v>
      </c>
      <c r="AE195">
        <v>0</v>
      </c>
      <c r="AF195" s="25">
        <f t="shared" si="3"/>
        <v>4</v>
      </c>
      <c r="AG195" s="25">
        <v>73.900000000000006</v>
      </c>
    </row>
    <row r="196" spans="1:33" x14ac:dyDescent="0.2">
      <c r="A196" t="s">
        <v>272</v>
      </c>
      <c r="B196" t="s">
        <v>4481</v>
      </c>
      <c r="C196" t="s">
        <v>270</v>
      </c>
      <c r="D196">
        <v>2023</v>
      </c>
      <c r="E196" t="s">
        <v>271</v>
      </c>
      <c r="F196" t="s">
        <v>4341</v>
      </c>
      <c r="G196" t="s">
        <v>4342</v>
      </c>
      <c r="H196">
        <v>7.5699999</v>
      </c>
      <c r="I196">
        <v>37.818216</v>
      </c>
      <c r="J196">
        <v>2018</v>
      </c>
      <c r="K196">
        <v>2018</v>
      </c>
      <c r="L196" t="s">
        <v>4285</v>
      </c>
      <c r="M196" t="s">
        <v>4286</v>
      </c>
      <c r="Q196" t="s">
        <v>4482</v>
      </c>
      <c r="R196">
        <v>2.65</v>
      </c>
      <c r="T196">
        <v>83</v>
      </c>
      <c r="U196" s="25" t="s">
        <v>4363</v>
      </c>
      <c r="V196" s="25" t="s">
        <v>4364</v>
      </c>
      <c r="W196" s="25" t="s">
        <v>4308</v>
      </c>
      <c r="AC196" s="25" t="s">
        <v>4345</v>
      </c>
      <c r="AD196">
        <v>53</v>
      </c>
      <c r="AE196">
        <v>0</v>
      </c>
      <c r="AF196" s="25">
        <f t="shared" si="3"/>
        <v>30</v>
      </c>
      <c r="AG196" s="25">
        <v>72.72</v>
      </c>
    </row>
    <row r="197" spans="1:33" x14ac:dyDescent="0.2">
      <c r="A197" t="s">
        <v>272</v>
      </c>
      <c r="B197" t="s">
        <v>4481</v>
      </c>
      <c r="C197" t="s">
        <v>270</v>
      </c>
      <c r="D197">
        <v>2023</v>
      </c>
      <c r="E197" t="s">
        <v>271</v>
      </c>
      <c r="F197" t="s">
        <v>4341</v>
      </c>
      <c r="G197" t="s">
        <v>4342</v>
      </c>
      <c r="H197">
        <v>7.5699999</v>
      </c>
      <c r="I197">
        <v>37.818216</v>
      </c>
      <c r="J197">
        <v>2018</v>
      </c>
      <c r="K197">
        <v>2018</v>
      </c>
      <c r="L197" t="s">
        <v>4285</v>
      </c>
      <c r="M197" t="s">
        <v>4286</v>
      </c>
      <c r="Q197" t="s">
        <v>4482</v>
      </c>
      <c r="R197">
        <v>2.65</v>
      </c>
      <c r="T197">
        <v>83</v>
      </c>
      <c r="U197" s="25" t="s">
        <v>4289</v>
      </c>
      <c r="V197" s="25" t="s">
        <v>4290</v>
      </c>
      <c r="W197" s="25" t="s">
        <v>4291</v>
      </c>
      <c r="AC197" s="25" t="s">
        <v>4345</v>
      </c>
      <c r="AD197">
        <v>0</v>
      </c>
      <c r="AE197">
        <v>0</v>
      </c>
      <c r="AF197" s="25">
        <f t="shared" si="3"/>
        <v>83</v>
      </c>
      <c r="AG197" s="25">
        <v>72.72</v>
      </c>
    </row>
    <row r="198" spans="1:33" x14ac:dyDescent="0.2">
      <c r="A198" t="s">
        <v>272</v>
      </c>
      <c r="B198" t="s">
        <v>4481</v>
      </c>
      <c r="C198" t="s">
        <v>270</v>
      </c>
      <c r="D198">
        <v>2023</v>
      </c>
      <c r="E198" t="s">
        <v>271</v>
      </c>
      <c r="F198" t="s">
        <v>4341</v>
      </c>
      <c r="G198" t="s">
        <v>4342</v>
      </c>
      <c r="H198">
        <v>7.5699999</v>
      </c>
      <c r="I198">
        <v>37.818216</v>
      </c>
      <c r="J198">
        <v>2018</v>
      </c>
      <c r="K198">
        <v>2018</v>
      </c>
      <c r="L198" t="s">
        <v>4285</v>
      </c>
      <c r="M198" t="s">
        <v>4286</v>
      </c>
      <c r="Q198" t="s">
        <v>4482</v>
      </c>
      <c r="R198">
        <v>2.65</v>
      </c>
      <c r="T198">
        <v>83</v>
      </c>
      <c r="U198" s="25" t="s">
        <v>4335</v>
      </c>
      <c r="V198" s="25" t="s">
        <v>4336</v>
      </c>
      <c r="W198" s="25" t="s">
        <v>4291</v>
      </c>
      <c r="AC198" s="25" t="s">
        <v>4345</v>
      </c>
      <c r="AD198">
        <v>0</v>
      </c>
      <c r="AE198">
        <v>0</v>
      </c>
      <c r="AF198" s="25">
        <f t="shared" si="3"/>
        <v>83</v>
      </c>
      <c r="AG198" s="25">
        <v>72.72</v>
      </c>
    </row>
    <row r="199" spans="1:33" x14ac:dyDescent="0.2">
      <c r="A199" t="s">
        <v>272</v>
      </c>
      <c r="B199" t="s">
        <v>4481</v>
      </c>
      <c r="C199" t="s">
        <v>270</v>
      </c>
      <c r="D199">
        <v>2023</v>
      </c>
      <c r="E199" t="s">
        <v>271</v>
      </c>
      <c r="F199" t="s">
        <v>4341</v>
      </c>
      <c r="G199" t="s">
        <v>4342</v>
      </c>
      <c r="H199">
        <v>7.5699999</v>
      </c>
      <c r="I199">
        <v>37.818216</v>
      </c>
      <c r="J199">
        <v>2018</v>
      </c>
      <c r="K199">
        <v>2018</v>
      </c>
      <c r="L199" t="s">
        <v>4285</v>
      </c>
      <c r="M199" t="s">
        <v>4286</v>
      </c>
      <c r="Q199" t="s">
        <v>4482</v>
      </c>
      <c r="R199">
        <v>2.65</v>
      </c>
      <c r="T199">
        <v>83</v>
      </c>
      <c r="U199" s="25" t="s">
        <v>4294</v>
      </c>
      <c r="V199" s="25" t="s">
        <v>4295</v>
      </c>
      <c r="W199" s="25" t="s">
        <v>4291</v>
      </c>
      <c r="AC199" s="25" t="s">
        <v>4345</v>
      </c>
      <c r="AD199">
        <v>0</v>
      </c>
      <c r="AE199">
        <v>0</v>
      </c>
      <c r="AF199" s="25">
        <f t="shared" si="3"/>
        <v>83</v>
      </c>
      <c r="AG199" s="25">
        <v>72.72</v>
      </c>
    </row>
    <row r="200" spans="1:33" x14ac:dyDescent="0.2">
      <c r="A200" t="s">
        <v>272</v>
      </c>
      <c r="B200" t="s">
        <v>4481</v>
      </c>
      <c r="C200" t="s">
        <v>270</v>
      </c>
      <c r="D200">
        <v>2023</v>
      </c>
      <c r="E200" t="s">
        <v>271</v>
      </c>
      <c r="F200" t="s">
        <v>4341</v>
      </c>
      <c r="G200" t="s">
        <v>4342</v>
      </c>
      <c r="H200">
        <v>7.5699999</v>
      </c>
      <c r="I200">
        <v>37.818216</v>
      </c>
      <c r="J200">
        <v>2018</v>
      </c>
      <c r="K200">
        <v>2018</v>
      </c>
      <c r="L200" t="s">
        <v>4285</v>
      </c>
      <c r="M200" t="s">
        <v>4286</v>
      </c>
      <c r="Q200" t="s">
        <v>4482</v>
      </c>
      <c r="R200">
        <v>2.65</v>
      </c>
      <c r="T200">
        <v>83</v>
      </c>
      <c r="U200" s="25" t="s">
        <v>4351</v>
      </c>
      <c r="V200" s="25" t="s">
        <v>4352</v>
      </c>
      <c r="W200" s="25" t="s">
        <v>4291</v>
      </c>
      <c r="AC200" s="25" t="s">
        <v>4345</v>
      </c>
      <c r="AD200">
        <v>8</v>
      </c>
      <c r="AE200">
        <v>75</v>
      </c>
      <c r="AF200" s="25">
        <f t="shared" si="3"/>
        <v>0</v>
      </c>
      <c r="AG200" s="25">
        <v>72.72</v>
      </c>
    </row>
    <row r="201" spans="1:33" x14ac:dyDescent="0.2">
      <c r="A201" t="s">
        <v>272</v>
      </c>
      <c r="B201" t="s">
        <v>4481</v>
      </c>
      <c r="C201" t="s">
        <v>270</v>
      </c>
      <c r="D201">
        <v>2023</v>
      </c>
      <c r="E201" t="s">
        <v>271</v>
      </c>
      <c r="F201" t="s">
        <v>4341</v>
      </c>
      <c r="G201" t="s">
        <v>4342</v>
      </c>
      <c r="H201">
        <v>7.5699999</v>
      </c>
      <c r="I201">
        <v>37.818216</v>
      </c>
      <c r="J201">
        <v>2018</v>
      </c>
      <c r="K201">
        <v>2018</v>
      </c>
      <c r="L201" t="s">
        <v>4285</v>
      </c>
      <c r="M201" t="s">
        <v>4286</v>
      </c>
      <c r="Q201" t="s">
        <v>4482</v>
      </c>
      <c r="R201">
        <v>2.65</v>
      </c>
      <c r="T201">
        <v>83</v>
      </c>
      <c r="U201" s="25" t="s">
        <v>4383</v>
      </c>
      <c r="V201" s="25" t="s">
        <v>4304</v>
      </c>
      <c r="W201" s="25" t="s">
        <v>4302</v>
      </c>
      <c r="AC201" s="25" t="s">
        <v>4345</v>
      </c>
      <c r="AD201">
        <v>0</v>
      </c>
      <c r="AE201">
        <v>8</v>
      </c>
      <c r="AF201" s="25">
        <f t="shared" si="3"/>
        <v>75</v>
      </c>
      <c r="AG201" s="25">
        <v>72.72</v>
      </c>
    </row>
    <row r="202" spans="1:33" x14ac:dyDescent="0.2">
      <c r="A202" t="s">
        <v>272</v>
      </c>
      <c r="B202" t="s">
        <v>4481</v>
      </c>
      <c r="C202" t="s">
        <v>270</v>
      </c>
      <c r="D202">
        <v>2023</v>
      </c>
      <c r="E202" t="s">
        <v>271</v>
      </c>
      <c r="F202" t="s">
        <v>4341</v>
      </c>
      <c r="G202" t="s">
        <v>4342</v>
      </c>
      <c r="H202">
        <v>7.5699999</v>
      </c>
      <c r="I202">
        <v>37.818216</v>
      </c>
      <c r="J202">
        <v>2018</v>
      </c>
      <c r="K202">
        <v>2018</v>
      </c>
      <c r="L202" t="s">
        <v>4285</v>
      </c>
      <c r="M202" t="s">
        <v>4286</v>
      </c>
      <c r="Q202" t="s">
        <v>4482</v>
      </c>
      <c r="R202">
        <v>2.65</v>
      </c>
      <c r="T202">
        <v>83</v>
      </c>
      <c r="U202" s="25" t="s">
        <v>4306</v>
      </c>
      <c r="V202" s="25" t="s">
        <v>4307</v>
      </c>
      <c r="W202" s="25" t="s">
        <v>4308</v>
      </c>
      <c r="AC202" s="25" t="s">
        <v>4345</v>
      </c>
      <c r="AD202">
        <v>0</v>
      </c>
      <c r="AE202">
        <v>8</v>
      </c>
      <c r="AF202" s="25">
        <f t="shared" si="3"/>
        <v>75</v>
      </c>
      <c r="AG202" s="25">
        <v>72.72</v>
      </c>
    </row>
    <row r="203" spans="1:33" x14ac:dyDescent="0.2">
      <c r="A203" t="s">
        <v>272</v>
      </c>
      <c r="B203" t="s">
        <v>4481</v>
      </c>
      <c r="C203" t="s">
        <v>270</v>
      </c>
      <c r="D203">
        <v>2023</v>
      </c>
      <c r="E203" t="s">
        <v>271</v>
      </c>
      <c r="F203" t="s">
        <v>4341</v>
      </c>
      <c r="G203" t="s">
        <v>4342</v>
      </c>
      <c r="H203">
        <v>7.5699999</v>
      </c>
      <c r="I203">
        <v>37.818216</v>
      </c>
      <c r="J203">
        <v>2018</v>
      </c>
      <c r="K203">
        <v>2018</v>
      </c>
      <c r="L203" t="s">
        <v>4285</v>
      </c>
      <c r="M203" t="s">
        <v>4286</v>
      </c>
      <c r="Q203" t="s">
        <v>4482</v>
      </c>
      <c r="R203">
        <v>2.65</v>
      </c>
      <c r="T203">
        <v>83</v>
      </c>
      <c r="U203" s="25" t="s">
        <v>4385</v>
      </c>
      <c r="V203" s="25" t="s">
        <v>4386</v>
      </c>
      <c r="W203" s="25" t="s">
        <v>4387</v>
      </c>
      <c r="AC203" s="25" t="s">
        <v>4345</v>
      </c>
      <c r="AD203">
        <v>75</v>
      </c>
      <c r="AE203">
        <v>8</v>
      </c>
      <c r="AF203" s="25">
        <f t="shared" si="3"/>
        <v>0</v>
      </c>
      <c r="AG203" s="25">
        <v>72.72</v>
      </c>
    </row>
    <row r="204" spans="1:33" x14ac:dyDescent="0.2">
      <c r="A204" t="s">
        <v>272</v>
      </c>
      <c r="B204" t="s">
        <v>4481</v>
      </c>
      <c r="C204" t="s">
        <v>270</v>
      </c>
      <c r="D204">
        <v>2023</v>
      </c>
      <c r="E204" t="s">
        <v>271</v>
      </c>
      <c r="F204" t="s">
        <v>4341</v>
      </c>
      <c r="G204" t="s">
        <v>4342</v>
      </c>
      <c r="H204">
        <v>7.5699999</v>
      </c>
      <c r="I204">
        <v>37.818216</v>
      </c>
      <c r="J204">
        <v>2018</v>
      </c>
      <c r="K204">
        <v>2018</v>
      </c>
      <c r="L204" t="s">
        <v>4285</v>
      </c>
      <c r="M204" t="s">
        <v>4286</v>
      </c>
      <c r="Q204" t="s">
        <v>4482</v>
      </c>
      <c r="R204">
        <v>2.65</v>
      </c>
      <c r="T204">
        <v>83</v>
      </c>
      <c r="U204" s="25" t="s">
        <v>4392</v>
      </c>
      <c r="V204" s="25" t="s">
        <v>4393</v>
      </c>
      <c r="W204" s="25" t="s">
        <v>4387</v>
      </c>
      <c r="AC204" s="25" t="s">
        <v>4345</v>
      </c>
      <c r="AD204">
        <v>0</v>
      </c>
      <c r="AE204">
        <v>45</v>
      </c>
      <c r="AF204" s="25">
        <f t="shared" si="3"/>
        <v>38</v>
      </c>
      <c r="AG204" s="25">
        <v>72.72</v>
      </c>
    </row>
    <row r="205" spans="1:33" x14ac:dyDescent="0.2">
      <c r="A205" t="s">
        <v>272</v>
      </c>
      <c r="B205" t="s">
        <v>4481</v>
      </c>
      <c r="C205" t="s">
        <v>270</v>
      </c>
      <c r="D205">
        <v>2023</v>
      </c>
      <c r="E205" t="s">
        <v>271</v>
      </c>
      <c r="F205" t="s">
        <v>4341</v>
      </c>
      <c r="G205" t="s">
        <v>4342</v>
      </c>
      <c r="H205">
        <v>7.5699999</v>
      </c>
      <c r="I205">
        <v>37.818216</v>
      </c>
      <c r="J205">
        <v>2018</v>
      </c>
      <c r="K205">
        <v>2018</v>
      </c>
      <c r="L205" t="s">
        <v>4285</v>
      </c>
      <c r="M205" t="s">
        <v>4286</v>
      </c>
      <c r="Q205" t="s">
        <v>4482</v>
      </c>
      <c r="R205">
        <v>2.65</v>
      </c>
      <c r="T205">
        <v>83</v>
      </c>
      <c r="U205" s="25" t="s">
        <v>4314</v>
      </c>
      <c r="V205" s="25" t="s">
        <v>4315</v>
      </c>
      <c r="W205" s="25" t="s">
        <v>4314</v>
      </c>
      <c r="AC205" s="25" t="s">
        <v>4345</v>
      </c>
      <c r="AD205">
        <v>0</v>
      </c>
      <c r="AE205">
        <v>8</v>
      </c>
      <c r="AF205" s="25">
        <f t="shared" si="3"/>
        <v>75</v>
      </c>
      <c r="AG205" s="25">
        <v>72.72</v>
      </c>
    </row>
    <row r="206" spans="1:33" x14ac:dyDescent="0.2">
      <c r="A206" t="s">
        <v>272</v>
      </c>
      <c r="B206" t="s">
        <v>4481</v>
      </c>
      <c r="C206" t="s">
        <v>270</v>
      </c>
      <c r="D206">
        <v>2023</v>
      </c>
      <c r="E206" t="s">
        <v>271</v>
      </c>
      <c r="F206" t="s">
        <v>4341</v>
      </c>
      <c r="G206" t="s">
        <v>4342</v>
      </c>
      <c r="H206">
        <v>7.5699999</v>
      </c>
      <c r="I206">
        <v>37.818216</v>
      </c>
      <c r="J206">
        <v>2018</v>
      </c>
      <c r="K206">
        <v>2018</v>
      </c>
      <c r="L206" t="s">
        <v>4285</v>
      </c>
      <c r="M206" t="s">
        <v>4286</v>
      </c>
      <c r="Q206" t="s">
        <v>4482</v>
      </c>
      <c r="R206">
        <v>2.65</v>
      </c>
      <c r="T206">
        <v>83</v>
      </c>
      <c r="U206" s="25" t="s">
        <v>4328</v>
      </c>
      <c r="V206" s="25" t="s">
        <v>4329</v>
      </c>
      <c r="W206" s="25" t="s">
        <v>4298</v>
      </c>
      <c r="AC206" s="25" t="s">
        <v>4345</v>
      </c>
      <c r="AD206">
        <v>75</v>
      </c>
      <c r="AE206">
        <v>8</v>
      </c>
      <c r="AF206" s="25">
        <f t="shared" si="3"/>
        <v>0</v>
      </c>
      <c r="AG206" s="25">
        <v>72.72</v>
      </c>
    </row>
    <row r="207" spans="1:33" x14ac:dyDescent="0.2">
      <c r="A207" t="s">
        <v>272</v>
      </c>
      <c r="B207" t="s">
        <v>4481</v>
      </c>
      <c r="C207" t="s">
        <v>270</v>
      </c>
      <c r="D207">
        <v>2023</v>
      </c>
      <c r="E207" t="s">
        <v>271</v>
      </c>
      <c r="F207" t="s">
        <v>4341</v>
      </c>
      <c r="G207" t="s">
        <v>4342</v>
      </c>
      <c r="H207">
        <v>7.5699999</v>
      </c>
      <c r="I207">
        <v>37.818216</v>
      </c>
      <c r="J207">
        <v>2018</v>
      </c>
      <c r="K207">
        <v>2018</v>
      </c>
      <c r="L207" t="s">
        <v>4285</v>
      </c>
      <c r="M207" t="s">
        <v>4286</v>
      </c>
      <c r="Q207" t="s">
        <v>4482</v>
      </c>
      <c r="R207">
        <v>2.65</v>
      </c>
      <c r="T207">
        <v>83</v>
      </c>
      <c r="U207" s="25" t="s">
        <v>4431</v>
      </c>
      <c r="V207" s="25" t="s">
        <v>4432</v>
      </c>
      <c r="W207" s="25" t="s">
        <v>4314</v>
      </c>
      <c r="AC207" s="25" t="s">
        <v>4345</v>
      </c>
      <c r="AD207">
        <v>30</v>
      </c>
      <c r="AE207">
        <v>53</v>
      </c>
      <c r="AF207" s="25">
        <f t="shared" si="3"/>
        <v>0</v>
      </c>
      <c r="AG207" s="25">
        <v>72.72</v>
      </c>
    </row>
    <row r="208" spans="1:33" x14ac:dyDescent="0.2">
      <c r="A208" t="s">
        <v>300</v>
      </c>
      <c r="B208" t="s">
        <v>4483</v>
      </c>
      <c r="C208" t="s">
        <v>299</v>
      </c>
      <c r="D208">
        <v>2006</v>
      </c>
      <c r="E208" t="s">
        <v>114</v>
      </c>
      <c r="F208" t="s">
        <v>4484</v>
      </c>
      <c r="G208" t="s">
        <v>4485</v>
      </c>
      <c r="H208">
        <v>14.720223000000001</v>
      </c>
      <c r="I208">
        <v>-17.464556999999999</v>
      </c>
      <c r="J208">
        <v>2003</v>
      </c>
      <c r="K208">
        <v>2004</v>
      </c>
      <c r="L208" t="s">
        <v>4401</v>
      </c>
      <c r="M208" t="s">
        <v>4286</v>
      </c>
      <c r="Q208" t="s">
        <v>4402</v>
      </c>
      <c r="R208">
        <v>63</v>
      </c>
      <c r="T208">
        <v>247</v>
      </c>
      <c r="U208" s="25" t="s">
        <v>4450</v>
      </c>
      <c r="V208" s="25" t="s">
        <v>4381</v>
      </c>
      <c r="W208" s="25" t="s">
        <v>4298</v>
      </c>
      <c r="AD208">
        <v>0</v>
      </c>
      <c r="AE208">
        <v>0</v>
      </c>
      <c r="AF208" s="25">
        <f t="shared" si="3"/>
        <v>247</v>
      </c>
      <c r="AG208" s="25">
        <v>16</v>
      </c>
    </row>
    <row r="209" spans="1:33" x14ac:dyDescent="0.2">
      <c r="A209" t="s">
        <v>300</v>
      </c>
      <c r="B209" t="s">
        <v>4483</v>
      </c>
      <c r="C209" t="s">
        <v>299</v>
      </c>
      <c r="D209">
        <v>2006</v>
      </c>
      <c r="E209" t="s">
        <v>114</v>
      </c>
      <c r="F209" t="s">
        <v>4484</v>
      </c>
      <c r="G209" t="s">
        <v>4485</v>
      </c>
      <c r="H209">
        <v>14.720223000000001</v>
      </c>
      <c r="I209">
        <v>-17.464556999999999</v>
      </c>
      <c r="J209">
        <v>2003</v>
      </c>
      <c r="K209">
        <v>2004</v>
      </c>
      <c r="L209" t="s">
        <v>4401</v>
      </c>
      <c r="M209" t="s">
        <v>4286</v>
      </c>
      <c r="Q209" t="s">
        <v>4402</v>
      </c>
      <c r="R209">
        <v>63</v>
      </c>
      <c r="T209">
        <v>247</v>
      </c>
      <c r="U209" s="25" t="s">
        <v>4354</v>
      </c>
      <c r="V209" s="25" t="s">
        <v>4355</v>
      </c>
      <c r="W209" s="25" t="s">
        <v>4291</v>
      </c>
      <c r="AD209">
        <v>0</v>
      </c>
      <c r="AE209">
        <v>0</v>
      </c>
      <c r="AF209" s="25">
        <f t="shared" si="3"/>
        <v>247</v>
      </c>
      <c r="AG209" s="25">
        <v>16</v>
      </c>
    </row>
    <row r="210" spans="1:33" x14ac:dyDescent="0.2">
      <c r="A210" t="s">
        <v>300</v>
      </c>
      <c r="B210" t="s">
        <v>4483</v>
      </c>
      <c r="C210" t="s">
        <v>299</v>
      </c>
      <c r="D210">
        <v>2006</v>
      </c>
      <c r="E210" t="s">
        <v>114</v>
      </c>
      <c r="F210" t="s">
        <v>4484</v>
      </c>
      <c r="G210" t="s">
        <v>4485</v>
      </c>
      <c r="H210">
        <v>14.720223000000001</v>
      </c>
      <c r="I210">
        <v>-17.464556999999999</v>
      </c>
      <c r="J210">
        <v>2003</v>
      </c>
      <c r="K210">
        <v>2004</v>
      </c>
      <c r="L210" t="s">
        <v>4401</v>
      </c>
      <c r="M210" t="s">
        <v>4286</v>
      </c>
      <c r="Q210" t="s">
        <v>4402</v>
      </c>
      <c r="R210">
        <v>63</v>
      </c>
      <c r="T210">
        <v>247</v>
      </c>
      <c r="U210" s="25" t="s">
        <v>4337</v>
      </c>
      <c r="V210" s="25" t="s">
        <v>4311</v>
      </c>
      <c r="W210" s="25" t="s">
        <v>4312</v>
      </c>
      <c r="AD210">
        <v>0</v>
      </c>
      <c r="AE210">
        <v>0</v>
      </c>
      <c r="AF210" s="25">
        <f t="shared" si="3"/>
        <v>247</v>
      </c>
      <c r="AG210" s="25">
        <v>16</v>
      </c>
    </row>
    <row r="211" spans="1:33" x14ac:dyDescent="0.2">
      <c r="A211" t="s">
        <v>300</v>
      </c>
      <c r="B211" t="s">
        <v>4483</v>
      </c>
      <c r="C211" t="s">
        <v>299</v>
      </c>
      <c r="D211">
        <v>2006</v>
      </c>
      <c r="E211" t="s">
        <v>114</v>
      </c>
      <c r="F211" t="s">
        <v>4484</v>
      </c>
      <c r="G211" t="s">
        <v>4485</v>
      </c>
      <c r="H211">
        <v>14.720223000000001</v>
      </c>
      <c r="I211">
        <v>-17.464556999999999</v>
      </c>
      <c r="J211">
        <v>2003</v>
      </c>
      <c r="K211">
        <v>2004</v>
      </c>
      <c r="L211" t="s">
        <v>4401</v>
      </c>
      <c r="M211" t="s">
        <v>4286</v>
      </c>
      <c r="Q211" t="s">
        <v>4402</v>
      </c>
      <c r="R211">
        <v>63</v>
      </c>
      <c r="T211">
        <v>247</v>
      </c>
      <c r="U211" s="25" t="s">
        <v>4306</v>
      </c>
      <c r="V211" s="25" t="s">
        <v>4307</v>
      </c>
      <c r="W211" s="25" t="s">
        <v>4308</v>
      </c>
      <c r="AC211" s="25"/>
      <c r="AD211">
        <v>2</v>
      </c>
      <c r="AE211">
        <v>0</v>
      </c>
      <c r="AF211" s="25">
        <f t="shared" si="3"/>
        <v>245</v>
      </c>
      <c r="AG211" s="25">
        <v>16</v>
      </c>
    </row>
    <row r="212" spans="1:33" x14ac:dyDescent="0.2">
      <c r="A212" t="s">
        <v>300</v>
      </c>
      <c r="B212" t="s">
        <v>4483</v>
      </c>
      <c r="C212" t="s">
        <v>299</v>
      </c>
      <c r="D212">
        <v>2006</v>
      </c>
      <c r="E212" t="s">
        <v>114</v>
      </c>
      <c r="F212" t="s">
        <v>4484</v>
      </c>
      <c r="G212" t="s">
        <v>4485</v>
      </c>
      <c r="H212">
        <v>14.720223000000001</v>
      </c>
      <c r="I212">
        <v>-17.464556999999999</v>
      </c>
      <c r="J212">
        <v>2003</v>
      </c>
      <c r="K212">
        <v>2004</v>
      </c>
      <c r="L212" t="s">
        <v>4401</v>
      </c>
      <c r="M212" t="s">
        <v>4286</v>
      </c>
      <c r="Q212" t="s">
        <v>4402</v>
      </c>
      <c r="R212">
        <v>63</v>
      </c>
      <c r="T212">
        <v>247</v>
      </c>
      <c r="U212" t="s">
        <v>4472</v>
      </c>
      <c r="V212" t="s">
        <v>4473</v>
      </c>
      <c r="W212" t="s">
        <v>4370</v>
      </c>
      <c r="AD212">
        <v>0</v>
      </c>
      <c r="AE212">
        <v>0</v>
      </c>
      <c r="AF212" s="25">
        <f t="shared" si="3"/>
        <v>247</v>
      </c>
      <c r="AG212" s="25">
        <v>16</v>
      </c>
    </row>
    <row r="213" spans="1:33" x14ac:dyDescent="0.2">
      <c r="A213" t="s">
        <v>300</v>
      </c>
      <c r="B213" t="s">
        <v>4483</v>
      </c>
      <c r="C213" t="s">
        <v>299</v>
      </c>
      <c r="D213">
        <v>2006</v>
      </c>
      <c r="E213" t="s">
        <v>114</v>
      </c>
      <c r="F213" t="s">
        <v>4484</v>
      </c>
      <c r="G213" t="s">
        <v>4485</v>
      </c>
      <c r="H213">
        <v>14.720223000000001</v>
      </c>
      <c r="I213">
        <v>-17.464556999999999</v>
      </c>
      <c r="J213">
        <v>2003</v>
      </c>
      <c r="K213">
        <v>2004</v>
      </c>
      <c r="L213" t="s">
        <v>4401</v>
      </c>
      <c r="M213" t="s">
        <v>4286</v>
      </c>
      <c r="Q213" t="s">
        <v>4402</v>
      </c>
      <c r="R213">
        <v>63</v>
      </c>
      <c r="T213">
        <v>247</v>
      </c>
      <c r="U213" s="25" t="s">
        <v>4451</v>
      </c>
      <c r="V213" s="25" t="s">
        <v>4366</v>
      </c>
      <c r="W213" s="25" t="s">
        <v>4367</v>
      </c>
      <c r="AD213">
        <v>0</v>
      </c>
      <c r="AE213">
        <v>0</v>
      </c>
      <c r="AF213" s="25">
        <f t="shared" si="3"/>
        <v>247</v>
      </c>
      <c r="AG213" s="25">
        <v>16</v>
      </c>
    </row>
    <row r="214" spans="1:33" x14ac:dyDescent="0.2">
      <c r="A214" t="s">
        <v>300</v>
      </c>
      <c r="B214" t="s">
        <v>4483</v>
      </c>
      <c r="C214" t="s">
        <v>299</v>
      </c>
      <c r="D214">
        <v>2006</v>
      </c>
      <c r="E214" t="s">
        <v>114</v>
      </c>
      <c r="F214" t="s">
        <v>4484</v>
      </c>
      <c r="G214" t="s">
        <v>4485</v>
      </c>
      <c r="H214">
        <v>14.720223000000001</v>
      </c>
      <c r="I214">
        <v>-17.464556999999999</v>
      </c>
      <c r="J214">
        <v>2003</v>
      </c>
      <c r="K214">
        <v>2004</v>
      </c>
      <c r="L214" t="s">
        <v>4401</v>
      </c>
      <c r="M214" t="s">
        <v>4286</v>
      </c>
      <c r="Q214" t="s">
        <v>4402</v>
      </c>
      <c r="R214">
        <v>63</v>
      </c>
      <c r="T214">
        <v>247</v>
      </c>
      <c r="U214" s="25" t="s">
        <v>4383</v>
      </c>
      <c r="V214" s="25" t="s">
        <v>4304</v>
      </c>
      <c r="W214" s="25" t="s">
        <v>4302</v>
      </c>
      <c r="AD214">
        <v>0</v>
      </c>
      <c r="AE214">
        <v>0</v>
      </c>
      <c r="AF214" s="25">
        <f t="shared" si="3"/>
        <v>247</v>
      </c>
      <c r="AG214" s="25">
        <v>16</v>
      </c>
    </row>
    <row r="215" spans="1:33" x14ac:dyDescent="0.2">
      <c r="A215" t="s">
        <v>300</v>
      </c>
      <c r="B215" t="s">
        <v>4483</v>
      </c>
      <c r="C215" t="s">
        <v>299</v>
      </c>
      <c r="D215">
        <v>2006</v>
      </c>
      <c r="E215" t="s">
        <v>114</v>
      </c>
      <c r="F215" t="s">
        <v>4484</v>
      </c>
      <c r="G215" t="s">
        <v>4485</v>
      </c>
      <c r="H215">
        <v>14.720223000000001</v>
      </c>
      <c r="I215">
        <v>-17.464556999999999</v>
      </c>
      <c r="J215">
        <v>2003</v>
      </c>
      <c r="K215">
        <v>2004</v>
      </c>
      <c r="L215" t="s">
        <v>4401</v>
      </c>
      <c r="M215" t="s">
        <v>4286</v>
      </c>
      <c r="Q215" t="s">
        <v>4402</v>
      </c>
      <c r="R215">
        <v>63</v>
      </c>
      <c r="T215">
        <v>247</v>
      </c>
      <c r="U215" t="s">
        <v>4465</v>
      </c>
      <c r="V215" t="s">
        <v>4466</v>
      </c>
      <c r="W215" t="s">
        <v>4370</v>
      </c>
      <c r="AD215">
        <v>0</v>
      </c>
      <c r="AE215">
        <v>0</v>
      </c>
      <c r="AF215" s="25">
        <f t="shared" si="3"/>
        <v>247</v>
      </c>
      <c r="AG215" s="25">
        <v>16</v>
      </c>
    </row>
    <row r="216" spans="1:33" x14ac:dyDescent="0.2">
      <c r="A216" t="s">
        <v>300</v>
      </c>
      <c r="B216" t="s">
        <v>4483</v>
      </c>
      <c r="C216" t="s">
        <v>299</v>
      </c>
      <c r="D216">
        <v>2006</v>
      </c>
      <c r="E216" t="s">
        <v>114</v>
      </c>
      <c r="F216" t="s">
        <v>4484</v>
      </c>
      <c r="G216" t="s">
        <v>4485</v>
      </c>
      <c r="H216">
        <v>14.720223000000001</v>
      </c>
      <c r="I216">
        <v>-17.464556999999999</v>
      </c>
      <c r="J216">
        <v>2003</v>
      </c>
      <c r="K216">
        <v>2004</v>
      </c>
      <c r="L216" t="s">
        <v>4401</v>
      </c>
      <c r="M216" t="s">
        <v>4286</v>
      </c>
      <c r="Q216" t="s">
        <v>4402</v>
      </c>
      <c r="R216">
        <v>63</v>
      </c>
      <c r="T216">
        <v>247</v>
      </c>
      <c r="U216" s="25" t="s">
        <v>4377</v>
      </c>
      <c r="V216" s="25" t="s">
        <v>4378</v>
      </c>
      <c r="W216" s="25" t="s">
        <v>4379</v>
      </c>
      <c r="AD216">
        <v>154</v>
      </c>
      <c r="AE216">
        <v>0</v>
      </c>
      <c r="AF216" s="25">
        <f t="shared" si="3"/>
        <v>93</v>
      </c>
      <c r="AG216" s="25">
        <v>16</v>
      </c>
    </row>
    <row r="217" spans="1:33" x14ac:dyDescent="0.2">
      <c r="A217" t="s">
        <v>300</v>
      </c>
      <c r="B217" t="s">
        <v>4483</v>
      </c>
      <c r="C217" t="s">
        <v>299</v>
      </c>
      <c r="D217">
        <v>2006</v>
      </c>
      <c r="E217" t="s">
        <v>114</v>
      </c>
      <c r="F217" t="s">
        <v>4484</v>
      </c>
      <c r="G217" t="s">
        <v>4485</v>
      </c>
      <c r="H217">
        <v>14.720223000000001</v>
      </c>
      <c r="I217">
        <v>-17.464556999999999</v>
      </c>
      <c r="J217">
        <v>2003</v>
      </c>
      <c r="K217">
        <v>2004</v>
      </c>
      <c r="L217" t="s">
        <v>4401</v>
      </c>
      <c r="M217" t="s">
        <v>4286</v>
      </c>
      <c r="Q217" t="s">
        <v>4402</v>
      </c>
      <c r="R217">
        <v>63</v>
      </c>
      <c r="T217">
        <v>247</v>
      </c>
      <c r="U217" s="25" t="s">
        <v>4289</v>
      </c>
      <c r="V217" s="25" t="s">
        <v>4290</v>
      </c>
      <c r="W217" s="25" t="s">
        <v>4291</v>
      </c>
      <c r="AD217">
        <v>0</v>
      </c>
      <c r="AE217">
        <v>0</v>
      </c>
      <c r="AF217" s="25">
        <f t="shared" si="3"/>
        <v>247</v>
      </c>
      <c r="AG217" s="25">
        <v>16</v>
      </c>
    </row>
    <row r="218" spans="1:33" x14ac:dyDescent="0.2">
      <c r="A218" t="s">
        <v>300</v>
      </c>
      <c r="B218" t="s">
        <v>4483</v>
      </c>
      <c r="C218" t="s">
        <v>299</v>
      </c>
      <c r="D218">
        <v>2006</v>
      </c>
      <c r="E218" t="s">
        <v>114</v>
      </c>
      <c r="F218" t="s">
        <v>4484</v>
      </c>
      <c r="G218" t="s">
        <v>4485</v>
      </c>
      <c r="H218">
        <v>14.720223000000001</v>
      </c>
      <c r="I218">
        <v>-17.464556999999999</v>
      </c>
      <c r="J218">
        <v>2003</v>
      </c>
      <c r="K218">
        <v>2004</v>
      </c>
      <c r="L218" t="s">
        <v>4401</v>
      </c>
      <c r="M218" t="s">
        <v>4286</v>
      </c>
      <c r="Q218" t="s">
        <v>4402</v>
      </c>
      <c r="R218">
        <v>63</v>
      </c>
      <c r="T218">
        <v>247</v>
      </c>
      <c r="U218" s="25" t="s">
        <v>4300</v>
      </c>
      <c r="V218" s="25" t="s">
        <v>4301</v>
      </c>
      <c r="W218" s="25" t="s">
        <v>4302</v>
      </c>
      <c r="AD218">
        <v>1</v>
      </c>
      <c r="AE218">
        <v>0</v>
      </c>
      <c r="AF218" s="25">
        <f t="shared" ref="AF218:AF281" si="4">T218-(AD218+AE218)</f>
        <v>246</v>
      </c>
      <c r="AG218" s="25">
        <v>16</v>
      </c>
    </row>
    <row r="219" spans="1:33" x14ac:dyDescent="0.2">
      <c r="A219" t="s">
        <v>300</v>
      </c>
      <c r="B219" t="s">
        <v>4483</v>
      </c>
      <c r="C219" t="s">
        <v>299</v>
      </c>
      <c r="D219">
        <v>2006</v>
      </c>
      <c r="E219" t="s">
        <v>114</v>
      </c>
      <c r="F219" t="s">
        <v>4484</v>
      </c>
      <c r="G219" t="s">
        <v>4485</v>
      </c>
      <c r="H219">
        <v>14.720223000000001</v>
      </c>
      <c r="I219">
        <v>-17.464556999999999</v>
      </c>
      <c r="J219">
        <v>2003</v>
      </c>
      <c r="K219">
        <v>2004</v>
      </c>
      <c r="L219" t="s">
        <v>4401</v>
      </c>
      <c r="M219" t="s">
        <v>4286</v>
      </c>
      <c r="Q219" t="s">
        <v>4402</v>
      </c>
      <c r="R219">
        <v>63</v>
      </c>
      <c r="T219">
        <v>247</v>
      </c>
      <c r="U219" s="25" t="s">
        <v>4333</v>
      </c>
      <c r="V219" s="25" t="s">
        <v>4334</v>
      </c>
      <c r="W219" s="25" t="s">
        <v>4302</v>
      </c>
      <c r="AD219">
        <v>0</v>
      </c>
      <c r="AE219">
        <v>0</v>
      </c>
      <c r="AF219" s="25">
        <f t="shared" si="4"/>
        <v>247</v>
      </c>
      <c r="AG219" s="25">
        <v>16</v>
      </c>
    </row>
    <row r="220" spans="1:33" x14ac:dyDescent="0.2">
      <c r="A220" t="s">
        <v>300</v>
      </c>
      <c r="B220" t="s">
        <v>4483</v>
      </c>
      <c r="C220" t="s">
        <v>299</v>
      </c>
      <c r="D220">
        <v>2006</v>
      </c>
      <c r="E220" t="s">
        <v>114</v>
      </c>
      <c r="F220" t="s">
        <v>4484</v>
      </c>
      <c r="G220" t="s">
        <v>4485</v>
      </c>
      <c r="H220">
        <v>14.720223000000001</v>
      </c>
      <c r="I220">
        <v>-17.464556999999999</v>
      </c>
      <c r="J220">
        <v>2003</v>
      </c>
      <c r="K220">
        <v>2004</v>
      </c>
      <c r="L220" t="s">
        <v>4401</v>
      </c>
      <c r="M220" t="s">
        <v>4286</v>
      </c>
      <c r="Q220" t="s">
        <v>4402</v>
      </c>
      <c r="R220">
        <v>63</v>
      </c>
      <c r="T220">
        <v>247</v>
      </c>
      <c r="U220" t="s">
        <v>4486</v>
      </c>
      <c r="V220" t="s">
        <v>4487</v>
      </c>
      <c r="W220" s="25" t="s">
        <v>4302</v>
      </c>
      <c r="AD220">
        <v>1</v>
      </c>
      <c r="AE220">
        <v>0</v>
      </c>
      <c r="AF220" s="25">
        <f t="shared" si="4"/>
        <v>246</v>
      </c>
      <c r="AG220" s="25">
        <v>16</v>
      </c>
    </row>
    <row r="221" spans="1:33" x14ac:dyDescent="0.2">
      <c r="A221" t="s">
        <v>300</v>
      </c>
      <c r="B221" t="s">
        <v>4483</v>
      </c>
      <c r="C221" t="s">
        <v>299</v>
      </c>
      <c r="D221">
        <v>2006</v>
      </c>
      <c r="E221" t="s">
        <v>114</v>
      </c>
      <c r="F221" t="s">
        <v>4484</v>
      </c>
      <c r="G221" t="s">
        <v>4485</v>
      </c>
      <c r="H221">
        <v>14.720223000000001</v>
      </c>
      <c r="I221">
        <v>-17.464556999999999</v>
      </c>
      <c r="J221">
        <v>2003</v>
      </c>
      <c r="K221">
        <v>2004</v>
      </c>
      <c r="L221" t="s">
        <v>4401</v>
      </c>
      <c r="M221" t="s">
        <v>4286</v>
      </c>
      <c r="Q221" t="s">
        <v>4402</v>
      </c>
      <c r="R221">
        <v>63</v>
      </c>
      <c r="T221">
        <v>247</v>
      </c>
      <c r="U221" s="25" t="s">
        <v>4294</v>
      </c>
      <c r="V221" s="25" t="s">
        <v>4295</v>
      </c>
      <c r="W221" s="25" t="s">
        <v>4291</v>
      </c>
      <c r="AD221">
        <v>53</v>
      </c>
      <c r="AE221">
        <v>0</v>
      </c>
      <c r="AF221" s="25">
        <f t="shared" si="4"/>
        <v>194</v>
      </c>
      <c r="AG221" s="25">
        <v>16</v>
      </c>
    </row>
    <row r="222" spans="1:33" x14ac:dyDescent="0.2">
      <c r="A222" t="s">
        <v>300</v>
      </c>
      <c r="B222" t="s">
        <v>4483</v>
      </c>
      <c r="C222" t="s">
        <v>299</v>
      </c>
      <c r="D222">
        <v>2006</v>
      </c>
      <c r="E222" t="s">
        <v>114</v>
      </c>
      <c r="F222" t="s">
        <v>4484</v>
      </c>
      <c r="G222" t="s">
        <v>4485</v>
      </c>
      <c r="H222">
        <v>14.720223000000001</v>
      </c>
      <c r="I222">
        <v>-17.464556999999999</v>
      </c>
      <c r="J222">
        <v>2003</v>
      </c>
      <c r="K222">
        <v>2004</v>
      </c>
      <c r="L222" t="s">
        <v>4401</v>
      </c>
      <c r="M222" t="s">
        <v>4286</v>
      </c>
      <c r="Q222" t="s">
        <v>4402</v>
      </c>
      <c r="R222">
        <v>63</v>
      </c>
      <c r="T222">
        <v>247</v>
      </c>
      <c r="U222" s="25" t="s">
        <v>4361</v>
      </c>
      <c r="V222" s="25" t="s">
        <v>4362</v>
      </c>
      <c r="W222" s="25" t="s">
        <v>4291</v>
      </c>
      <c r="AD222">
        <v>3</v>
      </c>
      <c r="AE222">
        <v>0</v>
      </c>
      <c r="AF222" s="25">
        <f t="shared" si="4"/>
        <v>244</v>
      </c>
      <c r="AG222" s="25">
        <v>16</v>
      </c>
    </row>
    <row r="223" spans="1:33" x14ac:dyDescent="0.2">
      <c r="A223" t="s">
        <v>300</v>
      </c>
      <c r="B223" t="s">
        <v>4483</v>
      </c>
      <c r="C223" t="s">
        <v>299</v>
      </c>
      <c r="D223">
        <v>2006</v>
      </c>
      <c r="E223" t="s">
        <v>114</v>
      </c>
      <c r="F223" t="s">
        <v>4484</v>
      </c>
      <c r="G223" t="s">
        <v>4485</v>
      </c>
      <c r="H223">
        <v>14.720223000000001</v>
      </c>
      <c r="I223">
        <v>-17.464556999999999</v>
      </c>
      <c r="J223">
        <v>2003</v>
      </c>
      <c r="K223">
        <v>2004</v>
      </c>
      <c r="L223" t="s">
        <v>4401</v>
      </c>
      <c r="M223" t="s">
        <v>4286</v>
      </c>
      <c r="Q223" t="s">
        <v>4402</v>
      </c>
      <c r="R223">
        <v>63</v>
      </c>
      <c r="T223">
        <v>247</v>
      </c>
      <c r="U223" s="25" t="s">
        <v>4385</v>
      </c>
      <c r="V223" s="25" t="s">
        <v>4386</v>
      </c>
      <c r="W223" s="25" t="s">
        <v>4387</v>
      </c>
      <c r="AD223">
        <v>36</v>
      </c>
      <c r="AE223">
        <v>0</v>
      </c>
      <c r="AF223" s="25">
        <f t="shared" si="4"/>
        <v>211</v>
      </c>
      <c r="AG223" s="25">
        <v>16</v>
      </c>
    </row>
    <row r="224" spans="1:33" x14ac:dyDescent="0.2">
      <c r="A224" t="s">
        <v>300</v>
      </c>
      <c r="B224" t="s">
        <v>4483</v>
      </c>
      <c r="C224" t="s">
        <v>299</v>
      </c>
      <c r="D224">
        <v>2006</v>
      </c>
      <c r="E224" t="s">
        <v>114</v>
      </c>
      <c r="F224" t="s">
        <v>4484</v>
      </c>
      <c r="G224" t="s">
        <v>4485</v>
      </c>
      <c r="H224">
        <v>14.720223000000001</v>
      </c>
      <c r="I224">
        <v>-17.464556999999999</v>
      </c>
      <c r="J224">
        <v>2003</v>
      </c>
      <c r="K224">
        <v>2004</v>
      </c>
      <c r="L224" t="s">
        <v>4401</v>
      </c>
      <c r="M224" t="s">
        <v>4286</v>
      </c>
      <c r="Q224" t="s">
        <v>4402</v>
      </c>
      <c r="R224">
        <v>63</v>
      </c>
      <c r="T224">
        <v>247</v>
      </c>
      <c r="U224" s="25" t="s">
        <v>4314</v>
      </c>
      <c r="V224" s="25" t="s">
        <v>4315</v>
      </c>
      <c r="W224" s="25" t="s">
        <v>4314</v>
      </c>
      <c r="AD224">
        <v>1</v>
      </c>
      <c r="AE224">
        <v>0</v>
      </c>
      <c r="AF224" s="25">
        <f t="shared" si="4"/>
        <v>246</v>
      </c>
      <c r="AG224" s="25">
        <v>16</v>
      </c>
    </row>
    <row r="225" spans="1:34" x14ac:dyDescent="0.2">
      <c r="A225" t="s">
        <v>300</v>
      </c>
      <c r="B225" t="s">
        <v>4483</v>
      </c>
      <c r="C225" t="s">
        <v>299</v>
      </c>
      <c r="D225">
        <v>2006</v>
      </c>
      <c r="E225" t="s">
        <v>114</v>
      </c>
      <c r="F225" t="s">
        <v>4484</v>
      </c>
      <c r="G225" t="s">
        <v>4485</v>
      </c>
      <c r="H225">
        <v>14.720223000000001</v>
      </c>
      <c r="I225">
        <v>-17.464556999999999</v>
      </c>
      <c r="J225">
        <v>2003</v>
      </c>
      <c r="K225">
        <v>2004</v>
      </c>
      <c r="L225" t="s">
        <v>4401</v>
      </c>
      <c r="M225" t="s">
        <v>4286</v>
      </c>
      <c r="Q225" t="s">
        <v>4402</v>
      </c>
      <c r="R225">
        <v>63</v>
      </c>
      <c r="T225">
        <v>247</v>
      </c>
      <c r="U225" t="s">
        <v>4488</v>
      </c>
      <c r="V225" t="s">
        <v>4489</v>
      </c>
      <c r="W225" t="s">
        <v>4490</v>
      </c>
      <c r="AD225">
        <v>0</v>
      </c>
      <c r="AE225">
        <v>0</v>
      </c>
      <c r="AF225" s="25">
        <f t="shared" si="4"/>
        <v>247</v>
      </c>
      <c r="AG225" s="25">
        <v>16</v>
      </c>
    </row>
    <row r="226" spans="1:34" x14ac:dyDescent="0.2">
      <c r="A226" t="s">
        <v>300</v>
      </c>
      <c r="B226" t="s">
        <v>4483</v>
      </c>
      <c r="C226" t="s">
        <v>299</v>
      </c>
      <c r="D226">
        <v>2006</v>
      </c>
      <c r="E226" t="s">
        <v>114</v>
      </c>
      <c r="F226" t="s">
        <v>4484</v>
      </c>
      <c r="G226" t="s">
        <v>4485</v>
      </c>
      <c r="H226">
        <v>14.720223000000001</v>
      </c>
      <c r="I226">
        <v>-17.464556999999999</v>
      </c>
      <c r="J226">
        <v>2003</v>
      </c>
      <c r="K226">
        <v>2004</v>
      </c>
      <c r="L226" t="s">
        <v>4401</v>
      </c>
      <c r="M226" t="s">
        <v>4286</v>
      </c>
      <c r="Q226" t="s">
        <v>4402</v>
      </c>
      <c r="R226">
        <v>63</v>
      </c>
      <c r="T226">
        <v>247</v>
      </c>
      <c r="U226" s="25" t="s">
        <v>4358</v>
      </c>
      <c r="V226" s="25" t="s">
        <v>4359</v>
      </c>
      <c r="W226" s="25" t="s">
        <v>4291</v>
      </c>
      <c r="AD226">
        <v>0</v>
      </c>
      <c r="AE226">
        <v>0</v>
      </c>
      <c r="AF226" s="25">
        <f t="shared" si="4"/>
        <v>247</v>
      </c>
      <c r="AG226" s="25">
        <v>16</v>
      </c>
    </row>
    <row r="227" spans="1:34" x14ac:dyDescent="0.2">
      <c r="A227" t="s">
        <v>300</v>
      </c>
      <c r="B227" t="s">
        <v>4483</v>
      </c>
      <c r="C227" t="s">
        <v>299</v>
      </c>
      <c r="D227">
        <v>2006</v>
      </c>
      <c r="E227" t="s">
        <v>114</v>
      </c>
      <c r="F227" t="s">
        <v>4484</v>
      </c>
      <c r="G227" t="s">
        <v>4485</v>
      </c>
      <c r="H227">
        <v>14.720223000000001</v>
      </c>
      <c r="I227">
        <v>-17.464556999999999</v>
      </c>
      <c r="J227">
        <v>2003</v>
      </c>
      <c r="K227">
        <v>2004</v>
      </c>
      <c r="L227" t="s">
        <v>4401</v>
      </c>
      <c r="M227" t="s">
        <v>4286</v>
      </c>
      <c r="Q227" t="s">
        <v>4402</v>
      </c>
      <c r="R227">
        <v>63</v>
      </c>
      <c r="T227">
        <v>247</v>
      </c>
      <c r="U227" s="25" t="s">
        <v>4392</v>
      </c>
      <c r="V227" s="25" t="s">
        <v>4393</v>
      </c>
      <c r="W227" s="25" t="s">
        <v>4387</v>
      </c>
      <c r="AC227" s="25"/>
      <c r="AD227">
        <v>0</v>
      </c>
      <c r="AE227">
        <v>0</v>
      </c>
      <c r="AF227" s="25">
        <f t="shared" si="4"/>
        <v>247</v>
      </c>
      <c r="AG227" s="25">
        <v>16</v>
      </c>
    </row>
    <row r="228" spans="1:34" x14ac:dyDescent="0.2">
      <c r="A228" t="s">
        <v>317</v>
      </c>
      <c r="B228" t="s">
        <v>4491</v>
      </c>
      <c r="C228" t="s">
        <v>315</v>
      </c>
      <c r="D228">
        <v>2012</v>
      </c>
      <c r="E228" t="s">
        <v>316</v>
      </c>
      <c r="F228" t="s">
        <v>4492</v>
      </c>
      <c r="G228" t="s">
        <v>4493</v>
      </c>
      <c r="H228">
        <v>36.803325999999998</v>
      </c>
      <c r="I228">
        <v>10.158196</v>
      </c>
      <c r="J228">
        <v>2007</v>
      </c>
      <c r="K228">
        <v>2008</v>
      </c>
      <c r="L228" t="s">
        <v>4285</v>
      </c>
      <c r="M228" t="s">
        <v>4286</v>
      </c>
      <c r="O228" t="s">
        <v>4494</v>
      </c>
      <c r="Q228" t="s">
        <v>4402</v>
      </c>
      <c r="T228">
        <v>37</v>
      </c>
      <c r="U228" s="25" t="s">
        <v>4328</v>
      </c>
      <c r="V228" s="25" t="s">
        <v>4329</v>
      </c>
      <c r="W228" s="25" t="s">
        <v>4298</v>
      </c>
      <c r="AC228" s="25" t="s">
        <v>4345</v>
      </c>
      <c r="AD228">
        <v>12</v>
      </c>
      <c r="AE228">
        <v>0</v>
      </c>
      <c r="AF228" s="25">
        <f t="shared" si="4"/>
        <v>25</v>
      </c>
      <c r="AG228" s="25"/>
      <c r="AH228" t="s">
        <v>4495</v>
      </c>
    </row>
    <row r="229" spans="1:34" x14ac:dyDescent="0.2">
      <c r="A229" t="s">
        <v>317</v>
      </c>
      <c r="B229" t="s">
        <v>4491</v>
      </c>
      <c r="C229" t="s">
        <v>315</v>
      </c>
      <c r="D229">
        <v>2012</v>
      </c>
      <c r="E229" t="s">
        <v>316</v>
      </c>
      <c r="F229" t="s">
        <v>4492</v>
      </c>
      <c r="G229" t="s">
        <v>4493</v>
      </c>
      <c r="H229">
        <v>36.803325999999998</v>
      </c>
      <c r="I229">
        <v>10.158196</v>
      </c>
      <c r="J229">
        <v>2007</v>
      </c>
      <c r="K229">
        <v>2008</v>
      </c>
      <c r="L229" t="s">
        <v>4285</v>
      </c>
      <c r="M229" t="s">
        <v>4286</v>
      </c>
      <c r="O229" t="s">
        <v>4494</v>
      </c>
      <c r="Q229" t="s">
        <v>4402</v>
      </c>
      <c r="T229">
        <v>37</v>
      </c>
      <c r="U229" s="25" t="s">
        <v>4450</v>
      </c>
      <c r="V229" s="25" t="s">
        <v>4381</v>
      </c>
      <c r="W229" s="25" t="s">
        <v>4298</v>
      </c>
      <c r="AC229" s="25" t="s">
        <v>4345</v>
      </c>
      <c r="AD229">
        <v>1</v>
      </c>
      <c r="AE229">
        <v>0</v>
      </c>
      <c r="AF229" s="25">
        <f t="shared" si="4"/>
        <v>36</v>
      </c>
      <c r="AG229" s="25"/>
      <c r="AH229" t="s">
        <v>4495</v>
      </c>
    </row>
    <row r="230" spans="1:34" x14ac:dyDescent="0.2">
      <c r="A230" t="s">
        <v>317</v>
      </c>
      <c r="B230" t="s">
        <v>4491</v>
      </c>
      <c r="C230" t="s">
        <v>315</v>
      </c>
      <c r="D230">
        <v>2012</v>
      </c>
      <c r="E230" t="s">
        <v>316</v>
      </c>
      <c r="F230" t="s">
        <v>4492</v>
      </c>
      <c r="G230" t="s">
        <v>4493</v>
      </c>
      <c r="H230">
        <v>36.803325999999998</v>
      </c>
      <c r="I230">
        <v>10.158196</v>
      </c>
      <c r="J230">
        <v>2007</v>
      </c>
      <c r="K230">
        <v>2008</v>
      </c>
      <c r="L230" t="s">
        <v>4285</v>
      </c>
      <c r="M230" t="s">
        <v>4286</v>
      </c>
      <c r="O230" t="s">
        <v>4494</v>
      </c>
      <c r="Q230" t="s">
        <v>4402</v>
      </c>
      <c r="T230">
        <v>37</v>
      </c>
      <c r="U230" s="25" t="s">
        <v>4385</v>
      </c>
      <c r="V230" s="25" t="s">
        <v>4386</v>
      </c>
      <c r="W230" s="25" t="s">
        <v>4387</v>
      </c>
      <c r="AC230" s="25" t="s">
        <v>4345</v>
      </c>
      <c r="AD230">
        <v>17</v>
      </c>
      <c r="AE230">
        <v>0</v>
      </c>
      <c r="AF230" s="25">
        <f t="shared" si="4"/>
        <v>20</v>
      </c>
      <c r="AG230" s="25"/>
      <c r="AH230" t="s">
        <v>4495</v>
      </c>
    </row>
    <row r="231" spans="1:34" x14ac:dyDescent="0.2">
      <c r="A231" t="s">
        <v>317</v>
      </c>
      <c r="B231" t="s">
        <v>4491</v>
      </c>
      <c r="C231" t="s">
        <v>315</v>
      </c>
      <c r="D231">
        <v>2012</v>
      </c>
      <c r="E231" t="s">
        <v>316</v>
      </c>
      <c r="F231" t="s">
        <v>4492</v>
      </c>
      <c r="G231" t="s">
        <v>4493</v>
      </c>
      <c r="H231">
        <v>36.803325999999998</v>
      </c>
      <c r="I231">
        <v>10.158196</v>
      </c>
      <c r="J231">
        <v>2007</v>
      </c>
      <c r="K231">
        <v>2008</v>
      </c>
      <c r="L231" t="s">
        <v>4285</v>
      </c>
      <c r="M231" t="s">
        <v>4286</v>
      </c>
      <c r="O231" t="s">
        <v>4494</v>
      </c>
      <c r="Q231" t="s">
        <v>4402</v>
      </c>
      <c r="T231">
        <v>37</v>
      </c>
      <c r="U231" s="25" t="s">
        <v>4294</v>
      </c>
      <c r="V231" s="25" t="s">
        <v>4295</v>
      </c>
      <c r="W231" s="25" t="s">
        <v>4291</v>
      </c>
      <c r="AC231" s="25" t="s">
        <v>4345</v>
      </c>
      <c r="AD231">
        <v>33</v>
      </c>
      <c r="AE231">
        <v>0</v>
      </c>
      <c r="AF231" s="25">
        <f t="shared" si="4"/>
        <v>4</v>
      </c>
      <c r="AG231" s="25"/>
      <c r="AH231" t="s">
        <v>4495</v>
      </c>
    </row>
    <row r="232" spans="1:34" x14ac:dyDescent="0.2">
      <c r="A232" t="s">
        <v>317</v>
      </c>
      <c r="B232" t="s">
        <v>4491</v>
      </c>
      <c r="C232" t="s">
        <v>315</v>
      </c>
      <c r="D232">
        <v>2012</v>
      </c>
      <c r="E232" t="s">
        <v>316</v>
      </c>
      <c r="F232" t="s">
        <v>4492</v>
      </c>
      <c r="G232" t="s">
        <v>4493</v>
      </c>
      <c r="H232">
        <v>36.803325999999998</v>
      </c>
      <c r="I232">
        <v>10.158196</v>
      </c>
      <c r="J232">
        <v>2007</v>
      </c>
      <c r="K232">
        <v>2008</v>
      </c>
      <c r="L232" t="s">
        <v>4285</v>
      </c>
      <c r="M232" t="s">
        <v>4286</v>
      </c>
      <c r="O232" t="s">
        <v>4494</v>
      </c>
      <c r="Q232" t="s">
        <v>4402</v>
      </c>
      <c r="T232">
        <v>37</v>
      </c>
      <c r="U232" s="25" t="s">
        <v>4335</v>
      </c>
      <c r="V232" s="25" t="s">
        <v>4336</v>
      </c>
      <c r="W232" s="25" t="s">
        <v>4291</v>
      </c>
      <c r="AC232" s="25" t="s">
        <v>4345</v>
      </c>
      <c r="AD232">
        <v>4</v>
      </c>
      <c r="AE232">
        <v>0</v>
      </c>
      <c r="AF232" s="25">
        <f t="shared" si="4"/>
        <v>33</v>
      </c>
      <c r="AG232" s="25"/>
      <c r="AH232" t="s">
        <v>4495</v>
      </c>
    </row>
    <row r="233" spans="1:34" x14ac:dyDescent="0.2">
      <c r="A233" t="s">
        <v>317</v>
      </c>
      <c r="B233" t="s">
        <v>4491</v>
      </c>
      <c r="C233" t="s">
        <v>315</v>
      </c>
      <c r="D233">
        <v>2012</v>
      </c>
      <c r="E233" t="s">
        <v>316</v>
      </c>
      <c r="F233" t="s">
        <v>4492</v>
      </c>
      <c r="G233" t="s">
        <v>4493</v>
      </c>
      <c r="H233">
        <v>36.803325999999998</v>
      </c>
      <c r="I233">
        <v>10.158196</v>
      </c>
      <c r="J233">
        <v>2007</v>
      </c>
      <c r="K233">
        <v>2008</v>
      </c>
      <c r="L233" t="s">
        <v>4285</v>
      </c>
      <c r="M233" t="s">
        <v>4286</v>
      </c>
      <c r="O233" t="s">
        <v>4494</v>
      </c>
      <c r="Q233" t="s">
        <v>4402</v>
      </c>
      <c r="T233">
        <v>37</v>
      </c>
      <c r="U233" s="25" t="s">
        <v>4354</v>
      </c>
      <c r="V233" s="25" t="s">
        <v>4355</v>
      </c>
      <c r="W233" s="25" t="s">
        <v>4291</v>
      </c>
      <c r="AC233" s="25" t="s">
        <v>4345</v>
      </c>
      <c r="AD233">
        <v>4</v>
      </c>
      <c r="AE233">
        <v>0</v>
      </c>
      <c r="AF233" s="25">
        <f t="shared" si="4"/>
        <v>33</v>
      </c>
      <c r="AG233" s="25"/>
      <c r="AH233" t="s">
        <v>4495</v>
      </c>
    </row>
    <row r="234" spans="1:34" x14ac:dyDescent="0.2">
      <c r="A234" t="s">
        <v>317</v>
      </c>
      <c r="B234" t="s">
        <v>4491</v>
      </c>
      <c r="C234" t="s">
        <v>315</v>
      </c>
      <c r="D234">
        <v>2012</v>
      </c>
      <c r="E234" t="s">
        <v>316</v>
      </c>
      <c r="F234" t="s">
        <v>4492</v>
      </c>
      <c r="G234" t="s">
        <v>4493</v>
      </c>
      <c r="H234">
        <v>36.803325999999998</v>
      </c>
      <c r="I234">
        <v>10.158196</v>
      </c>
      <c r="J234">
        <v>2007</v>
      </c>
      <c r="K234">
        <v>2008</v>
      </c>
      <c r="L234" t="s">
        <v>4285</v>
      </c>
      <c r="M234" t="s">
        <v>4286</v>
      </c>
      <c r="O234" t="s">
        <v>4494</v>
      </c>
      <c r="Q234" t="s">
        <v>4402</v>
      </c>
      <c r="T234">
        <v>37</v>
      </c>
      <c r="U234" s="25" t="s">
        <v>4300</v>
      </c>
      <c r="V234" s="25" t="s">
        <v>4301</v>
      </c>
      <c r="W234" s="25" t="s">
        <v>4302</v>
      </c>
      <c r="AC234" s="25" t="s">
        <v>4345</v>
      </c>
      <c r="AD234">
        <v>26</v>
      </c>
      <c r="AE234">
        <v>0</v>
      </c>
      <c r="AF234" s="25">
        <f t="shared" si="4"/>
        <v>11</v>
      </c>
      <c r="AG234" s="25"/>
      <c r="AH234" t="s">
        <v>4495</v>
      </c>
    </row>
    <row r="235" spans="1:34" x14ac:dyDescent="0.2">
      <c r="A235" t="s">
        <v>317</v>
      </c>
      <c r="B235" t="s">
        <v>4491</v>
      </c>
      <c r="C235" t="s">
        <v>315</v>
      </c>
      <c r="D235">
        <v>2012</v>
      </c>
      <c r="E235" t="s">
        <v>316</v>
      </c>
      <c r="F235" t="s">
        <v>4492</v>
      </c>
      <c r="G235" t="s">
        <v>4493</v>
      </c>
      <c r="H235">
        <v>36.803325999999998</v>
      </c>
      <c r="I235">
        <v>10.158196</v>
      </c>
      <c r="J235">
        <v>2007</v>
      </c>
      <c r="K235">
        <v>2008</v>
      </c>
      <c r="L235" t="s">
        <v>4285</v>
      </c>
      <c r="M235" t="s">
        <v>4286</v>
      </c>
      <c r="O235" t="s">
        <v>4494</v>
      </c>
      <c r="Q235" t="s">
        <v>4402</v>
      </c>
      <c r="T235">
        <v>37</v>
      </c>
      <c r="U235" s="25" t="s">
        <v>4306</v>
      </c>
      <c r="V235" s="25" t="s">
        <v>4307</v>
      </c>
      <c r="W235" s="25" t="s">
        <v>4308</v>
      </c>
      <c r="AC235" s="25" t="s">
        <v>4345</v>
      </c>
      <c r="AD235">
        <v>7</v>
      </c>
      <c r="AE235">
        <v>0</v>
      </c>
      <c r="AF235" s="25">
        <f t="shared" si="4"/>
        <v>30</v>
      </c>
      <c r="AG235" s="25"/>
      <c r="AH235" t="s">
        <v>4495</v>
      </c>
    </row>
    <row r="236" spans="1:34" x14ac:dyDescent="0.2">
      <c r="A236" t="s">
        <v>317</v>
      </c>
      <c r="B236" t="s">
        <v>4491</v>
      </c>
      <c r="C236" t="s">
        <v>315</v>
      </c>
      <c r="D236">
        <v>2012</v>
      </c>
      <c r="E236" t="s">
        <v>316</v>
      </c>
      <c r="F236" t="s">
        <v>4492</v>
      </c>
      <c r="G236" t="s">
        <v>4493</v>
      </c>
      <c r="H236">
        <v>36.803325999999998</v>
      </c>
      <c r="I236">
        <v>10.158196</v>
      </c>
      <c r="J236">
        <v>2007</v>
      </c>
      <c r="K236">
        <v>2008</v>
      </c>
      <c r="L236" t="s">
        <v>4285</v>
      </c>
      <c r="M236" t="s">
        <v>4286</v>
      </c>
      <c r="O236" t="s">
        <v>4494</v>
      </c>
      <c r="Q236" t="s">
        <v>4402</v>
      </c>
      <c r="T236">
        <v>37</v>
      </c>
      <c r="U236" s="25" t="s">
        <v>4314</v>
      </c>
      <c r="V236" s="25" t="s">
        <v>4315</v>
      </c>
      <c r="W236" s="25" t="s">
        <v>4314</v>
      </c>
      <c r="AC236" s="25" t="s">
        <v>4345</v>
      </c>
      <c r="AD236">
        <v>21</v>
      </c>
      <c r="AE236">
        <v>0</v>
      </c>
      <c r="AF236" s="25">
        <f t="shared" si="4"/>
        <v>16</v>
      </c>
      <c r="AG236" s="25"/>
      <c r="AH236" t="s">
        <v>4495</v>
      </c>
    </row>
    <row r="237" spans="1:34" x14ac:dyDescent="0.2">
      <c r="A237" t="s">
        <v>317</v>
      </c>
      <c r="B237" t="s">
        <v>4491</v>
      </c>
      <c r="C237" t="s">
        <v>315</v>
      </c>
      <c r="D237">
        <v>2012</v>
      </c>
      <c r="E237" t="s">
        <v>316</v>
      </c>
      <c r="F237" t="s">
        <v>4492</v>
      </c>
      <c r="G237" t="s">
        <v>4493</v>
      </c>
      <c r="H237">
        <v>36.803325999999998</v>
      </c>
      <c r="I237">
        <v>10.158196</v>
      </c>
      <c r="J237">
        <v>2007</v>
      </c>
      <c r="K237">
        <v>2008</v>
      </c>
      <c r="L237" t="s">
        <v>4285</v>
      </c>
      <c r="M237" t="s">
        <v>4286</v>
      </c>
      <c r="O237" t="s">
        <v>4494</v>
      </c>
      <c r="Q237" t="s">
        <v>4402</v>
      </c>
      <c r="T237">
        <v>37</v>
      </c>
      <c r="U237" s="25" t="s">
        <v>4423</v>
      </c>
      <c r="V237" s="25" t="s">
        <v>4390</v>
      </c>
      <c r="W237" s="25" t="s">
        <v>4387</v>
      </c>
      <c r="AC237" s="25" t="s">
        <v>4345</v>
      </c>
      <c r="AD237">
        <v>6</v>
      </c>
      <c r="AE237">
        <v>0</v>
      </c>
      <c r="AF237" s="25">
        <f t="shared" si="4"/>
        <v>31</v>
      </c>
      <c r="AG237" s="25"/>
      <c r="AH237" t="s">
        <v>4495</v>
      </c>
    </row>
    <row r="238" spans="1:34" ht="16" x14ac:dyDescent="0.2">
      <c r="A238" t="s">
        <v>367</v>
      </c>
      <c r="B238" t="s">
        <v>4496</v>
      </c>
      <c r="C238" s="50" t="s">
        <v>365</v>
      </c>
      <c r="D238">
        <v>2022</v>
      </c>
      <c r="E238" s="50" t="s">
        <v>366</v>
      </c>
      <c r="F238" t="s">
        <v>4497</v>
      </c>
      <c r="G238" t="s">
        <v>4498</v>
      </c>
      <c r="H238">
        <v>6.97668</v>
      </c>
      <c r="I238">
        <v>3.99397</v>
      </c>
      <c r="J238">
        <v>2018</v>
      </c>
      <c r="K238">
        <v>2018</v>
      </c>
      <c r="L238" t="s">
        <v>4285</v>
      </c>
      <c r="M238" t="s">
        <v>4286</v>
      </c>
      <c r="O238" t="s">
        <v>4494</v>
      </c>
      <c r="Q238" t="s">
        <v>4288</v>
      </c>
      <c r="R238">
        <v>9.1</v>
      </c>
      <c r="T238">
        <v>22</v>
      </c>
      <c r="U238" s="25" t="s">
        <v>4328</v>
      </c>
      <c r="V238" s="25" t="s">
        <v>4329</v>
      </c>
      <c r="W238" s="25" t="s">
        <v>4298</v>
      </c>
      <c r="AC238" s="25" t="s">
        <v>4292</v>
      </c>
      <c r="AD238">
        <v>12</v>
      </c>
      <c r="AE238">
        <v>0</v>
      </c>
      <c r="AF238" s="25">
        <f t="shared" si="4"/>
        <v>10</v>
      </c>
      <c r="AG238" s="25">
        <v>72.7</v>
      </c>
      <c r="AH238" t="s">
        <v>4499</v>
      </c>
    </row>
    <row r="239" spans="1:34" ht="16" x14ac:dyDescent="0.2">
      <c r="A239" t="s">
        <v>367</v>
      </c>
      <c r="B239" t="s">
        <v>4496</v>
      </c>
      <c r="C239" s="50" t="s">
        <v>365</v>
      </c>
      <c r="D239">
        <v>2022</v>
      </c>
      <c r="E239" s="50" t="s">
        <v>366</v>
      </c>
      <c r="F239" t="s">
        <v>4497</v>
      </c>
      <c r="G239" t="s">
        <v>4498</v>
      </c>
      <c r="H239">
        <v>6.97668</v>
      </c>
      <c r="I239">
        <v>3.99397</v>
      </c>
      <c r="J239">
        <v>2018</v>
      </c>
      <c r="K239">
        <v>2018</v>
      </c>
      <c r="L239" t="s">
        <v>4285</v>
      </c>
      <c r="M239" t="s">
        <v>4286</v>
      </c>
      <c r="O239" t="s">
        <v>4494</v>
      </c>
      <c r="Q239" t="s">
        <v>4288</v>
      </c>
      <c r="R239">
        <v>9.1</v>
      </c>
      <c r="T239">
        <v>22</v>
      </c>
      <c r="U239" s="25" t="s">
        <v>4450</v>
      </c>
      <c r="V239" s="25" t="s">
        <v>4381</v>
      </c>
      <c r="W239" s="25" t="s">
        <v>4298</v>
      </c>
      <c r="AC239" s="25" t="s">
        <v>4292</v>
      </c>
      <c r="AD239">
        <v>2</v>
      </c>
      <c r="AE239">
        <v>0</v>
      </c>
      <c r="AF239" s="25">
        <f t="shared" si="4"/>
        <v>20</v>
      </c>
      <c r="AG239" s="25">
        <v>72.7</v>
      </c>
      <c r="AH239" t="s">
        <v>4499</v>
      </c>
    </row>
    <row r="240" spans="1:34" ht="16" x14ac:dyDescent="0.2">
      <c r="A240" t="s">
        <v>367</v>
      </c>
      <c r="B240" t="s">
        <v>4496</v>
      </c>
      <c r="C240" s="50" t="s">
        <v>365</v>
      </c>
      <c r="D240">
        <v>2022</v>
      </c>
      <c r="E240" s="50" t="s">
        <v>366</v>
      </c>
      <c r="F240" t="s">
        <v>4497</v>
      </c>
      <c r="G240" t="s">
        <v>4498</v>
      </c>
      <c r="H240">
        <v>6.97668</v>
      </c>
      <c r="I240">
        <v>3.99397</v>
      </c>
      <c r="J240">
        <v>2018</v>
      </c>
      <c r="K240">
        <v>2018</v>
      </c>
      <c r="L240" t="s">
        <v>4285</v>
      </c>
      <c r="M240" t="s">
        <v>4286</v>
      </c>
      <c r="O240" t="s">
        <v>4494</v>
      </c>
      <c r="Q240" t="s">
        <v>4288</v>
      </c>
      <c r="R240">
        <v>9.1</v>
      </c>
      <c r="T240">
        <v>22</v>
      </c>
      <c r="U240" s="25" t="s">
        <v>4500</v>
      </c>
      <c r="V240" s="25" t="s">
        <v>4501</v>
      </c>
      <c r="W240" s="25" t="s">
        <v>4298</v>
      </c>
      <c r="AC240" s="25" t="s">
        <v>4292</v>
      </c>
      <c r="AD240">
        <v>3</v>
      </c>
      <c r="AE240">
        <v>8</v>
      </c>
      <c r="AF240" s="25">
        <f t="shared" si="4"/>
        <v>11</v>
      </c>
      <c r="AG240" s="25">
        <v>72.7</v>
      </c>
      <c r="AH240" t="s">
        <v>4499</v>
      </c>
    </row>
    <row r="241" spans="1:34" ht="16" x14ac:dyDescent="0.2">
      <c r="A241" t="s">
        <v>367</v>
      </c>
      <c r="B241" t="s">
        <v>4496</v>
      </c>
      <c r="C241" s="50" t="s">
        <v>365</v>
      </c>
      <c r="D241">
        <v>2022</v>
      </c>
      <c r="E241" s="50" t="s">
        <v>366</v>
      </c>
      <c r="F241" t="s">
        <v>4497</v>
      </c>
      <c r="G241" t="s">
        <v>4498</v>
      </c>
      <c r="H241">
        <v>6.97668</v>
      </c>
      <c r="I241">
        <v>3.99397</v>
      </c>
      <c r="J241">
        <v>2018</v>
      </c>
      <c r="K241">
        <v>2018</v>
      </c>
      <c r="L241" t="s">
        <v>4285</v>
      </c>
      <c r="M241" t="s">
        <v>4286</v>
      </c>
      <c r="O241" t="s">
        <v>4494</v>
      </c>
      <c r="Q241" t="s">
        <v>4288</v>
      </c>
      <c r="R241">
        <v>9.1</v>
      </c>
      <c r="T241">
        <v>22</v>
      </c>
      <c r="U241" t="s">
        <v>4502</v>
      </c>
      <c r="V241" t="s">
        <v>4503</v>
      </c>
      <c r="W241" s="25" t="s">
        <v>4298</v>
      </c>
      <c r="AC241" s="25" t="s">
        <v>4292</v>
      </c>
      <c r="AD241">
        <v>0</v>
      </c>
      <c r="AE241">
        <v>0</v>
      </c>
      <c r="AF241" s="25">
        <f t="shared" si="4"/>
        <v>22</v>
      </c>
      <c r="AG241" s="25">
        <v>72.7</v>
      </c>
      <c r="AH241" t="s">
        <v>4499</v>
      </c>
    </row>
    <row r="242" spans="1:34" ht="16" x14ac:dyDescent="0.2">
      <c r="A242" t="s">
        <v>367</v>
      </c>
      <c r="B242" t="s">
        <v>4496</v>
      </c>
      <c r="C242" s="50" t="s">
        <v>365</v>
      </c>
      <c r="D242">
        <v>2022</v>
      </c>
      <c r="E242" s="50" t="s">
        <v>366</v>
      </c>
      <c r="F242" t="s">
        <v>4497</v>
      </c>
      <c r="G242" t="s">
        <v>4498</v>
      </c>
      <c r="H242">
        <v>6.97668</v>
      </c>
      <c r="I242">
        <v>3.99397</v>
      </c>
      <c r="J242">
        <v>2018</v>
      </c>
      <c r="K242">
        <v>2018</v>
      </c>
      <c r="L242" t="s">
        <v>4285</v>
      </c>
      <c r="M242" t="s">
        <v>4286</v>
      </c>
      <c r="O242" t="s">
        <v>4494</v>
      </c>
      <c r="Q242" t="s">
        <v>4288</v>
      </c>
      <c r="R242">
        <v>9.1</v>
      </c>
      <c r="T242">
        <v>22</v>
      </c>
      <c r="U242" s="25" t="s">
        <v>4306</v>
      </c>
      <c r="V242" s="25" t="s">
        <v>4307</v>
      </c>
      <c r="W242" s="25" t="s">
        <v>4308</v>
      </c>
      <c r="AC242" s="25" t="s">
        <v>4292</v>
      </c>
      <c r="AD242">
        <v>10</v>
      </c>
      <c r="AE242">
        <v>0</v>
      </c>
      <c r="AF242" s="25">
        <f t="shared" si="4"/>
        <v>12</v>
      </c>
      <c r="AG242" s="25">
        <v>72.7</v>
      </c>
      <c r="AH242" t="s">
        <v>4499</v>
      </c>
    </row>
    <row r="243" spans="1:34" ht="16" x14ac:dyDescent="0.2">
      <c r="A243" t="s">
        <v>367</v>
      </c>
      <c r="B243" t="s">
        <v>4496</v>
      </c>
      <c r="C243" s="50" t="s">
        <v>365</v>
      </c>
      <c r="D243">
        <v>2022</v>
      </c>
      <c r="E243" s="50" t="s">
        <v>366</v>
      </c>
      <c r="F243" t="s">
        <v>4497</v>
      </c>
      <c r="G243" t="s">
        <v>4498</v>
      </c>
      <c r="H243">
        <v>6.97668</v>
      </c>
      <c r="I243">
        <v>3.99397</v>
      </c>
      <c r="J243">
        <v>2018</v>
      </c>
      <c r="K243">
        <v>2018</v>
      </c>
      <c r="L243" t="s">
        <v>4285</v>
      </c>
      <c r="M243" t="s">
        <v>4286</v>
      </c>
      <c r="O243" t="s">
        <v>4494</v>
      </c>
      <c r="Q243" t="s">
        <v>4288</v>
      </c>
      <c r="R243">
        <v>9.1</v>
      </c>
      <c r="T243">
        <v>22</v>
      </c>
      <c r="U243" s="25" t="s">
        <v>4314</v>
      </c>
      <c r="V243" s="25" t="s">
        <v>4315</v>
      </c>
      <c r="W243" s="25" t="s">
        <v>4314</v>
      </c>
      <c r="AC243" s="25" t="s">
        <v>4292</v>
      </c>
      <c r="AD243">
        <v>5</v>
      </c>
      <c r="AE243">
        <v>0</v>
      </c>
      <c r="AF243" s="25">
        <f t="shared" si="4"/>
        <v>17</v>
      </c>
      <c r="AG243" s="25">
        <v>72.7</v>
      </c>
      <c r="AH243" t="s">
        <v>4499</v>
      </c>
    </row>
    <row r="244" spans="1:34" ht="16" x14ac:dyDescent="0.2">
      <c r="A244" t="s">
        <v>367</v>
      </c>
      <c r="B244" t="s">
        <v>4496</v>
      </c>
      <c r="C244" s="50" t="s">
        <v>365</v>
      </c>
      <c r="D244">
        <v>2022</v>
      </c>
      <c r="E244" s="50" t="s">
        <v>366</v>
      </c>
      <c r="F244" t="s">
        <v>4497</v>
      </c>
      <c r="G244" t="s">
        <v>4498</v>
      </c>
      <c r="H244">
        <v>6.97668</v>
      </c>
      <c r="I244">
        <v>3.99397</v>
      </c>
      <c r="J244">
        <v>2018</v>
      </c>
      <c r="K244">
        <v>2018</v>
      </c>
      <c r="L244" t="s">
        <v>4285</v>
      </c>
      <c r="M244" t="s">
        <v>4286</v>
      </c>
      <c r="O244" t="s">
        <v>4494</v>
      </c>
      <c r="Q244" t="s">
        <v>4288</v>
      </c>
      <c r="R244">
        <v>9.1</v>
      </c>
      <c r="T244">
        <v>22</v>
      </c>
      <c r="U244" t="s">
        <v>4504</v>
      </c>
      <c r="V244" t="s">
        <v>4505</v>
      </c>
      <c r="W244" s="25" t="s">
        <v>4314</v>
      </c>
      <c r="AC244" s="25" t="s">
        <v>4292</v>
      </c>
      <c r="AD244">
        <v>2</v>
      </c>
      <c r="AE244">
        <v>0</v>
      </c>
      <c r="AF244" s="25">
        <f t="shared" si="4"/>
        <v>20</v>
      </c>
      <c r="AG244" s="25">
        <v>72.7</v>
      </c>
      <c r="AH244" t="s">
        <v>4499</v>
      </c>
    </row>
    <row r="245" spans="1:34" ht="16" x14ac:dyDescent="0.2">
      <c r="A245" t="s">
        <v>367</v>
      </c>
      <c r="B245" t="s">
        <v>4496</v>
      </c>
      <c r="C245" s="50" t="s">
        <v>365</v>
      </c>
      <c r="D245">
        <v>2022</v>
      </c>
      <c r="E245" s="50" t="s">
        <v>366</v>
      </c>
      <c r="F245" t="s">
        <v>4497</v>
      </c>
      <c r="G245" t="s">
        <v>4498</v>
      </c>
      <c r="H245">
        <v>6.97668</v>
      </c>
      <c r="I245">
        <v>3.99397</v>
      </c>
      <c r="J245">
        <v>2018</v>
      </c>
      <c r="K245">
        <v>2018</v>
      </c>
      <c r="L245" t="s">
        <v>4285</v>
      </c>
      <c r="M245" t="s">
        <v>4286</v>
      </c>
      <c r="O245" t="s">
        <v>4494</v>
      </c>
      <c r="Q245" t="s">
        <v>4288</v>
      </c>
      <c r="R245">
        <v>9.1</v>
      </c>
      <c r="T245">
        <v>22</v>
      </c>
      <c r="U245" s="25" t="s">
        <v>4383</v>
      </c>
      <c r="V245" s="25" t="s">
        <v>4304</v>
      </c>
      <c r="W245" s="25" t="s">
        <v>4302</v>
      </c>
      <c r="AC245" s="25" t="s">
        <v>4292</v>
      </c>
      <c r="AD245">
        <v>0</v>
      </c>
      <c r="AE245">
        <v>0</v>
      </c>
      <c r="AF245" s="25">
        <f t="shared" si="4"/>
        <v>22</v>
      </c>
      <c r="AG245" s="25">
        <v>72.7</v>
      </c>
      <c r="AH245" t="s">
        <v>4499</v>
      </c>
    </row>
    <row r="246" spans="1:34" ht="16" x14ac:dyDescent="0.2">
      <c r="A246" t="s">
        <v>367</v>
      </c>
      <c r="B246" t="s">
        <v>4496</v>
      </c>
      <c r="C246" s="50" t="s">
        <v>365</v>
      </c>
      <c r="D246">
        <v>2022</v>
      </c>
      <c r="E246" s="50" t="s">
        <v>366</v>
      </c>
      <c r="F246" t="s">
        <v>4497</v>
      </c>
      <c r="G246" t="s">
        <v>4498</v>
      </c>
      <c r="H246">
        <v>6.97668</v>
      </c>
      <c r="I246">
        <v>3.99397</v>
      </c>
      <c r="J246">
        <v>2018</v>
      </c>
      <c r="K246">
        <v>2018</v>
      </c>
      <c r="L246" t="s">
        <v>4285</v>
      </c>
      <c r="M246" t="s">
        <v>4286</v>
      </c>
      <c r="O246" t="s">
        <v>4494</v>
      </c>
      <c r="Q246" t="s">
        <v>4288</v>
      </c>
      <c r="R246">
        <v>9.1</v>
      </c>
      <c r="T246">
        <v>22</v>
      </c>
      <c r="U246" s="25" t="s">
        <v>4506</v>
      </c>
      <c r="V246" s="25" t="s">
        <v>4507</v>
      </c>
      <c r="W246" s="25" t="s">
        <v>4302</v>
      </c>
      <c r="AC246" s="25" t="s">
        <v>4292</v>
      </c>
      <c r="AD246">
        <v>0</v>
      </c>
      <c r="AE246">
        <v>3</v>
      </c>
      <c r="AF246" s="25">
        <f t="shared" si="4"/>
        <v>19</v>
      </c>
      <c r="AG246" s="25">
        <v>72.7</v>
      </c>
      <c r="AH246" t="s">
        <v>4499</v>
      </c>
    </row>
    <row r="247" spans="1:34" ht="16" x14ac:dyDescent="0.2">
      <c r="A247" t="s">
        <v>367</v>
      </c>
      <c r="B247" t="s">
        <v>4496</v>
      </c>
      <c r="C247" s="50" t="s">
        <v>365</v>
      </c>
      <c r="D247">
        <v>2022</v>
      </c>
      <c r="E247" s="50" t="s">
        <v>366</v>
      </c>
      <c r="F247" t="s">
        <v>4497</v>
      </c>
      <c r="G247" t="s">
        <v>4498</v>
      </c>
      <c r="H247">
        <v>6.97668</v>
      </c>
      <c r="I247">
        <v>3.99397</v>
      </c>
      <c r="J247">
        <v>2018</v>
      </c>
      <c r="K247">
        <v>2018</v>
      </c>
      <c r="L247" t="s">
        <v>4285</v>
      </c>
      <c r="M247" t="s">
        <v>4286</v>
      </c>
      <c r="O247" t="s">
        <v>4494</v>
      </c>
      <c r="Q247" t="s">
        <v>4288</v>
      </c>
      <c r="R247">
        <v>9.1</v>
      </c>
      <c r="T247">
        <v>22</v>
      </c>
      <c r="U247" s="25" t="s">
        <v>4294</v>
      </c>
      <c r="V247" s="25" t="s">
        <v>4295</v>
      </c>
      <c r="W247" s="25" t="s">
        <v>4291</v>
      </c>
      <c r="AC247" s="25" t="s">
        <v>4292</v>
      </c>
      <c r="AD247">
        <v>0</v>
      </c>
      <c r="AE247">
        <v>0</v>
      </c>
      <c r="AF247" s="25">
        <f t="shared" si="4"/>
        <v>22</v>
      </c>
      <c r="AG247" s="25">
        <v>72.7</v>
      </c>
      <c r="AH247" t="s">
        <v>4499</v>
      </c>
    </row>
    <row r="248" spans="1:34" ht="16" x14ac:dyDescent="0.2">
      <c r="A248" t="s">
        <v>367</v>
      </c>
      <c r="B248" t="s">
        <v>4496</v>
      </c>
      <c r="C248" s="50" t="s">
        <v>365</v>
      </c>
      <c r="D248">
        <v>2022</v>
      </c>
      <c r="E248" s="50" t="s">
        <v>366</v>
      </c>
      <c r="F248" t="s">
        <v>4497</v>
      </c>
      <c r="G248" t="s">
        <v>4498</v>
      </c>
      <c r="H248">
        <v>6.97668</v>
      </c>
      <c r="I248">
        <v>3.99397</v>
      </c>
      <c r="J248">
        <v>2018</v>
      </c>
      <c r="K248">
        <v>2018</v>
      </c>
      <c r="L248" t="s">
        <v>4285</v>
      </c>
      <c r="M248" t="s">
        <v>4286</v>
      </c>
      <c r="O248" t="s">
        <v>4494</v>
      </c>
      <c r="Q248" t="s">
        <v>4288</v>
      </c>
      <c r="R248">
        <v>9.1</v>
      </c>
      <c r="T248">
        <v>22</v>
      </c>
      <c r="U248" s="25" t="s">
        <v>4354</v>
      </c>
      <c r="V248" s="25" t="s">
        <v>4355</v>
      </c>
      <c r="W248" s="25" t="s">
        <v>4291</v>
      </c>
      <c r="AC248" s="25" t="s">
        <v>4292</v>
      </c>
      <c r="AD248">
        <v>6</v>
      </c>
      <c r="AE248">
        <v>2</v>
      </c>
      <c r="AF248" s="25">
        <f t="shared" si="4"/>
        <v>14</v>
      </c>
      <c r="AG248" s="25">
        <v>72.7</v>
      </c>
      <c r="AH248" t="s">
        <v>4499</v>
      </c>
    </row>
    <row r="249" spans="1:34" ht="16" x14ac:dyDescent="0.2">
      <c r="A249" t="s">
        <v>367</v>
      </c>
      <c r="B249" t="s">
        <v>4496</v>
      </c>
      <c r="C249" s="50" t="s">
        <v>365</v>
      </c>
      <c r="D249">
        <v>2022</v>
      </c>
      <c r="E249" s="50" t="s">
        <v>366</v>
      </c>
      <c r="F249" t="s">
        <v>4497</v>
      </c>
      <c r="G249" t="s">
        <v>4498</v>
      </c>
      <c r="H249">
        <v>6.97668</v>
      </c>
      <c r="I249">
        <v>3.99397</v>
      </c>
      <c r="J249">
        <v>2018</v>
      </c>
      <c r="K249">
        <v>2018</v>
      </c>
      <c r="L249" t="s">
        <v>4285</v>
      </c>
      <c r="M249" t="s">
        <v>4286</v>
      </c>
      <c r="O249" t="s">
        <v>4494</v>
      </c>
      <c r="Q249" t="s">
        <v>4288</v>
      </c>
      <c r="R249">
        <v>9.1</v>
      </c>
      <c r="T249">
        <v>22</v>
      </c>
      <c r="U249" s="25" t="s">
        <v>4289</v>
      </c>
      <c r="V249" s="25" t="s">
        <v>4290</v>
      </c>
      <c r="W249" s="25" t="s">
        <v>4291</v>
      </c>
      <c r="AC249" s="25" t="s">
        <v>4292</v>
      </c>
      <c r="AD249">
        <v>0</v>
      </c>
      <c r="AE249">
        <v>0</v>
      </c>
      <c r="AF249" s="25">
        <f t="shared" si="4"/>
        <v>22</v>
      </c>
      <c r="AG249" s="25">
        <v>72.7</v>
      </c>
      <c r="AH249" t="s">
        <v>4499</v>
      </c>
    </row>
    <row r="250" spans="1:34" ht="16" x14ac:dyDescent="0.2">
      <c r="A250" t="s">
        <v>367</v>
      </c>
      <c r="B250" t="s">
        <v>4496</v>
      </c>
      <c r="C250" s="50" t="s">
        <v>365</v>
      </c>
      <c r="D250">
        <v>2022</v>
      </c>
      <c r="E250" s="50" t="s">
        <v>366</v>
      </c>
      <c r="F250" t="s">
        <v>4497</v>
      </c>
      <c r="G250" t="s">
        <v>4498</v>
      </c>
      <c r="H250">
        <v>6.97668</v>
      </c>
      <c r="I250">
        <v>3.99397</v>
      </c>
      <c r="J250">
        <v>2018</v>
      </c>
      <c r="K250">
        <v>2018</v>
      </c>
      <c r="L250" t="s">
        <v>4285</v>
      </c>
      <c r="M250" t="s">
        <v>4286</v>
      </c>
      <c r="O250" t="s">
        <v>4494</v>
      </c>
      <c r="Q250" t="s">
        <v>4288</v>
      </c>
      <c r="R250">
        <v>9.1</v>
      </c>
      <c r="T250">
        <v>22</v>
      </c>
      <c r="U250" t="s">
        <v>4508</v>
      </c>
      <c r="V250" t="s">
        <v>4509</v>
      </c>
      <c r="W250" t="s">
        <v>4409</v>
      </c>
      <c r="AC250" s="25" t="s">
        <v>4292</v>
      </c>
      <c r="AD250">
        <v>0</v>
      </c>
      <c r="AE250">
        <v>0</v>
      </c>
      <c r="AF250" s="25">
        <f t="shared" si="4"/>
        <v>22</v>
      </c>
      <c r="AG250" s="25">
        <v>72.7</v>
      </c>
      <c r="AH250" t="s">
        <v>4499</v>
      </c>
    </row>
    <row r="251" spans="1:34" ht="16" x14ac:dyDescent="0.2">
      <c r="A251" t="s">
        <v>367</v>
      </c>
      <c r="B251" t="s">
        <v>4496</v>
      </c>
      <c r="C251" s="50" t="s">
        <v>365</v>
      </c>
      <c r="D251">
        <v>2022</v>
      </c>
      <c r="E251" s="50" t="s">
        <v>366</v>
      </c>
      <c r="F251" t="s">
        <v>4497</v>
      </c>
      <c r="G251" t="s">
        <v>4498</v>
      </c>
      <c r="H251">
        <v>6.97668</v>
      </c>
      <c r="I251">
        <v>3.99397</v>
      </c>
      <c r="J251">
        <v>2018</v>
      </c>
      <c r="K251">
        <v>2018</v>
      </c>
      <c r="L251" t="s">
        <v>4285</v>
      </c>
      <c r="M251" t="s">
        <v>4286</v>
      </c>
      <c r="O251" t="s">
        <v>4494</v>
      </c>
      <c r="Q251" t="s">
        <v>4288</v>
      </c>
      <c r="R251">
        <v>9.1</v>
      </c>
      <c r="T251">
        <v>22</v>
      </c>
      <c r="U251" t="s">
        <v>4472</v>
      </c>
      <c r="V251" t="s">
        <v>4473</v>
      </c>
      <c r="W251" t="s">
        <v>4370</v>
      </c>
      <c r="AC251" s="25" t="s">
        <v>4292</v>
      </c>
      <c r="AD251">
        <v>5</v>
      </c>
      <c r="AE251">
        <v>0</v>
      </c>
      <c r="AF251" s="25">
        <f t="shared" si="4"/>
        <v>17</v>
      </c>
      <c r="AG251" s="25">
        <v>72.7</v>
      </c>
      <c r="AH251" t="s">
        <v>4499</v>
      </c>
    </row>
    <row r="252" spans="1:34" ht="16" x14ac:dyDescent="0.2">
      <c r="A252" t="s">
        <v>367</v>
      </c>
      <c r="B252" t="s">
        <v>4496</v>
      </c>
      <c r="C252" s="50" t="s">
        <v>365</v>
      </c>
      <c r="D252">
        <v>2022</v>
      </c>
      <c r="E252" s="50" t="s">
        <v>366</v>
      </c>
      <c r="F252" t="s">
        <v>4497</v>
      </c>
      <c r="G252" t="s">
        <v>4498</v>
      </c>
      <c r="H252">
        <v>6.97668</v>
      </c>
      <c r="I252">
        <v>3.99397</v>
      </c>
      <c r="J252">
        <v>2018</v>
      </c>
      <c r="K252">
        <v>2018</v>
      </c>
      <c r="L252" t="s">
        <v>4285</v>
      </c>
      <c r="M252" t="s">
        <v>4286</v>
      </c>
      <c r="O252" t="s">
        <v>4494</v>
      </c>
      <c r="Q252" t="s">
        <v>4288</v>
      </c>
      <c r="R252">
        <v>9.1</v>
      </c>
      <c r="T252">
        <v>22</v>
      </c>
      <c r="U252" s="25" t="s">
        <v>4363</v>
      </c>
      <c r="V252" s="25" t="s">
        <v>4364</v>
      </c>
      <c r="W252" s="25" t="s">
        <v>4308</v>
      </c>
      <c r="AC252" s="25" t="s">
        <v>4292</v>
      </c>
      <c r="AD252">
        <v>0</v>
      </c>
      <c r="AE252">
        <v>0</v>
      </c>
      <c r="AF252" s="25">
        <f t="shared" si="4"/>
        <v>22</v>
      </c>
      <c r="AG252" s="25">
        <v>72.7</v>
      </c>
      <c r="AH252" t="s">
        <v>4499</v>
      </c>
    </row>
    <row r="253" spans="1:34" ht="16" x14ac:dyDescent="0.2">
      <c r="A253" t="s">
        <v>367</v>
      </c>
      <c r="B253" t="s">
        <v>4496</v>
      </c>
      <c r="C253" s="50" t="s">
        <v>365</v>
      </c>
      <c r="D253">
        <v>2022</v>
      </c>
      <c r="E253" s="50" t="s">
        <v>366</v>
      </c>
      <c r="F253" t="s">
        <v>4497</v>
      </c>
      <c r="G253" t="s">
        <v>4498</v>
      </c>
      <c r="H253">
        <v>6.97668</v>
      </c>
      <c r="I253">
        <v>3.99397</v>
      </c>
      <c r="J253">
        <v>2018</v>
      </c>
      <c r="K253">
        <v>2018</v>
      </c>
      <c r="L253" t="s">
        <v>4285</v>
      </c>
      <c r="M253" t="s">
        <v>4286</v>
      </c>
      <c r="O253" t="s">
        <v>4494</v>
      </c>
      <c r="Q253" t="s">
        <v>4288</v>
      </c>
      <c r="R253">
        <v>9.1</v>
      </c>
      <c r="T253">
        <v>22</v>
      </c>
      <c r="U253" s="25" t="s">
        <v>4330</v>
      </c>
      <c r="V253" s="25" t="s">
        <v>4331</v>
      </c>
      <c r="W253" s="25" t="s">
        <v>4332</v>
      </c>
      <c r="AC253" s="25" t="s">
        <v>4292</v>
      </c>
      <c r="AD253">
        <v>0</v>
      </c>
      <c r="AE253">
        <v>0</v>
      </c>
      <c r="AF253" s="25">
        <f t="shared" si="4"/>
        <v>22</v>
      </c>
      <c r="AG253" s="25">
        <v>72.7</v>
      </c>
      <c r="AH253" t="s">
        <v>4499</v>
      </c>
    </row>
    <row r="254" spans="1:34" ht="16" x14ac:dyDescent="0.2">
      <c r="A254" t="s">
        <v>367</v>
      </c>
      <c r="B254" t="s">
        <v>4496</v>
      </c>
      <c r="C254" s="50" t="s">
        <v>365</v>
      </c>
      <c r="D254">
        <v>2022</v>
      </c>
      <c r="E254" s="50" t="s">
        <v>366</v>
      </c>
      <c r="F254" t="s">
        <v>4497</v>
      </c>
      <c r="G254" t="s">
        <v>4498</v>
      </c>
      <c r="H254">
        <v>6.97668</v>
      </c>
      <c r="I254">
        <v>3.99397</v>
      </c>
      <c r="J254">
        <v>2018</v>
      </c>
      <c r="K254">
        <v>2018</v>
      </c>
      <c r="L254" t="s">
        <v>4285</v>
      </c>
      <c r="M254" t="s">
        <v>4286</v>
      </c>
      <c r="O254" t="s">
        <v>4494</v>
      </c>
      <c r="Q254" t="s">
        <v>4288</v>
      </c>
      <c r="R254">
        <v>9.1</v>
      </c>
      <c r="T254">
        <v>22</v>
      </c>
      <c r="U254" t="s">
        <v>4465</v>
      </c>
      <c r="V254" t="s">
        <v>4466</v>
      </c>
      <c r="W254" t="s">
        <v>4370</v>
      </c>
      <c r="AC254" s="25" t="s">
        <v>4292</v>
      </c>
      <c r="AD254">
        <v>0</v>
      </c>
      <c r="AE254">
        <v>0</v>
      </c>
      <c r="AF254" s="25">
        <f t="shared" si="4"/>
        <v>22</v>
      </c>
      <c r="AG254" s="25">
        <v>72.7</v>
      </c>
      <c r="AH254" t="s">
        <v>4499</v>
      </c>
    </row>
    <row r="255" spans="1:34" ht="16" x14ac:dyDescent="0.2">
      <c r="A255" t="s">
        <v>367</v>
      </c>
      <c r="B255" t="s">
        <v>4496</v>
      </c>
      <c r="C255" s="50" t="s">
        <v>365</v>
      </c>
      <c r="D255">
        <v>2022</v>
      </c>
      <c r="E255" s="50" t="s">
        <v>366</v>
      </c>
      <c r="F255" t="s">
        <v>4497</v>
      </c>
      <c r="G255" t="s">
        <v>4498</v>
      </c>
      <c r="H255">
        <v>6.97668</v>
      </c>
      <c r="I255">
        <v>3.99397</v>
      </c>
      <c r="J255">
        <v>2018</v>
      </c>
      <c r="K255">
        <v>2018</v>
      </c>
      <c r="L255" t="s">
        <v>4285</v>
      </c>
      <c r="M255" t="s">
        <v>4286</v>
      </c>
      <c r="O255" t="s">
        <v>4494</v>
      </c>
      <c r="Q255" t="s">
        <v>4288</v>
      </c>
      <c r="R255">
        <v>9.1</v>
      </c>
      <c r="T255">
        <v>22</v>
      </c>
      <c r="U255" s="25" t="s">
        <v>4451</v>
      </c>
      <c r="V255" s="25" t="s">
        <v>4366</v>
      </c>
      <c r="W255" s="25" t="s">
        <v>4367</v>
      </c>
      <c r="AC255" s="25" t="s">
        <v>4292</v>
      </c>
      <c r="AD255">
        <v>0</v>
      </c>
      <c r="AF255" s="25">
        <f t="shared" si="4"/>
        <v>22</v>
      </c>
      <c r="AG255" s="25">
        <v>72.7</v>
      </c>
      <c r="AH255" t="s">
        <v>4499</v>
      </c>
    </row>
    <row r="256" spans="1:34" ht="16" x14ac:dyDescent="0.2">
      <c r="A256" t="s">
        <v>367</v>
      </c>
      <c r="B256" t="s">
        <v>4496</v>
      </c>
      <c r="C256" s="50" t="s">
        <v>365</v>
      </c>
      <c r="D256">
        <v>2022</v>
      </c>
      <c r="E256" s="50" t="s">
        <v>366</v>
      </c>
      <c r="F256" t="s">
        <v>4497</v>
      </c>
      <c r="G256" t="s">
        <v>4498</v>
      </c>
      <c r="H256">
        <v>6.97668</v>
      </c>
      <c r="I256">
        <v>3.99397</v>
      </c>
      <c r="J256">
        <v>2018</v>
      </c>
      <c r="K256">
        <v>2018</v>
      </c>
      <c r="L256" t="s">
        <v>4285</v>
      </c>
      <c r="M256" t="s">
        <v>4286</v>
      </c>
      <c r="O256" t="s">
        <v>4494</v>
      </c>
      <c r="Q256" t="s">
        <v>4288</v>
      </c>
      <c r="R256">
        <v>9.1</v>
      </c>
      <c r="T256">
        <v>22</v>
      </c>
      <c r="U256" t="s">
        <v>4510</v>
      </c>
      <c r="V256" t="s">
        <v>4511</v>
      </c>
      <c r="W256" s="25" t="s">
        <v>4512</v>
      </c>
      <c r="AC256" s="25" t="s">
        <v>4292</v>
      </c>
      <c r="AD256">
        <v>0</v>
      </c>
      <c r="AE256">
        <v>0</v>
      </c>
      <c r="AF256" s="25">
        <f t="shared" si="4"/>
        <v>22</v>
      </c>
      <c r="AG256" s="25">
        <v>72.7</v>
      </c>
      <c r="AH256" t="s">
        <v>4499</v>
      </c>
    </row>
    <row r="257" spans="1:34" ht="16" x14ac:dyDescent="0.2">
      <c r="A257" t="s">
        <v>367</v>
      </c>
      <c r="B257" t="s">
        <v>4496</v>
      </c>
      <c r="C257" s="50" t="s">
        <v>365</v>
      </c>
      <c r="D257">
        <v>2022</v>
      </c>
      <c r="E257" s="50" t="s">
        <v>366</v>
      </c>
      <c r="F257" t="s">
        <v>4497</v>
      </c>
      <c r="G257" t="s">
        <v>4498</v>
      </c>
      <c r="H257">
        <v>6.97668</v>
      </c>
      <c r="I257">
        <v>3.99397</v>
      </c>
      <c r="J257">
        <v>2018</v>
      </c>
      <c r="K257">
        <v>2018</v>
      </c>
      <c r="L257" t="s">
        <v>4285</v>
      </c>
      <c r="M257" t="s">
        <v>4286</v>
      </c>
      <c r="O257" t="s">
        <v>4494</v>
      </c>
      <c r="Q257" t="s">
        <v>4288</v>
      </c>
      <c r="R257">
        <v>9.1</v>
      </c>
      <c r="T257">
        <v>22</v>
      </c>
      <c r="U257" t="s">
        <v>4513</v>
      </c>
      <c r="V257" t="s">
        <v>4514</v>
      </c>
      <c r="W257" t="s">
        <v>4479</v>
      </c>
      <c r="AC257" s="25" t="s">
        <v>4292</v>
      </c>
      <c r="AD257">
        <v>0</v>
      </c>
      <c r="AE257">
        <v>0</v>
      </c>
      <c r="AF257" s="25">
        <f t="shared" si="4"/>
        <v>22</v>
      </c>
      <c r="AG257" s="25">
        <v>72.7</v>
      </c>
      <c r="AH257" t="s">
        <v>4499</v>
      </c>
    </row>
    <row r="258" spans="1:34" ht="16" x14ac:dyDescent="0.2">
      <c r="A258" t="s">
        <v>367</v>
      </c>
      <c r="B258" t="s">
        <v>4496</v>
      </c>
      <c r="C258" s="50" t="s">
        <v>365</v>
      </c>
      <c r="D258">
        <v>2022</v>
      </c>
      <c r="E258" s="50" t="s">
        <v>366</v>
      </c>
      <c r="F258" t="s">
        <v>4497</v>
      </c>
      <c r="G258" t="s">
        <v>4498</v>
      </c>
      <c r="H258">
        <v>6.97668</v>
      </c>
      <c r="I258">
        <v>3.99397</v>
      </c>
      <c r="J258">
        <v>2018</v>
      </c>
      <c r="K258">
        <v>2018</v>
      </c>
      <c r="L258" t="s">
        <v>4285</v>
      </c>
      <c r="M258" t="s">
        <v>4286</v>
      </c>
      <c r="O258" t="s">
        <v>4494</v>
      </c>
      <c r="Q258" t="s">
        <v>4288</v>
      </c>
      <c r="R258">
        <v>9.1</v>
      </c>
      <c r="T258">
        <v>22</v>
      </c>
      <c r="U258" t="s">
        <v>4477</v>
      </c>
      <c r="V258" t="s">
        <v>4478</v>
      </c>
      <c r="W258" t="s">
        <v>4479</v>
      </c>
      <c r="AC258" s="25" t="s">
        <v>4292</v>
      </c>
      <c r="AD258">
        <v>0</v>
      </c>
      <c r="AE258">
        <v>0</v>
      </c>
      <c r="AF258" s="25">
        <f t="shared" si="4"/>
        <v>22</v>
      </c>
      <c r="AG258" s="25">
        <v>72.7</v>
      </c>
      <c r="AH258" t="s">
        <v>4499</v>
      </c>
    </row>
    <row r="259" spans="1:34" ht="16" x14ac:dyDescent="0.2">
      <c r="A259" t="s">
        <v>367</v>
      </c>
      <c r="B259" t="s">
        <v>4496</v>
      </c>
      <c r="C259" s="50" t="s">
        <v>365</v>
      </c>
      <c r="D259">
        <v>2022</v>
      </c>
      <c r="E259" s="50" t="s">
        <v>366</v>
      </c>
      <c r="F259" t="s">
        <v>4497</v>
      </c>
      <c r="G259" t="s">
        <v>4498</v>
      </c>
      <c r="H259">
        <v>6.97668</v>
      </c>
      <c r="I259">
        <v>3.99397</v>
      </c>
      <c r="J259">
        <v>2018</v>
      </c>
      <c r="K259">
        <v>2018</v>
      </c>
      <c r="L259" t="s">
        <v>4285</v>
      </c>
      <c r="M259" t="s">
        <v>4286</v>
      </c>
      <c r="O259" t="s">
        <v>4494</v>
      </c>
      <c r="Q259" t="s">
        <v>4288</v>
      </c>
      <c r="R259">
        <v>9.1</v>
      </c>
      <c r="T259">
        <v>22</v>
      </c>
      <c r="U259" t="s">
        <v>4515</v>
      </c>
      <c r="V259" t="s">
        <v>4516</v>
      </c>
      <c r="W259" t="s">
        <v>4517</v>
      </c>
      <c r="AC259" s="25" t="s">
        <v>4292</v>
      </c>
      <c r="AD259">
        <v>0</v>
      </c>
      <c r="AE259">
        <v>0</v>
      </c>
      <c r="AF259" s="25">
        <f t="shared" si="4"/>
        <v>22</v>
      </c>
      <c r="AG259" s="25">
        <v>72.7</v>
      </c>
      <c r="AH259" t="s">
        <v>4499</v>
      </c>
    </row>
    <row r="260" spans="1:34" ht="16" x14ac:dyDescent="0.2">
      <c r="A260" t="s">
        <v>367</v>
      </c>
      <c r="B260" t="s">
        <v>4496</v>
      </c>
      <c r="C260" s="50" t="s">
        <v>365</v>
      </c>
      <c r="D260">
        <v>2022</v>
      </c>
      <c r="E260" s="50" t="s">
        <v>366</v>
      </c>
      <c r="F260" t="s">
        <v>4497</v>
      </c>
      <c r="G260" t="s">
        <v>4498</v>
      </c>
      <c r="H260">
        <v>6.97668</v>
      </c>
      <c r="I260">
        <v>3.99397</v>
      </c>
      <c r="J260">
        <v>2018</v>
      </c>
      <c r="K260">
        <v>2018</v>
      </c>
      <c r="L260" t="s">
        <v>4285</v>
      </c>
      <c r="M260" t="s">
        <v>4286</v>
      </c>
      <c r="O260" t="s">
        <v>4494</v>
      </c>
      <c r="Q260" t="s">
        <v>4288</v>
      </c>
      <c r="R260">
        <v>9.1</v>
      </c>
      <c r="T260">
        <v>22</v>
      </c>
      <c r="U260" t="s">
        <v>4518</v>
      </c>
      <c r="V260" t="s">
        <v>4519</v>
      </c>
      <c r="W260" t="s">
        <v>4520</v>
      </c>
      <c r="AC260" s="25" t="s">
        <v>4292</v>
      </c>
      <c r="AD260">
        <v>0</v>
      </c>
      <c r="AE260">
        <v>0</v>
      </c>
      <c r="AF260" s="25">
        <f t="shared" si="4"/>
        <v>22</v>
      </c>
      <c r="AG260" s="25">
        <v>72.7</v>
      </c>
      <c r="AH260" t="s">
        <v>4499</v>
      </c>
    </row>
    <row r="261" spans="1:34" ht="16" x14ac:dyDescent="0.2">
      <c r="A261" t="s">
        <v>530</v>
      </c>
      <c r="B261" t="s">
        <v>4521</v>
      </c>
      <c r="C261" s="50" t="s">
        <v>529</v>
      </c>
      <c r="D261">
        <v>2013</v>
      </c>
      <c r="E261" t="s">
        <v>366</v>
      </c>
      <c r="F261" t="s">
        <v>4497</v>
      </c>
      <c r="G261" t="s">
        <v>4498</v>
      </c>
      <c r="H261">
        <v>11.849106000000001</v>
      </c>
      <c r="I261">
        <v>13.117959000000001</v>
      </c>
      <c r="J261">
        <v>2009</v>
      </c>
      <c r="K261">
        <v>2011</v>
      </c>
      <c r="L261" t="s">
        <v>4285</v>
      </c>
      <c r="M261" t="s">
        <v>4286</v>
      </c>
      <c r="O261" t="s">
        <v>4522</v>
      </c>
      <c r="Q261" t="s">
        <v>4402</v>
      </c>
      <c r="R261">
        <v>37</v>
      </c>
      <c r="T261">
        <v>12</v>
      </c>
      <c r="U261" s="25" t="s">
        <v>4324</v>
      </c>
      <c r="V261" s="25" t="s">
        <v>4325</v>
      </c>
      <c r="W261" s="25" t="s">
        <v>4298</v>
      </c>
      <c r="AD261">
        <v>0</v>
      </c>
      <c r="AE261">
        <v>0</v>
      </c>
      <c r="AF261" s="25">
        <f t="shared" si="4"/>
        <v>12</v>
      </c>
      <c r="AG261" s="25"/>
    </row>
    <row r="262" spans="1:34" ht="16" x14ac:dyDescent="0.2">
      <c r="A262" t="s">
        <v>530</v>
      </c>
      <c r="B262" t="s">
        <v>4521</v>
      </c>
      <c r="C262" s="50" t="s">
        <v>529</v>
      </c>
      <c r="D262">
        <v>2013</v>
      </c>
      <c r="E262" t="s">
        <v>366</v>
      </c>
      <c r="F262" t="s">
        <v>4497</v>
      </c>
      <c r="G262" t="s">
        <v>4498</v>
      </c>
      <c r="H262">
        <v>11.849106000000001</v>
      </c>
      <c r="I262">
        <v>13.117959000000001</v>
      </c>
      <c r="J262">
        <v>2009</v>
      </c>
      <c r="K262">
        <v>2011</v>
      </c>
      <c r="L262" t="s">
        <v>4285</v>
      </c>
      <c r="M262" t="s">
        <v>4286</v>
      </c>
      <c r="O262" t="s">
        <v>4522</v>
      </c>
      <c r="Q262" t="s">
        <v>4402</v>
      </c>
      <c r="R262">
        <v>37</v>
      </c>
      <c r="T262">
        <v>12</v>
      </c>
      <c r="U262" s="25" t="s">
        <v>4328</v>
      </c>
      <c r="V262" s="25" t="s">
        <v>4329</v>
      </c>
      <c r="W262" s="25" t="s">
        <v>4298</v>
      </c>
      <c r="AD262">
        <v>0</v>
      </c>
      <c r="AE262">
        <v>0</v>
      </c>
      <c r="AF262" s="25">
        <f t="shared" si="4"/>
        <v>12</v>
      </c>
      <c r="AG262" s="25"/>
    </row>
    <row r="263" spans="1:34" ht="16" x14ac:dyDescent="0.2">
      <c r="A263" t="s">
        <v>530</v>
      </c>
      <c r="B263" t="s">
        <v>4521</v>
      </c>
      <c r="C263" s="50" t="s">
        <v>529</v>
      </c>
      <c r="D263">
        <v>2013</v>
      </c>
      <c r="E263" t="s">
        <v>366</v>
      </c>
      <c r="F263" t="s">
        <v>4497</v>
      </c>
      <c r="G263" t="s">
        <v>4498</v>
      </c>
      <c r="H263">
        <v>11.849106000000001</v>
      </c>
      <c r="I263">
        <v>13.117959000000001</v>
      </c>
      <c r="J263">
        <v>2009</v>
      </c>
      <c r="K263">
        <v>2011</v>
      </c>
      <c r="L263" t="s">
        <v>4285</v>
      </c>
      <c r="M263" t="s">
        <v>4286</v>
      </c>
      <c r="O263" t="s">
        <v>4522</v>
      </c>
      <c r="Q263" t="s">
        <v>4402</v>
      </c>
      <c r="R263">
        <v>37</v>
      </c>
      <c r="T263">
        <v>12</v>
      </c>
      <c r="U263" s="25" t="s">
        <v>4356</v>
      </c>
      <c r="V263" s="25" t="s">
        <v>4357</v>
      </c>
      <c r="W263" s="25" t="s">
        <v>4291</v>
      </c>
      <c r="AD263">
        <v>0</v>
      </c>
      <c r="AE263">
        <v>0</v>
      </c>
      <c r="AF263" s="25">
        <f t="shared" si="4"/>
        <v>12</v>
      </c>
      <c r="AG263" s="25"/>
    </row>
    <row r="264" spans="1:34" ht="16" x14ac:dyDescent="0.2">
      <c r="A264" t="s">
        <v>530</v>
      </c>
      <c r="B264" t="s">
        <v>4521</v>
      </c>
      <c r="C264" s="50" t="s">
        <v>529</v>
      </c>
      <c r="D264">
        <v>2013</v>
      </c>
      <c r="E264" t="s">
        <v>366</v>
      </c>
      <c r="F264" t="s">
        <v>4497</v>
      </c>
      <c r="G264" t="s">
        <v>4498</v>
      </c>
      <c r="H264">
        <v>11.849106000000001</v>
      </c>
      <c r="I264">
        <v>13.117959000000001</v>
      </c>
      <c r="J264">
        <v>2009</v>
      </c>
      <c r="K264">
        <v>2011</v>
      </c>
      <c r="L264" t="s">
        <v>4285</v>
      </c>
      <c r="M264" t="s">
        <v>4286</v>
      </c>
      <c r="O264" t="s">
        <v>4522</v>
      </c>
      <c r="Q264" t="s">
        <v>4402</v>
      </c>
      <c r="R264">
        <v>37</v>
      </c>
      <c r="T264">
        <v>12</v>
      </c>
      <c r="U264" t="s">
        <v>4465</v>
      </c>
      <c r="V264" t="s">
        <v>4466</v>
      </c>
      <c r="W264" t="s">
        <v>4370</v>
      </c>
      <c r="AD264">
        <v>0</v>
      </c>
      <c r="AE264">
        <v>0</v>
      </c>
      <c r="AF264" s="25">
        <f t="shared" si="4"/>
        <v>12</v>
      </c>
      <c r="AG264" s="25"/>
    </row>
    <row r="265" spans="1:34" ht="16" x14ac:dyDescent="0.2">
      <c r="A265" t="s">
        <v>530</v>
      </c>
      <c r="B265" t="s">
        <v>4521</v>
      </c>
      <c r="C265" s="50" t="s">
        <v>529</v>
      </c>
      <c r="D265">
        <v>2013</v>
      </c>
      <c r="E265" t="s">
        <v>366</v>
      </c>
      <c r="F265" t="s">
        <v>4497</v>
      </c>
      <c r="G265" t="s">
        <v>4498</v>
      </c>
      <c r="H265">
        <v>11.849106000000001</v>
      </c>
      <c r="I265">
        <v>13.117959000000001</v>
      </c>
      <c r="J265">
        <v>2009</v>
      </c>
      <c r="K265">
        <v>2011</v>
      </c>
      <c r="L265" t="s">
        <v>4285</v>
      </c>
      <c r="M265" t="s">
        <v>4286</v>
      </c>
      <c r="O265" t="s">
        <v>4522</v>
      </c>
      <c r="Q265" t="s">
        <v>4402</v>
      </c>
      <c r="R265">
        <v>37</v>
      </c>
      <c r="T265">
        <v>12</v>
      </c>
      <c r="U265" s="25" t="s">
        <v>4368</v>
      </c>
      <c r="V265" s="25" t="s">
        <v>4369</v>
      </c>
      <c r="W265" s="25" t="s">
        <v>4370</v>
      </c>
      <c r="AD265">
        <v>2</v>
      </c>
      <c r="AE265">
        <v>0</v>
      </c>
      <c r="AF265" s="25">
        <f t="shared" si="4"/>
        <v>10</v>
      </c>
      <c r="AG265" s="25"/>
    </row>
    <row r="266" spans="1:34" ht="16" x14ac:dyDescent="0.2">
      <c r="A266" t="s">
        <v>530</v>
      </c>
      <c r="B266" t="s">
        <v>4521</v>
      </c>
      <c r="C266" s="50" t="s">
        <v>529</v>
      </c>
      <c r="D266">
        <v>2013</v>
      </c>
      <c r="E266" t="s">
        <v>366</v>
      </c>
      <c r="F266" t="s">
        <v>4497</v>
      </c>
      <c r="G266" t="s">
        <v>4498</v>
      </c>
      <c r="H266">
        <v>11.849106000000001</v>
      </c>
      <c r="I266">
        <v>13.117959000000001</v>
      </c>
      <c r="J266">
        <v>2009</v>
      </c>
      <c r="K266">
        <v>2011</v>
      </c>
      <c r="L266" t="s">
        <v>4285</v>
      </c>
      <c r="M266" t="s">
        <v>4286</v>
      </c>
      <c r="O266" t="s">
        <v>4522</v>
      </c>
      <c r="Q266" t="s">
        <v>4402</v>
      </c>
      <c r="R266">
        <v>37</v>
      </c>
      <c r="T266">
        <v>12</v>
      </c>
      <c r="U266" s="25" t="s">
        <v>4306</v>
      </c>
      <c r="V266" s="25" t="s">
        <v>4307</v>
      </c>
      <c r="W266" s="25" t="s">
        <v>4308</v>
      </c>
      <c r="AD266">
        <v>3</v>
      </c>
      <c r="AE266">
        <v>0</v>
      </c>
      <c r="AF266" s="25">
        <f t="shared" si="4"/>
        <v>9</v>
      </c>
      <c r="AG266" s="25"/>
    </row>
    <row r="267" spans="1:34" ht="16" x14ac:dyDescent="0.2">
      <c r="A267" t="s">
        <v>530</v>
      </c>
      <c r="B267" t="s">
        <v>4521</v>
      </c>
      <c r="C267" s="50" t="s">
        <v>529</v>
      </c>
      <c r="D267">
        <v>2013</v>
      </c>
      <c r="E267" t="s">
        <v>366</v>
      </c>
      <c r="F267" t="s">
        <v>4497</v>
      </c>
      <c r="G267" t="s">
        <v>4498</v>
      </c>
      <c r="H267">
        <v>11.849106000000001</v>
      </c>
      <c r="I267">
        <v>13.117959000000001</v>
      </c>
      <c r="J267">
        <v>2009</v>
      </c>
      <c r="K267">
        <v>2011</v>
      </c>
      <c r="L267" t="s">
        <v>4285</v>
      </c>
      <c r="M267" t="s">
        <v>4286</v>
      </c>
      <c r="O267" t="s">
        <v>4522</v>
      </c>
      <c r="Q267" t="s">
        <v>4402</v>
      </c>
      <c r="R267">
        <v>37</v>
      </c>
      <c r="T267">
        <v>12</v>
      </c>
      <c r="U267" s="25" t="s">
        <v>4383</v>
      </c>
      <c r="V267" s="25" t="s">
        <v>4304</v>
      </c>
      <c r="W267" s="25" t="s">
        <v>4302</v>
      </c>
      <c r="AD267">
        <v>0</v>
      </c>
      <c r="AE267">
        <v>0</v>
      </c>
      <c r="AF267" s="25">
        <f t="shared" si="4"/>
        <v>12</v>
      </c>
      <c r="AG267" s="25"/>
    </row>
    <row r="268" spans="1:34" ht="16" x14ac:dyDescent="0.2">
      <c r="A268" t="s">
        <v>530</v>
      </c>
      <c r="B268" t="s">
        <v>4521</v>
      </c>
      <c r="C268" s="50" t="s">
        <v>529</v>
      </c>
      <c r="D268">
        <v>2013</v>
      </c>
      <c r="E268" t="s">
        <v>366</v>
      </c>
      <c r="F268" t="s">
        <v>4497</v>
      </c>
      <c r="G268" t="s">
        <v>4498</v>
      </c>
      <c r="H268">
        <v>11.849106000000001</v>
      </c>
      <c r="I268">
        <v>13.117959000000001</v>
      </c>
      <c r="J268">
        <v>2009</v>
      </c>
      <c r="K268">
        <v>2011</v>
      </c>
      <c r="L268" t="s">
        <v>4285</v>
      </c>
      <c r="M268" t="s">
        <v>4286</v>
      </c>
      <c r="O268" t="s">
        <v>4522</v>
      </c>
      <c r="Q268" t="s">
        <v>4402</v>
      </c>
      <c r="R268">
        <v>37</v>
      </c>
      <c r="T268">
        <v>12</v>
      </c>
      <c r="U268" t="s">
        <v>4515</v>
      </c>
      <c r="V268" t="s">
        <v>4516</v>
      </c>
      <c r="W268" t="s">
        <v>4517</v>
      </c>
      <c r="AD268">
        <v>0</v>
      </c>
      <c r="AE268">
        <v>0</v>
      </c>
      <c r="AF268" s="25">
        <f t="shared" si="4"/>
        <v>12</v>
      </c>
      <c r="AG268" s="25"/>
    </row>
    <row r="269" spans="1:34" ht="16" x14ac:dyDescent="0.2">
      <c r="A269" t="s">
        <v>530</v>
      </c>
      <c r="B269" t="s">
        <v>4521</v>
      </c>
      <c r="C269" s="50" t="s">
        <v>529</v>
      </c>
      <c r="D269">
        <v>2013</v>
      </c>
      <c r="E269" t="s">
        <v>366</v>
      </c>
      <c r="F269" t="s">
        <v>4497</v>
      </c>
      <c r="G269" t="s">
        <v>4498</v>
      </c>
      <c r="H269">
        <v>11.849106000000001</v>
      </c>
      <c r="I269">
        <v>13.117959000000001</v>
      </c>
      <c r="J269">
        <v>2009</v>
      </c>
      <c r="K269">
        <v>2011</v>
      </c>
      <c r="L269" t="s">
        <v>4285</v>
      </c>
      <c r="M269" t="s">
        <v>4286</v>
      </c>
      <c r="O269" t="s">
        <v>4522</v>
      </c>
      <c r="Q269" t="s">
        <v>4402</v>
      </c>
      <c r="R269">
        <v>37</v>
      </c>
      <c r="T269">
        <v>12</v>
      </c>
      <c r="U269" s="25" t="s">
        <v>4365</v>
      </c>
      <c r="V269" s="25" t="s">
        <v>4366</v>
      </c>
      <c r="W269" s="25" t="s">
        <v>4367</v>
      </c>
      <c r="AD269">
        <v>2</v>
      </c>
      <c r="AE269">
        <v>0</v>
      </c>
      <c r="AF269" s="25">
        <f t="shared" si="4"/>
        <v>10</v>
      </c>
      <c r="AG269" s="25"/>
    </row>
    <row r="270" spans="1:34" ht="16" x14ac:dyDescent="0.2">
      <c r="A270" t="s">
        <v>530</v>
      </c>
      <c r="B270" t="s">
        <v>4521</v>
      </c>
      <c r="C270" s="50" t="s">
        <v>529</v>
      </c>
      <c r="D270">
        <v>2013</v>
      </c>
      <c r="E270" t="s">
        <v>366</v>
      </c>
      <c r="F270" t="s">
        <v>4497</v>
      </c>
      <c r="G270" t="s">
        <v>4498</v>
      </c>
      <c r="H270">
        <v>11.849106000000001</v>
      </c>
      <c r="I270">
        <v>13.117959000000001</v>
      </c>
      <c r="J270">
        <v>2009</v>
      </c>
      <c r="K270">
        <v>2011</v>
      </c>
      <c r="L270" t="s">
        <v>4285</v>
      </c>
      <c r="M270" t="s">
        <v>4286</v>
      </c>
      <c r="O270" t="s">
        <v>4522</v>
      </c>
      <c r="Q270" t="s">
        <v>4402</v>
      </c>
      <c r="R270">
        <v>37</v>
      </c>
      <c r="T270">
        <v>12</v>
      </c>
      <c r="U270" s="25" t="s">
        <v>4289</v>
      </c>
      <c r="V270" s="25" t="s">
        <v>4290</v>
      </c>
      <c r="W270" s="25" t="s">
        <v>4291</v>
      </c>
      <c r="AD270">
        <v>0</v>
      </c>
      <c r="AE270">
        <v>0</v>
      </c>
      <c r="AF270" s="25">
        <f t="shared" si="4"/>
        <v>12</v>
      </c>
      <c r="AG270" s="25"/>
    </row>
    <row r="271" spans="1:34" ht="16" x14ac:dyDescent="0.2">
      <c r="A271" t="s">
        <v>530</v>
      </c>
      <c r="B271" t="s">
        <v>4521</v>
      </c>
      <c r="C271" s="50" t="s">
        <v>529</v>
      </c>
      <c r="D271">
        <v>2013</v>
      </c>
      <c r="E271" t="s">
        <v>366</v>
      </c>
      <c r="F271" t="s">
        <v>4497</v>
      </c>
      <c r="G271" t="s">
        <v>4498</v>
      </c>
      <c r="H271">
        <v>11.849106000000001</v>
      </c>
      <c r="I271">
        <v>13.117959000000001</v>
      </c>
      <c r="J271">
        <v>2009</v>
      </c>
      <c r="K271">
        <v>2011</v>
      </c>
      <c r="L271" t="s">
        <v>4285</v>
      </c>
      <c r="M271" t="s">
        <v>4286</v>
      </c>
      <c r="O271" t="s">
        <v>4522</v>
      </c>
      <c r="Q271" t="s">
        <v>4402</v>
      </c>
      <c r="R271">
        <v>37</v>
      </c>
      <c r="T271">
        <v>12</v>
      </c>
      <c r="U271" s="25" t="s">
        <v>4300</v>
      </c>
      <c r="V271" s="25" t="s">
        <v>4301</v>
      </c>
      <c r="W271" s="25" t="s">
        <v>4302</v>
      </c>
      <c r="AD271">
        <v>0</v>
      </c>
      <c r="AE271">
        <v>0</v>
      </c>
      <c r="AF271" s="25">
        <f t="shared" si="4"/>
        <v>12</v>
      </c>
      <c r="AG271" s="25"/>
    </row>
    <row r="272" spans="1:34" ht="16" x14ac:dyDescent="0.2">
      <c r="A272" t="s">
        <v>530</v>
      </c>
      <c r="B272" t="s">
        <v>4521</v>
      </c>
      <c r="C272" s="50" t="s">
        <v>529</v>
      </c>
      <c r="D272">
        <v>2013</v>
      </c>
      <c r="E272" t="s">
        <v>366</v>
      </c>
      <c r="F272" t="s">
        <v>4497</v>
      </c>
      <c r="G272" t="s">
        <v>4498</v>
      </c>
      <c r="H272">
        <v>11.849106000000001</v>
      </c>
      <c r="I272">
        <v>13.117959000000001</v>
      </c>
      <c r="J272">
        <v>2009</v>
      </c>
      <c r="K272">
        <v>2011</v>
      </c>
      <c r="L272" t="s">
        <v>4285</v>
      </c>
      <c r="M272" t="s">
        <v>4286</v>
      </c>
      <c r="O272" t="s">
        <v>4522</v>
      </c>
      <c r="Q272" t="s">
        <v>4402</v>
      </c>
      <c r="R272">
        <v>37</v>
      </c>
      <c r="T272">
        <v>12</v>
      </c>
      <c r="U272" s="25" t="s">
        <v>4351</v>
      </c>
      <c r="V272" s="25" t="s">
        <v>4352</v>
      </c>
      <c r="W272" s="25" t="s">
        <v>4291</v>
      </c>
      <c r="AD272">
        <v>0</v>
      </c>
      <c r="AE272">
        <v>0</v>
      </c>
      <c r="AF272" s="25">
        <f t="shared" si="4"/>
        <v>12</v>
      </c>
      <c r="AG272" s="25"/>
    </row>
    <row r="273" spans="1:33" ht="16" x14ac:dyDescent="0.2">
      <c r="A273" t="s">
        <v>530</v>
      </c>
      <c r="B273" t="s">
        <v>4521</v>
      </c>
      <c r="C273" s="50" t="s">
        <v>529</v>
      </c>
      <c r="D273">
        <v>2013</v>
      </c>
      <c r="E273" t="s">
        <v>366</v>
      </c>
      <c r="F273" t="s">
        <v>4497</v>
      </c>
      <c r="G273" t="s">
        <v>4498</v>
      </c>
      <c r="H273">
        <v>11.849106000000001</v>
      </c>
      <c r="I273">
        <v>13.117959000000001</v>
      </c>
      <c r="J273">
        <v>2009</v>
      </c>
      <c r="K273">
        <v>2011</v>
      </c>
      <c r="L273" t="s">
        <v>4285</v>
      </c>
      <c r="M273" t="s">
        <v>4286</v>
      </c>
      <c r="O273" t="s">
        <v>4522</v>
      </c>
      <c r="Q273" t="s">
        <v>4402</v>
      </c>
      <c r="R273">
        <v>37</v>
      </c>
      <c r="T273">
        <v>12</v>
      </c>
      <c r="U273" s="25" t="s">
        <v>4361</v>
      </c>
      <c r="V273" s="25" t="s">
        <v>4362</v>
      </c>
      <c r="W273" s="25" t="s">
        <v>4291</v>
      </c>
      <c r="AD273">
        <v>1</v>
      </c>
      <c r="AE273">
        <v>0</v>
      </c>
      <c r="AF273" s="25">
        <f t="shared" si="4"/>
        <v>11</v>
      </c>
      <c r="AG273" s="25"/>
    </row>
    <row r="274" spans="1:33" ht="16" x14ac:dyDescent="0.2">
      <c r="A274" t="s">
        <v>530</v>
      </c>
      <c r="B274" t="s">
        <v>4521</v>
      </c>
      <c r="C274" s="50" t="s">
        <v>529</v>
      </c>
      <c r="D274">
        <v>2013</v>
      </c>
      <c r="E274" t="s">
        <v>366</v>
      </c>
      <c r="F274" t="s">
        <v>4497</v>
      </c>
      <c r="G274" t="s">
        <v>4498</v>
      </c>
      <c r="H274">
        <v>11.849106000000001</v>
      </c>
      <c r="I274">
        <v>13.117959000000001</v>
      </c>
      <c r="J274">
        <v>2009</v>
      </c>
      <c r="K274">
        <v>2011</v>
      </c>
      <c r="L274" t="s">
        <v>4285</v>
      </c>
      <c r="M274" t="s">
        <v>4286</v>
      </c>
      <c r="O274" t="s">
        <v>4522</v>
      </c>
      <c r="Q274" t="s">
        <v>4402</v>
      </c>
      <c r="R274">
        <v>37</v>
      </c>
      <c r="T274">
        <v>12</v>
      </c>
      <c r="U274" s="25" t="s">
        <v>4294</v>
      </c>
      <c r="V274" s="25" t="s">
        <v>4295</v>
      </c>
      <c r="W274" s="25" t="s">
        <v>4291</v>
      </c>
      <c r="AD274">
        <v>5</v>
      </c>
      <c r="AE274">
        <v>0</v>
      </c>
      <c r="AF274" s="25">
        <f t="shared" si="4"/>
        <v>7</v>
      </c>
      <c r="AG274" s="25"/>
    </row>
    <row r="275" spans="1:33" ht="16" x14ac:dyDescent="0.2">
      <c r="A275" t="s">
        <v>530</v>
      </c>
      <c r="B275" t="s">
        <v>4521</v>
      </c>
      <c r="C275" s="50" t="s">
        <v>529</v>
      </c>
      <c r="D275">
        <v>2013</v>
      </c>
      <c r="E275" t="s">
        <v>366</v>
      </c>
      <c r="F275" t="s">
        <v>4497</v>
      </c>
      <c r="G275" t="s">
        <v>4498</v>
      </c>
      <c r="H275">
        <v>11.849106000000001</v>
      </c>
      <c r="I275">
        <v>13.117959000000001</v>
      </c>
      <c r="J275">
        <v>2009</v>
      </c>
      <c r="K275">
        <v>2011</v>
      </c>
      <c r="L275" t="s">
        <v>4285</v>
      </c>
      <c r="M275" t="s">
        <v>4286</v>
      </c>
      <c r="O275" t="s">
        <v>4522</v>
      </c>
      <c r="Q275" t="s">
        <v>4402</v>
      </c>
      <c r="R275">
        <v>37</v>
      </c>
      <c r="T275">
        <v>12</v>
      </c>
      <c r="U275" t="s">
        <v>4523</v>
      </c>
      <c r="V275" t="s">
        <v>4524</v>
      </c>
      <c r="W275" t="s">
        <v>4312</v>
      </c>
      <c r="AD275">
        <v>1</v>
      </c>
      <c r="AE275">
        <v>0</v>
      </c>
      <c r="AF275" s="25">
        <f t="shared" si="4"/>
        <v>11</v>
      </c>
      <c r="AG275" s="25"/>
    </row>
    <row r="276" spans="1:33" ht="16" x14ac:dyDescent="0.2">
      <c r="A276" t="s">
        <v>530</v>
      </c>
      <c r="B276" t="s">
        <v>4521</v>
      </c>
      <c r="C276" s="50" t="s">
        <v>529</v>
      </c>
      <c r="D276">
        <v>2013</v>
      </c>
      <c r="E276" t="s">
        <v>366</v>
      </c>
      <c r="F276" t="s">
        <v>4497</v>
      </c>
      <c r="G276" t="s">
        <v>4498</v>
      </c>
      <c r="H276">
        <v>11.849106000000001</v>
      </c>
      <c r="I276">
        <v>13.117959000000001</v>
      </c>
      <c r="J276">
        <v>2009</v>
      </c>
      <c r="K276">
        <v>2011</v>
      </c>
      <c r="L276" t="s">
        <v>4285</v>
      </c>
      <c r="M276" t="s">
        <v>4286</v>
      </c>
      <c r="O276" t="s">
        <v>4522</v>
      </c>
      <c r="Q276" t="s">
        <v>4402</v>
      </c>
      <c r="R276">
        <v>37</v>
      </c>
      <c r="T276">
        <v>12</v>
      </c>
      <c r="U276" s="25" t="s">
        <v>4314</v>
      </c>
      <c r="V276" s="25" t="s">
        <v>4315</v>
      </c>
      <c r="W276" s="25" t="s">
        <v>4314</v>
      </c>
      <c r="AD276">
        <v>0</v>
      </c>
      <c r="AE276">
        <v>0</v>
      </c>
      <c r="AF276" s="25">
        <f t="shared" si="4"/>
        <v>12</v>
      </c>
      <c r="AG276" s="25"/>
    </row>
    <row r="277" spans="1:33" ht="16" x14ac:dyDescent="0.2">
      <c r="A277" t="s">
        <v>530</v>
      </c>
      <c r="B277" t="s">
        <v>4521</v>
      </c>
      <c r="C277" s="50" t="s">
        <v>529</v>
      </c>
      <c r="D277">
        <v>2013</v>
      </c>
      <c r="E277" t="s">
        <v>366</v>
      </c>
      <c r="F277" t="s">
        <v>4497</v>
      </c>
      <c r="G277" t="s">
        <v>4498</v>
      </c>
      <c r="H277">
        <v>11.849106000000001</v>
      </c>
      <c r="I277">
        <v>13.117959000000001</v>
      </c>
      <c r="J277">
        <v>2009</v>
      </c>
      <c r="K277">
        <v>2011</v>
      </c>
      <c r="L277" t="s">
        <v>4285</v>
      </c>
      <c r="M277" t="s">
        <v>4286</v>
      </c>
      <c r="O277" t="s">
        <v>4522</v>
      </c>
      <c r="Q277" t="s">
        <v>4402</v>
      </c>
      <c r="R277">
        <v>37</v>
      </c>
      <c r="T277">
        <v>12</v>
      </c>
      <c r="U277" s="25" t="s">
        <v>4392</v>
      </c>
      <c r="V277" s="25" t="s">
        <v>4393</v>
      </c>
      <c r="W277" s="25" t="s">
        <v>4387</v>
      </c>
      <c r="AD277">
        <v>1</v>
      </c>
      <c r="AE277">
        <v>0</v>
      </c>
      <c r="AF277" s="25">
        <f t="shared" si="4"/>
        <v>11</v>
      </c>
      <c r="AG277" s="25"/>
    </row>
    <row r="278" spans="1:33" ht="16" x14ac:dyDescent="0.2">
      <c r="A278" t="s">
        <v>530</v>
      </c>
      <c r="B278" t="s">
        <v>4521</v>
      </c>
      <c r="C278" s="50" t="s">
        <v>529</v>
      </c>
      <c r="D278">
        <v>2013</v>
      </c>
      <c r="E278" t="s">
        <v>366</v>
      </c>
      <c r="F278" t="s">
        <v>4497</v>
      </c>
      <c r="G278" t="s">
        <v>4498</v>
      </c>
      <c r="H278">
        <v>11.849106000000001</v>
      </c>
      <c r="I278">
        <v>13.117959000000001</v>
      </c>
      <c r="J278">
        <v>2009</v>
      </c>
      <c r="K278">
        <v>2011</v>
      </c>
      <c r="L278" t="s">
        <v>4401</v>
      </c>
      <c r="M278" t="s">
        <v>4286</v>
      </c>
      <c r="O278" t="s">
        <v>4525</v>
      </c>
      <c r="Q278" t="s">
        <v>4402</v>
      </c>
      <c r="R278">
        <v>17</v>
      </c>
      <c r="T278">
        <v>12</v>
      </c>
      <c r="U278" s="25" t="s">
        <v>4324</v>
      </c>
      <c r="V278" s="25" t="s">
        <v>4325</v>
      </c>
      <c r="W278" s="25" t="s">
        <v>4298</v>
      </c>
      <c r="AD278">
        <v>0</v>
      </c>
      <c r="AE278">
        <v>0</v>
      </c>
      <c r="AF278" s="25">
        <f t="shared" si="4"/>
        <v>12</v>
      </c>
      <c r="AG278" s="25"/>
    </row>
    <row r="279" spans="1:33" ht="16" x14ac:dyDescent="0.2">
      <c r="A279" t="s">
        <v>530</v>
      </c>
      <c r="B279" t="s">
        <v>4521</v>
      </c>
      <c r="C279" s="50" t="s">
        <v>529</v>
      </c>
      <c r="D279">
        <v>2013</v>
      </c>
      <c r="E279" t="s">
        <v>366</v>
      </c>
      <c r="F279" t="s">
        <v>4497</v>
      </c>
      <c r="G279" t="s">
        <v>4498</v>
      </c>
      <c r="H279">
        <v>11.849106000000001</v>
      </c>
      <c r="I279">
        <v>13.117959000000001</v>
      </c>
      <c r="J279">
        <v>2009</v>
      </c>
      <c r="K279">
        <v>2011</v>
      </c>
      <c r="L279" t="s">
        <v>4401</v>
      </c>
      <c r="M279" t="s">
        <v>4286</v>
      </c>
      <c r="O279" t="s">
        <v>4525</v>
      </c>
      <c r="Q279" t="s">
        <v>4402</v>
      </c>
      <c r="R279">
        <v>17</v>
      </c>
      <c r="T279">
        <v>12</v>
      </c>
      <c r="U279" s="25" t="s">
        <v>4328</v>
      </c>
      <c r="V279" s="25" t="s">
        <v>4329</v>
      </c>
      <c r="W279" s="25" t="s">
        <v>4298</v>
      </c>
      <c r="AD279">
        <v>0</v>
      </c>
      <c r="AE279">
        <v>0</v>
      </c>
      <c r="AF279" s="25">
        <f t="shared" si="4"/>
        <v>12</v>
      </c>
      <c r="AG279" s="25"/>
    </row>
    <row r="280" spans="1:33" ht="16" x14ac:dyDescent="0.2">
      <c r="A280" t="s">
        <v>530</v>
      </c>
      <c r="B280" t="s">
        <v>4521</v>
      </c>
      <c r="C280" s="50" t="s">
        <v>529</v>
      </c>
      <c r="D280">
        <v>2013</v>
      </c>
      <c r="E280" t="s">
        <v>366</v>
      </c>
      <c r="F280" t="s">
        <v>4497</v>
      </c>
      <c r="G280" t="s">
        <v>4498</v>
      </c>
      <c r="H280">
        <v>11.849106000000001</v>
      </c>
      <c r="I280">
        <v>13.117959000000001</v>
      </c>
      <c r="J280">
        <v>2009</v>
      </c>
      <c r="K280">
        <v>2011</v>
      </c>
      <c r="L280" t="s">
        <v>4401</v>
      </c>
      <c r="M280" t="s">
        <v>4286</v>
      </c>
      <c r="O280" t="s">
        <v>4525</v>
      </c>
      <c r="Q280" t="s">
        <v>4402</v>
      </c>
      <c r="R280">
        <v>17</v>
      </c>
      <c r="T280">
        <v>12</v>
      </c>
      <c r="U280" s="25" t="s">
        <v>4356</v>
      </c>
      <c r="V280" s="25" t="s">
        <v>4357</v>
      </c>
      <c r="W280" s="25" t="s">
        <v>4291</v>
      </c>
      <c r="AD280">
        <v>0</v>
      </c>
      <c r="AE280">
        <v>0</v>
      </c>
      <c r="AF280" s="25">
        <f t="shared" si="4"/>
        <v>12</v>
      </c>
      <c r="AG280" s="25"/>
    </row>
    <row r="281" spans="1:33" ht="16" x14ac:dyDescent="0.2">
      <c r="A281" t="s">
        <v>530</v>
      </c>
      <c r="B281" t="s">
        <v>4521</v>
      </c>
      <c r="C281" s="50" t="s">
        <v>529</v>
      </c>
      <c r="D281">
        <v>2013</v>
      </c>
      <c r="E281" t="s">
        <v>366</v>
      </c>
      <c r="F281" t="s">
        <v>4497</v>
      </c>
      <c r="G281" t="s">
        <v>4498</v>
      </c>
      <c r="H281">
        <v>11.849106000000001</v>
      </c>
      <c r="I281">
        <v>13.117959000000001</v>
      </c>
      <c r="J281">
        <v>2009</v>
      </c>
      <c r="K281">
        <v>2011</v>
      </c>
      <c r="L281" t="s">
        <v>4401</v>
      </c>
      <c r="M281" t="s">
        <v>4286</v>
      </c>
      <c r="O281" t="s">
        <v>4525</v>
      </c>
      <c r="Q281" t="s">
        <v>4402</v>
      </c>
      <c r="R281">
        <v>17</v>
      </c>
      <c r="T281">
        <v>12</v>
      </c>
      <c r="U281" t="s">
        <v>4465</v>
      </c>
      <c r="V281" t="s">
        <v>4466</v>
      </c>
      <c r="W281" t="s">
        <v>4370</v>
      </c>
      <c r="AD281">
        <v>0</v>
      </c>
      <c r="AE281">
        <v>0</v>
      </c>
      <c r="AF281" s="25">
        <f t="shared" si="4"/>
        <v>12</v>
      </c>
      <c r="AG281" s="25"/>
    </row>
    <row r="282" spans="1:33" ht="16" x14ac:dyDescent="0.2">
      <c r="A282" t="s">
        <v>530</v>
      </c>
      <c r="B282" t="s">
        <v>4521</v>
      </c>
      <c r="C282" s="50" t="s">
        <v>529</v>
      </c>
      <c r="D282">
        <v>2013</v>
      </c>
      <c r="E282" t="s">
        <v>366</v>
      </c>
      <c r="F282" t="s">
        <v>4497</v>
      </c>
      <c r="G282" t="s">
        <v>4498</v>
      </c>
      <c r="H282">
        <v>11.849106000000001</v>
      </c>
      <c r="I282">
        <v>13.117959000000001</v>
      </c>
      <c r="J282">
        <v>2009</v>
      </c>
      <c r="K282">
        <v>2011</v>
      </c>
      <c r="L282" t="s">
        <v>4401</v>
      </c>
      <c r="M282" t="s">
        <v>4286</v>
      </c>
      <c r="O282" t="s">
        <v>4525</v>
      </c>
      <c r="Q282" t="s">
        <v>4402</v>
      </c>
      <c r="R282">
        <v>17</v>
      </c>
      <c r="T282">
        <v>12</v>
      </c>
      <c r="U282" s="25" t="s">
        <v>4368</v>
      </c>
      <c r="V282" s="25" t="s">
        <v>4369</v>
      </c>
      <c r="W282" s="25" t="s">
        <v>4370</v>
      </c>
      <c r="AD282">
        <v>0</v>
      </c>
      <c r="AE282">
        <v>0</v>
      </c>
      <c r="AF282" s="25">
        <f t="shared" ref="AF282:AF345" si="5">T282-(AD282+AE282)</f>
        <v>12</v>
      </c>
      <c r="AG282" s="25"/>
    </row>
    <row r="283" spans="1:33" ht="16" x14ac:dyDescent="0.2">
      <c r="A283" t="s">
        <v>530</v>
      </c>
      <c r="B283" t="s">
        <v>4521</v>
      </c>
      <c r="C283" s="50" t="s">
        <v>529</v>
      </c>
      <c r="D283">
        <v>2013</v>
      </c>
      <c r="E283" t="s">
        <v>366</v>
      </c>
      <c r="F283" t="s">
        <v>4497</v>
      </c>
      <c r="G283" t="s">
        <v>4498</v>
      </c>
      <c r="H283">
        <v>11.849106000000001</v>
      </c>
      <c r="I283">
        <v>13.117959000000001</v>
      </c>
      <c r="J283">
        <v>2009</v>
      </c>
      <c r="K283">
        <v>2011</v>
      </c>
      <c r="L283" t="s">
        <v>4401</v>
      </c>
      <c r="M283" t="s">
        <v>4286</v>
      </c>
      <c r="O283" t="s">
        <v>4525</v>
      </c>
      <c r="Q283" t="s">
        <v>4402</v>
      </c>
      <c r="R283">
        <v>17</v>
      </c>
      <c r="T283">
        <v>12</v>
      </c>
      <c r="U283" s="25" t="s">
        <v>4306</v>
      </c>
      <c r="V283" s="25" t="s">
        <v>4307</v>
      </c>
      <c r="W283" s="25" t="s">
        <v>4308</v>
      </c>
      <c r="AD283">
        <v>0</v>
      </c>
      <c r="AE283">
        <v>0</v>
      </c>
      <c r="AF283" s="25">
        <f t="shared" si="5"/>
        <v>12</v>
      </c>
      <c r="AG283" s="25"/>
    </row>
    <row r="284" spans="1:33" ht="16" x14ac:dyDescent="0.2">
      <c r="A284" t="s">
        <v>530</v>
      </c>
      <c r="B284" t="s">
        <v>4521</v>
      </c>
      <c r="C284" s="50" t="s">
        <v>529</v>
      </c>
      <c r="D284">
        <v>2013</v>
      </c>
      <c r="E284" t="s">
        <v>366</v>
      </c>
      <c r="F284" t="s">
        <v>4497</v>
      </c>
      <c r="G284" t="s">
        <v>4498</v>
      </c>
      <c r="H284">
        <v>11.849106000000001</v>
      </c>
      <c r="I284">
        <v>13.117959000000001</v>
      </c>
      <c r="J284">
        <v>2009</v>
      </c>
      <c r="K284">
        <v>2011</v>
      </c>
      <c r="L284" t="s">
        <v>4401</v>
      </c>
      <c r="M284" t="s">
        <v>4286</v>
      </c>
      <c r="O284" t="s">
        <v>4525</v>
      </c>
      <c r="Q284" t="s">
        <v>4402</v>
      </c>
      <c r="R284">
        <v>17</v>
      </c>
      <c r="T284">
        <v>12</v>
      </c>
      <c r="U284" s="25" t="s">
        <v>4383</v>
      </c>
      <c r="V284" s="25" t="s">
        <v>4304</v>
      </c>
      <c r="W284" s="25" t="s">
        <v>4302</v>
      </c>
      <c r="AD284">
        <v>0</v>
      </c>
      <c r="AE284">
        <v>0</v>
      </c>
      <c r="AF284" s="25">
        <f t="shared" si="5"/>
        <v>12</v>
      </c>
      <c r="AG284" s="25"/>
    </row>
    <row r="285" spans="1:33" ht="16" x14ac:dyDescent="0.2">
      <c r="A285" t="s">
        <v>530</v>
      </c>
      <c r="B285" t="s">
        <v>4521</v>
      </c>
      <c r="C285" s="50" t="s">
        <v>529</v>
      </c>
      <c r="D285">
        <v>2013</v>
      </c>
      <c r="E285" t="s">
        <v>366</v>
      </c>
      <c r="F285" t="s">
        <v>4497</v>
      </c>
      <c r="G285" t="s">
        <v>4498</v>
      </c>
      <c r="H285">
        <v>11.849106000000001</v>
      </c>
      <c r="I285">
        <v>13.117959000000001</v>
      </c>
      <c r="J285">
        <v>2009</v>
      </c>
      <c r="K285">
        <v>2011</v>
      </c>
      <c r="L285" t="s">
        <v>4401</v>
      </c>
      <c r="M285" t="s">
        <v>4286</v>
      </c>
      <c r="O285" t="s">
        <v>4525</v>
      </c>
      <c r="Q285" t="s">
        <v>4402</v>
      </c>
      <c r="R285">
        <v>17</v>
      </c>
      <c r="T285">
        <v>12</v>
      </c>
      <c r="U285" t="s">
        <v>4515</v>
      </c>
      <c r="V285" t="s">
        <v>4516</v>
      </c>
      <c r="W285" t="s">
        <v>4517</v>
      </c>
      <c r="AD285">
        <v>0</v>
      </c>
      <c r="AE285">
        <v>0</v>
      </c>
      <c r="AF285" s="25">
        <f t="shared" si="5"/>
        <v>12</v>
      </c>
      <c r="AG285" s="25"/>
    </row>
    <row r="286" spans="1:33" ht="16" x14ac:dyDescent="0.2">
      <c r="A286" t="s">
        <v>530</v>
      </c>
      <c r="B286" t="s">
        <v>4521</v>
      </c>
      <c r="C286" s="50" t="s">
        <v>529</v>
      </c>
      <c r="D286">
        <v>2013</v>
      </c>
      <c r="E286" t="s">
        <v>366</v>
      </c>
      <c r="F286" t="s">
        <v>4497</v>
      </c>
      <c r="G286" t="s">
        <v>4498</v>
      </c>
      <c r="H286">
        <v>11.849106000000001</v>
      </c>
      <c r="I286">
        <v>13.117959000000001</v>
      </c>
      <c r="J286">
        <v>2009</v>
      </c>
      <c r="K286">
        <v>2011</v>
      </c>
      <c r="L286" t="s">
        <v>4401</v>
      </c>
      <c r="M286" t="s">
        <v>4286</v>
      </c>
      <c r="O286" t="s">
        <v>4525</v>
      </c>
      <c r="Q286" t="s">
        <v>4402</v>
      </c>
      <c r="R286">
        <v>17</v>
      </c>
      <c r="T286">
        <v>12</v>
      </c>
      <c r="U286" s="25" t="s">
        <v>4365</v>
      </c>
      <c r="V286" s="25" t="s">
        <v>4366</v>
      </c>
      <c r="W286" s="25" t="s">
        <v>4367</v>
      </c>
      <c r="AD286">
        <v>0</v>
      </c>
      <c r="AE286">
        <v>0</v>
      </c>
      <c r="AF286" s="25">
        <f t="shared" si="5"/>
        <v>12</v>
      </c>
      <c r="AG286" s="25"/>
    </row>
    <row r="287" spans="1:33" ht="16" x14ac:dyDescent="0.2">
      <c r="A287" t="s">
        <v>530</v>
      </c>
      <c r="B287" t="s">
        <v>4521</v>
      </c>
      <c r="C287" s="50" t="s">
        <v>529</v>
      </c>
      <c r="D287">
        <v>2013</v>
      </c>
      <c r="E287" t="s">
        <v>366</v>
      </c>
      <c r="F287" t="s">
        <v>4497</v>
      </c>
      <c r="G287" t="s">
        <v>4498</v>
      </c>
      <c r="H287">
        <v>11.849106000000001</v>
      </c>
      <c r="I287">
        <v>13.117959000000001</v>
      </c>
      <c r="J287">
        <v>2009</v>
      </c>
      <c r="K287">
        <v>2011</v>
      </c>
      <c r="L287" t="s">
        <v>4401</v>
      </c>
      <c r="M287" t="s">
        <v>4286</v>
      </c>
      <c r="O287" t="s">
        <v>4525</v>
      </c>
      <c r="Q287" t="s">
        <v>4402</v>
      </c>
      <c r="R287">
        <v>17</v>
      </c>
      <c r="T287">
        <v>12</v>
      </c>
      <c r="U287" s="25" t="s">
        <v>4289</v>
      </c>
      <c r="V287" s="25" t="s">
        <v>4290</v>
      </c>
      <c r="W287" s="25" t="s">
        <v>4291</v>
      </c>
      <c r="AD287">
        <v>0</v>
      </c>
      <c r="AE287">
        <v>0</v>
      </c>
      <c r="AF287" s="25">
        <f t="shared" si="5"/>
        <v>12</v>
      </c>
      <c r="AG287" s="25"/>
    </row>
    <row r="288" spans="1:33" ht="16" x14ac:dyDescent="0.2">
      <c r="A288" t="s">
        <v>530</v>
      </c>
      <c r="B288" t="s">
        <v>4521</v>
      </c>
      <c r="C288" s="50" t="s">
        <v>529</v>
      </c>
      <c r="D288">
        <v>2013</v>
      </c>
      <c r="E288" t="s">
        <v>366</v>
      </c>
      <c r="F288" t="s">
        <v>4497</v>
      </c>
      <c r="G288" t="s">
        <v>4498</v>
      </c>
      <c r="H288">
        <v>11.849106000000001</v>
      </c>
      <c r="I288">
        <v>13.117959000000001</v>
      </c>
      <c r="J288">
        <v>2009</v>
      </c>
      <c r="K288">
        <v>2011</v>
      </c>
      <c r="L288" t="s">
        <v>4401</v>
      </c>
      <c r="M288" t="s">
        <v>4286</v>
      </c>
      <c r="O288" t="s">
        <v>4525</v>
      </c>
      <c r="Q288" t="s">
        <v>4402</v>
      </c>
      <c r="R288">
        <v>17</v>
      </c>
      <c r="T288">
        <v>12</v>
      </c>
      <c r="U288" s="25" t="s">
        <v>4300</v>
      </c>
      <c r="V288" s="25" t="s">
        <v>4301</v>
      </c>
      <c r="W288" s="25" t="s">
        <v>4302</v>
      </c>
      <c r="AD288">
        <v>0</v>
      </c>
      <c r="AE288">
        <v>0</v>
      </c>
      <c r="AF288" s="25">
        <f t="shared" si="5"/>
        <v>12</v>
      </c>
      <c r="AG288" s="25"/>
    </row>
    <row r="289" spans="1:33" ht="16" x14ac:dyDescent="0.2">
      <c r="A289" t="s">
        <v>530</v>
      </c>
      <c r="B289" t="s">
        <v>4521</v>
      </c>
      <c r="C289" s="50" t="s">
        <v>529</v>
      </c>
      <c r="D289">
        <v>2013</v>
      </c>
      <c r="E289" t="s">
        <v>366</v>
      </c>
      <c r="F289" t="s">
        <v>4497</v>
      </c>
      <c r="G289" t="s">
        <v>4498</v>
      </c>
      <c r="H289">
        <v>11.849106000000001</v>
      </c>
      <c r="I289">
        <v>13.117959000000001</v>
      </c>
      <c r="J289">
        <v>2009</v>
      </c>
      <c r="K289">
        <v>2011</v>
      </c>
      <c r="L289" t="s">
        <v>4401</v>
      </c>
      <c r="M289" t="s">
        <v>4286</v>
      </c>
      <c r="O289" t="s">
        <v>4525</v>
      </c>
      <c r="Q289" t="s">
        <v>4402</v>
      </c>
      <c r="R289">
        <v>17</v>
      </c>
      <c r="T289">
        <v>12</v>
      </c>
      <c r="U289" s="25" t="s">
        <v>4351</v>
      </c>
      <c r="V289" s="25" t="s">
        <v>4352</v>
      </c>
      <c r="W289" s="25" t="s">
        <v>4291</v>
      </c>
      <c r="AD289">
        <v>0</v>
      </c>
      <c r="AE289">
        <v>0</v>
      </c>
      <c r="AF289" s="25">
        <f t="shared" si="5"/>
        <v>12</v>
      </c>
      <c r="AG289" s="25"/>
    </row>
    <row r="290" spans="1:33" ht="16" x14ac:dyDescent="0.2">
      <c r="A290" t="s">
        <v>530</v>
      </c>
      <c r="B290" t="s">
        <v>4521</v>
      </c>
      <c r="C290" s="50" t="s">
        <v>529</v>
      </c>
      <c r="D290">
        <v>2013</v>
      </c>
      <c r="E290" t="s">
        <v>366</v>
      </c>
      <c r="F290" t="s">
        <v>4497</v>
      </c>
      <c r="G290" t="s">
        <v>4498</v>
      </c>
      <c r="H290">
        <v>11.849106000000001</v>
      </c>
      <c r="I290">
        <v>13.117959000000001</v>
      </c>
      <c r="J290">
        <v>2009</v>
      </c>
      <c r="K290">
        <v>2011</v>
      </c>
      <c r="L290" t="s">
        <v>4401</v>
      </c>
      <c r="M290" t="s">
        <v>4286</v>
      </c>
      <c r="O290" t="s">
        <v>4525</v>
      </c>
      <c r="Q290" t="s">
        <v>4402</v>
      </c>
      <c r="R290">
        <v>17</v>
      </c>
      <c r="T290">
        <v>12</v>
      </c>
      <c r="U290" s="25" t="s">
        <v>4361</v>
      </c>
      <c r="V290" s="25" t="s">
        <v>4362</v>
      </c>
      <c r="W290" s="25" t="s">
        <v>4291</v>
      </c>
      <c r="AD290">
        <v>0</v>
      </c>
      <c r="AE290">
        <v>0</v>
      </c>
      <c r="AF290" s="25">
        <f t="shared" si="5"/>
        <v>12</v>
      </c>
      <c r="AG290" s="25"/>
    </row>
    <row r="291" spans="1:33" ht="16" x14ac:dyDescent="0.2">
      <c r="A291" t="s">
        <v>530</v>
      </c>
      <c r="B291" t="s">
        <v>4521</v>
      </c>
      <c r="C291" s="50" t="s">
        <v>529</v>
      </c>
      <c r="D291">
        <v>2013</v>
      </c>
      <c r="E291" t="s">
        <v>366</v>
      </c>
      <c r="F291" t="s">
        <v>4497</v>
      </c>
      <c r="G291" t="s">
        <v>4498</v>
      </c>
      <c r="H291">
        <v>11.849106000000001</v>
      </c>
      <c r="I291">
        <v>13.117959000000001</v>
      </c>
      <c r="J291">
        <v>2009</v>
      </c>
      <c r="K291">
        <v>2011</v>
      </c>
      <c r="L291" t="s">
        <v>4401</v>
      </c>
      <c r="M291" t="s">
        <v>4286</v>
      </c>
      <c r="O291" t="s">
        <v>4525</v>
      </c>
      <c r="Q291" t="s">
        <v>4402</v>
      </c>
      <c r="R291">
        <v>17</v>
      </c>
      <c r="T291">
        <v>12</v>
      </c>
      <c r="U291" s="25" t="s">
        <v>4294</v>
      </c>
      <c r="V291" s="25" t="s">
        <v>4295</v>
      </c>
      <c r="W291" s="25" t="s">
        <v>4291</v>
      </c>
      <c r="AD291">
        <v>1</v>
      </c>
      <c r="AE291">
        <v>0</v>
      </c>
      <c r="AF291" s="25">
        <f t="shared" si="5"/>
        <v>11</v>
      </c>
      <c r="AG291" s="25"/>
    </row>
    <row r="292" spans="1:33" ht="16" x14ac:dyDescent="0.2">
      <c r="A292" t="s">
        <v>530</v>
      </c>
      <c r="B292" t="s">
        <v>4521</v>
      </c>
      <c r="C292" s="50" t="s">
        <v>529</v>
      </c>
      <c r="D292">
        <v>2013</v>
      </c>
      <c r="E292" t="s">
        <v>366</v>
      </c>
      <c r="F292" t="s">
        <v>4497</v>
      </c>
      <c r="G292" t="s">
        <v>4498</v>
      </c>
      <c r="H292">
        <v>11.849106000000001</v>
      </c>
      <c r="I292">
        <v>13.117959000000001</v>
      </c>
      <c r="J292">
        <v>2009</v>
      </c>
      <c r="K292">
        <v>2011</v>
      </c>
      <c r="L292" t="s">
        <v>4401</v>
      </c>
      <c r="M292" t="s">
        <v>4286</v>
      </c>
      <c r="O292" t="s">
        <v>4525</v>
      </c>
      <c r="Q292" t="s">
        <v>4402</v>
      </c>
      <c r="R292">
        <v>17</v>
      </c>
      <c r="T292">
        <v>12</v>
      </c>
      <c r="U292" t="s">
        <v>4523</v>
      </c>
      <c r="V292" t="s">
        <v>4524</v>
      </c>
      <c r="W292" t="s">
        <v>4312</v>
      </c>
      <c r="AD292">
        <v>2</v>
      </c>
      <c r="AE292">
        <v>0</v>
      </c>
      <c r="AF292" s="25">
        <f t="shared" si="5"/>
        <v>10</v>
      </c>
      <c r="AG292" s="25"/>
    </row>
    <row r="293" spans="1:33" ht="16" x14ac:dyDescent="0.2">
      <c r="A293" t="s">
        <v>530</v>
      </c>
      <c r="B293" t="s">
        <v>4521</v>
      </c>
      <c r="C293" s="50" t="s">
        <v>529</v>
      </c>
      <c r="D293">
        <v>2013</v>
      </c>
      <c r="E293" t="s">
        <v>366</v>
      </c>
      <c r="F293" t="s">
        <v>4497</v>
      </c>
      <c r="G293" t="s">
        <v>4498</v>
      </c>
      <c r="H293">
        <v>11.849106000000001</v>
      </c>
      <c r="I293">
        <v>13.117959000000001</v>
      </c>
      <c r="J293">
        <v>2009</v>
      </c>
      <c r="K293">
        <v>2011</v>
      </c>
      <c r="L293" t="s">
        <v>4401</v>
      </c>
      <c r="M293" t="s">
        <v>4286</v>
      </c>
      <c r="O293" t="s">
        <v>4525</v>
      </c>
      <c r="Q293" t="s">
        <v>4402</v>
      </c>
      <c r="R293">
        <v>17</v>
      </c>
      <c r="T293">
        <v>12</v>
      </c>
      <c r="U293" s="25" t="s">
        <v>4314</v>
      </c>
      <c r="V293" s="25" t="s">
        <v>4315</v>
      </c>
      <c r="W293" s="25" t="s">
        <v>4314</v>
      </c>
      <c r="AD293">
        <v>0</v>
      </c>
      <c r="AE293">
        <v>0</v>
      </c>
      <c r="AF293" s="25">
        <f t="shared" si="5"/>
        <v>12</v>
      </c>
      <c r="AG293" s="25"/>
    </row>
    <row r="294" spans="1:33" ht="16" x14ac:dyDescent="0.2">
      <c r="A294" t="s">
        <v>530</v>
      </c>
      <c r="B294" t="s">
        <v>4521</v>
      </c>
      <c r="C294" s="50" t="s">
        <v>529</v>
      </c>
      <c r="D294">
        <v>2013</v>
      </c>
      <c r="E294" t="s">
        <v>366</v>
      </c>
      <c r="F294" t="s">
        <v>4497</v>
      </c>
      <c r="G294" t="s">
        <v>4498</v>
      </c>
      <c r="H294">
        <v>11.849106000000001</v>
      </c>
      <c r="I294">
        <v>13.117959000000001</v>
      </c>
      <c r="J294">
        <v>2009</v>
      </c>
      <c r="K294">
        <v>2011</v>
      </c>
      <c r="L294" t="s">
        <v>4401</v>
      </c>
      <c r="M294" t="s">
        <v>4286</v>
      </c>
      <c r="O294" t="s">
        <v>4525</v>
      </c>
      <c r="Q294" t="s">
        <v>4402</v>
      </c>
      <c r="R294">
        <v>17</v>
      </c>
      <c r="T294">
        <v>12</v>
      </c>
      <c r="U294" s="25" t="s">
        <v>4392</v>
      </c>
      <c r="V294" s="25" t="s">
        <v>4393</v>
      </c>
      <c r="W294" s="25" t="s">
        <v>4387</v>
      </c>
      <c r="AD294">
        <v>0</v>
      </c>
      <c r="AE294">
        <v>0</v>
      </c>
      <c r="AF294" s="25">
        <f t="shared" si="5"/>
        <v>12</v>
      </c>
      <c r="AG294" s="25"/>
    </row>
    <row r="295" spans="1:33" ht="16" x14ac:dyDescent="0.2">
      <c r="A295" t="s">
        <v>530</v>
      </c>
      <c r="B295" t="s">
        <v>4521</v>
      </c>
      <c r="C295" s="50" t="s">
        <v>529</v>
      </c>
      <c r="D295">
        <v>2013</v>
      </c>
      <c r="E295" t="s">
        <v>366</v>
      </c>
      <c r="F295" t="s">
        <v>4497</v>
      </c>
      <c r="G295" t="s">
        <v>4498</v>
      </c>
      <c r="H295">
        <v>11.849106000000001</v>
      </c>
      <c r="I295">
        <v>13.117959000000001</v>
      </c>
      <c r="J295">
        <v>2009</v>
      </c>
      <c r="K295">
        <v>2011</v>
      </c>
      <c r="L295" t="s">
        <v>4401</v>
      </c>
      <c r="M295" t="s">
        <v>4286</v>
      </c>
      <c r="O295" t="s">
        <v>4526</v>
      </c>
      <c r="Q295" t="s">
        <v>4402</v>
      </c>
      <c r="R295">
        <v>10</v>
      </c>
      <c r="T295">
        <v>10</v>
      </c>
      <c r="U295" s="25" t="s">
        <v>4324</v>
      </c>
      <c r="V295" s="25" t="s">
        <v>4325</v>
      </c>
      <c r="W295" s="25" t="s">
        <v>4298</v>
      </c>
      <c r="AD295">
        <v>0</v>
      </c>
      <c r="AE295">
        <v>0</v>
      </c>
      <c r="AF295" s="25">
        <f t="shared" si="5"/>
        <v>10</v>
      </c>
      <c r="AG295" s="25"/>
    </row>
    <row r="296" spans="1:33" ht="16" x14ac:dyDescent="0.2">
      <c r="A296" t="s">
        <v>530</v>
      </c>
      <c r="B296" t="s">
        <v>4521</v>
      </c>
      <c r="C296" s="50" t="s">
        <v>529</v>
      </c>
      <c r="D296">
        <v>2013</v>
      </c>
      <c r="E296" t="s">
        <v>366</v>
      </c>
      <c r="F296" t="s">
        <v>4497</v>
      </c>
      <c r="G296" t="s">
        <v>4498</v>
      </c>
      <c r="H296">
        <v>11.849106000000001</v>
      </c>
      <c r="I296">
        <v>13.117959000000001</v>
      </c>
      <c r="J296">
        <v>2009</v>
      </c>
      <c r="K296">
        <v>2011</v>
      </c>
      <c r="L296" t="s">
        <v>4285</v>
      </c>
      <c r="M296" t="s">
        <v>4286</v>
      </c>
      <c r="O296" t="s">
        <v>4526</v>
      </c>
      <c r="Q296" t="s">
        <v>4402</v>
      </c>
      <c r="R296">
        <v>10</v>
      </c>
      <c r="T296">
        <v>10</v>
      </c>
      <c r="U296" s="25" t="s">
        <v>4328</v>
      </c>
      <c r="V296" s="25" t="s">
        <v>4329</v>
      </c>
      <c r="W296" s="25" t="s">
        <v>4298</v>
      </c>
      <c r="AD296">
        <v>1</v>
      </c>
      <c r="AE296">
        <v>0</v>
      </c>
      <c r="AF296" s="25">
        <f t="shared" si="5"/>
        <v>9</v>
      </c>
      <c r="AG296" s="25"/>
    </row>
    <row r="297" spans="1:33" ht="16" x14ac:dyDescent="0.2">
      <c r="A297" t="s">
        <v>530</v>
      </c>
      <c r="B297" t="s">
        <v>4521</v>
      </c>
      <c r="C297" s="50" t="s">
        <v>529</v>
      </c>
      <c r="D297">
        <v>2013</v>
      </c>
      <c r="E297" t="s">
        <v>366</v>
      </c>
      <c r="F297" t="s">
        <v>4497</v>
      </c>
      <c r="G297" t="s">
        <v>4498</v>
      </c>
      <c r="H297">
        <v>11.849106000000001</v>
      </c>
      <c r="I297">
        <v>13.117959000000001</v>
      </c>
      <c r="J297">
        <v>2009</v>
      </c>
      <c r="K297">
        <v>2011</v>
      </c>
      <c r="L297" t="s">
        <v>4285</v>
      </c>
      <c r="M297" t="s">
        <v>4286</v>
      </c>
      <c r="O297" t="s">
        <v>4526</v>
      </c>
      <c r="Q297" t="s">
        <v>4402</v>
      </c>
      <c r="R297">
        <v>10</v>
      </c>
      <c r="T297">
        <v>10</v>
      </c>
      <c r="U297" s="25" t="s">
        <v>4356</v>
      </c>
      <c r="V297" s="25" t="s">
        <v>4357</v>
      </c>
      <c r="W297" s="25" t="s">
        <v>4291</v>
      </c>
      <c r="AD297">
        <v>0</v>
      </c>
      <c r="AE297">
        <v>0</v>
      </c>
      <c r="AF297" s="25">
        <f t="shared" si="5"/>
        <v>10</v>
      </c>
      <c r="AG297" s="25"/>
    </row>
    <row r="298" spans="1:33" ht="16" x14ac:dyDescent="0.2">
      <c r="A298" t="s">
        <v>530</v>
      </c>
      <c r="B298" t="s">
        <v>4521</v>
      </c>
      <c r="C298" s="50" t="s">
        <v>529</v>
      </c>
      <c r="D298">
        <v>2013</v>
      </c>
      <c r="E298" t="s">
        <v>366</v>
      </c>
      <c r="F298" t="s">
        <v>4497</v>
      </c>
      <c r="G298" t="s">
        <v>4498</v>
      </c>
      <c r="H298">
        <v>11.849106000000001</v>
      </c>
      <c r="I298">
        <v>13.117959000000001</v>
      </c>
      <c r="J298">
        <v>2009</v>
      </c>
      <c r="K298">
        <v>2011</v>
      </c>
      <c r="L298" t="s">
        <v>4285</v>
      </c>
      <c r="M298" t="s">
        <v>4286</v>
      </c>
      <c r="O298" t="s">
        <v>4526</v>
      </c>
      <c r="Q298" t="s">
        <v>4402</v>
      </c>
      <c r="R298">
        <v>10</v>
      </c>
      <c r="T298">
        <v>10</v>
      </c>
      <c r="U298" t="s">
        <v>4465</v>
      </c>
      <c r="V298" t="s">
        <v>4466</v>
      </c>
      <c r="W298" t="s">
        <v>4370</v>
      </c>
      <c r="AD298">
        <v>0</v>
      </c>
      <c r="AE298">
        <v>0</v>
      </c>
      <c r="AF298" s="25">
        <f t="shared" si="5"/>
        <v>10</v>
      </c>
      <c r="AG298" s="25"/>
    </row>
    <row r="299" spans="1:33" ht="16" x14ac:dyDescent="0.2">
      <c r="A299" t="s">
        <v>530</v>
      </c>
      <c r="B299" t="s">
        <v>4521</v>
      </c>
      <c r="C299" s="50" t="s">
        <v>529</v>
      </c>
      <c r="D299">
        <v>2013</v>
      </c>
      <c r="E299" t="s">
        <v>366</v>
      </c>
      <c r="F299" t="s">
        <v>4497</v>
      </c>
      <c r="G299" t="s">
        <v>4498</v>
      </c>
      <c r="H299">
        <v>11.849106000000001</v>
      </c>
      <c r="I299">
        <v>13.117959000000001</v>
      </c>
      <c r="J299">
        <v>2009</v>
      </c>
      <c r="K299">
        <v>2011</v>
      </c>
      <c r="L299" t="s">
        <v>4285</v>
      </c>
      <c r="M299" t="s">
        <v>4286</v>
      </c>
      <c r="O299" t="s">
        <v>4526</v>
      </c>
      <c r="Q299" t="s">
        <v>4402</v>
      </c>
      <c r="R299">
        <v>10</v>
      </c>
      <c r="T299">
        <v>10</v>
      </c>
      <c r="U299" s="25" t="s">
        <v>4368</v>
      </c>
      <c r="V299" s="25" t="s">
        <v>4369</v>
      </c>
      <c r="W299" s="25" t="s">
        <v>4370</v>
      </c>
      <c r="AD299">
        <v>1</v>
      </c>
      <c r="AE299">
        <v>0</v>
      </c>
      <c r="AF299" s="25">
        <f t="shared" si="5"/>
        <v>9</v>
      </c>
      <c r="AG299" s="25"/>
    </row>
    <row r="300" spans="1:33" ht="16" x14ac:dyDescent="0.2">
      <c r="A300" t="s">
        <v>530</v>
      </c>
      <c r="B300" t="s">
        <v>4521</v>
      </c>
      <c r="C300" s="50" t="s">
        <v>529</v>
      </c>
      <c r="D300">
        <v>2013</v>
      </c>
      <c r="E300" t="s">
        <v>366</v>
      </c>
      <c r="F300" t="s">
        <v>4497</v>
      </c>
      <c r="G300" t="s">
        <v>4498</v>
      </c>
      <c r="H300">
        <v>11.849106000000001</v>
      </c>
      <c r="I300">
        <v>13.117959000000001</v>
      </c>
      <c r="J300">
        <v>2009</v>
      </c>
      <c r="K300">
        <v>2011</v>
      </c>
      <c r="L300" t="s">
        <v>4285</v>
      </c>
      <c r="M300" t="s">
        <v>4286</v>
      </c>
      <c r="O300" t="s">
        <v>4526</v>
      </c>
      <c r="Q300" t="s">
        <v>4402</v>
      </c>
      <c r="R300">
        <v>10</v>
      </c>
      <c r="T300">
        <v>10</v>
      </c>
      <c r="U300" s="25" t="s">
        <v>4306</v>
      </c>
      <c r="V300" s="25" t="s">
        <v>4307</v>
      </c>
      <c r="W300" s="25" t="s">
        <v>4308</v>
      </c>
      <c r="AD300">
        <v>0</v>
      </c>
      <c r="AE300">
        <v>0</v>
      </c>
      <c r="AF300" s="25">
        <f t="shared" si="5"/>
        <v>10</v>
      </c>
      <c r="AG300" s="25"/>
    </row>
    <row r="301" spans="1:33" ht="16" x14ac:dyDescent="0.2">
      <c r="A301" t="s">
        <v>530</v>
      </c>
      <c r="B301" t="s">
        <v>4521</v>
      </c>
      <c r="C301" s="50" t="s">
        <v>529</v>
      </c>
      <c r="D301">
        <v>2013</v>
      </c>
      <c r="E301" t="s">
        <v>366</v>
      </c>
      <c r="F301" t="s">
        <v>4497</v>
      </c>
      <c r="G301" t="s">
        <v>4498</v>
      </c>
      <c r="H301">
        <v>11.849106000000001</v>
      </c>
      <c r="I301">
        <v>13.117959000000001</v>
      </c>
      <c r="J301">
        <v>2009</v>
      </c>
      <c r="K301">
        <v>2011</v>
      </c>
      <c r="L301" t="s">
        <v>4285</v>
      </c>
      <c r="M301" t="s">
        <v>4286</v>
      </c>
      <c r="O301" t="s">
        <v>4526</v>
      </c>
      <c r="Q301" t="s">
        <v>4402</v>
      </c>
      <c r="R301">
        <v>10</v>
      </c>
      <c r="T301">
        <v>10</v>
      </c>
      <c r="U301" s="25" t="s">
        <v>4383</v>
      </c>
      <c r="V301" s="25" t="s">
        <v>4304</v>
      </c>
      <c r="W301" s="25" t="s">
        <v>4302</v>
      </c>
      <c r="AD301">
        <v>0</v>
      </c>
      <c r="AE301">
        <v>0</v>
      </c>
      <c r="AF301" s="25">
        <f t="shared" si="5"/>
        <v>10</v>
      </c>
      <c r="AG301" s="25"/>
    </row>
    <row r="302" spans="1:33" ht="16" x14ac:dyDescent="0.2">
      <c r="A302" t="s">
        <v>530</v>
      </c>
      <c r="B302" t="s">
        <v>4521</v>
      </c>
      <c r="C302" s="50" t="s">
        <v>529</v>
      </c>
      <c r="D302">
        <v>2013</v>
      </c>
      <c r="E302" t="s">
        <v>366</v>
      </c>
      <c r="F302" t="s">
        <v>4497</v>
      </c>
      <c r="G302" t="s">
        <v>4498</v>
      </c>
      <c r="H302">
        <v>11.849106000000001</v>
      </c>
      <c r="I302">
        <v>13.117959000000001</v>
      </c>
      <c r="J302">
        <v>2009</v>
      </c>
      <c r="K302">
        <v>2011</v>
      </c>
      <c r="L302" t="s">
        <v>4285</v>
      </c>
      <c r="M302" t="s">
        <v>4286</v>
      </c>
      <c r="O302" t="s">
        <v>4526</v>
      </c>
      <c r="Q302" t="s">
        <v>4402</v>
      </c>
      <c r="R302">
        <v>10</v>
      </c>
      <c r="T302">
        <v>10</v>
      </c>
      <c r="U302" t="s">
        <v>4515</v>
      </c>
      <c r="V302" t="s">
        <v>4516</v>
      </c>
      <c r="W302" t="s">
        <v>4517</v>
      </c>
      <c r="AD302">
        <v>0</v>
      </c>
      <c r="AE302">
        <v>0</v>
      </c>
      <c r="AF302" s="25">
        <f t="shared" si="5"/>
        <v>10</v>
      </c>
      <c r="AG302" s="25"/>
    </row>
    <row r="303" spans="1:33" ht="16" x14ac:dyDescent="0.2">
      <c r="A303" t="s">
        <v>530</v>
      </c>
      <c r="B303" t="s">
        <v>4521</v>
      </c>
      <c r="C303" s="50" t="s">
        <v>529</v>
      </c>
      <c r="D303">
        <v>2013</v>
      </c>
      <c r="E303" t="s">
        <v>366</v>
      </c>
      <c r="F303" t="s">
        <v>4497</v>
      </c>
      <c r="G303" t="s">
        <v>4498</v>
      </c>
      <c r="H303">
        <v>11.849106000000001</v>
      </c>
      <c r="I303">
        <v>13.117959000000001</v>
      </c>
      <c r="J303">
        <v>2009</v>
      </c>
      <c r="K303">
        <v>2011</v>
      </c>
      <c r="L303" t="s">
        <v>4285</v>
      </c>
      <c r="M303" t="s">
        <v>4286</v>
      </c>
      <c r="O303" t="s">
        <v>4526</v>
      </c>
      <c r="Q303" t="s">
        <v>4402</v>
      </c>
      <c r="R303">
        <v>10</v>
      </c>
      <c r="T303">
        <v>10</v>
      </c>
      <c r="U303" s="25" t="s">
        <v>4365</v>
      </c>
      <c r="V303" s="25" t="s">
        <v>4366</v>
      </c>
      <c r="W303" s="25" t="s">
        <v>4367</v>
      </c>
      <c r="AD303">
        <v>0</v>
      </c>
      <c r="AE303">
        <v>0</v>
      </c>
      <c r="AF303" s="25">
        <f t="shared" si="5"/>
        <v>10</v>
      </c>
      <c r="AG303" s="25"/>
    </row>
    <row r="304" spans="1:33" ht="16" x14ac:dyDescent="0.2">
      <c r="A304" t="s">
        <v>530</v>
      </c>
      <c r="B304" t="s">
        <v>4521</v>
      </c>
      <c r="C304" s="50" t="s">
        <v>529</v>
      </c>
      <c r="D304">
        <v>2013</v>
      </c>
      <c r="E304" t="s">
        <v>366</v>
      </c>
      <c r="F304" t="s">
        <v>4497</v>
      </c>
      <c r="G304" t="s">
        <v>4498</v>
      </c>
      <c r="H304">
        <v>11.849106000000001</v>
      </c>
      <c r="I304">
        <v>13.117959000000001</v>
      </c>
      <c r="J304">
        <v>2009</v>
      </c>
      <c r="K304">
        <v>2011</v>
      </c>
      <c r="L304" t="s">
        <v>4285</v>
      </c>
      <c r="M304" t="s">
        <v>4286</v>
      </c>
      <c r="O304" t="s">
        <v>4526</v>
      </c>
      <c r="Q304" t="s">
        <v>4402</v>
      </c>
      <c r="R304">
        <v>10</v>
      </c>
      <c r="T304">
        <v>10</v>
      </c>
      <c r="U304" s="25" t="s">
        <v>4289</v>
      </c>
      <c r="V304" s="25" t="s">
        <v>4290</v>
      </c>
      <c r="W304" s="25" t="s">
        <v>4291</v>
      </c>
      <c r="AD304">
        <v>0</v>
      </c>
      <c r="AE304">
        <v>0</v>
      </c>
      <c r="AF304" s="25">
        <f t="shared" si="5"/>
        <v>10</v>
      </c>
      <c r="AG304" s="25"/>
    </row>
    <row r="305" spans="1:34" ht="16" x14ac:dyDescent="0.2">
      <c r="A305" t="s">
        <v>530</v>
      </c>
      <c r="B305" t="s">
        <v>4521</v>
      </c>
      <c r="C305" s="50" t="s">
        <v>529</v>
      </c>
      <c r="D305">
        <v>2013</v>
      </c>
      <c r="E305" t="s">
        <v>366</v>
      </c>
      <c r="F305" t="s">
        <v>4497</v>
      </c>
      <c r="G305" t="s">
        <v>4498</v>
      </c>
      <c r="H305">
        <v>11.849106000000001</v>
      </c>
      <c r="I305">
        <v>13.117959000000001</v>
      </c>
      <c r="J305">
        <v>2009</v>
      </c>
      <c r="K305">
        <v>2011</v>
      </c>
      <c r="L305" t="s">
        <v>4285</v>
      </c>
      <c r="M305" t="s">
        <v>4286</v>
      </c>
      <c r="O305" t="s">
        <v>4526</v>
      </c>
      <c r="Q305" t="s">
        <v>4402</v>
      </c>
      <c r="R305">
        <v>10</v>
      </c>
      <c r="T305">
        <v>10</v>
      </c>
      <c r="U305" s="25" t="s">
        <v>4300</v>
      </c>
      <c r="V305" s="25" t="s">
        <v>4301</v>
      </c>
      <c r="W305" s="25" t="s">
        <v>4302</v>
      </c>
      <c r="AD305">
        <v>0</v>
      </c>
      <c r="AE305">
        <v>0</v>
      </c>
      <c r="AF305" s="25">
        <f t="shared" si="5"/>
        <v>10</v>
      </c>
      <c r="AG305" s="25"/>
    </row>
    <row r="306" spans="1:34" ht="16" x14ac:dyDescent="0.2">
      <c r="A306" t="s">
        <v>530</v>
      </c>
      <c r="B306" t="s">
        <v>4521</v>
      </c>
      <c r="C306" s="50" t="s">
        <v>529</v>
      </c>
      <c r="D306">
        <v>2013</v>
      </c>
      <c r="E306" t="s">
        <v>366</v>
      </c>
      <c r="F306" t="s">
        <v>4497</v>
      </c>
      <c r="G306" t="s">
        <v>4498</v>
      </c>
      <c r="H306">
        <v>11.849106000000001</v>
      </c>
      <c r="I306">
        <v>13.117959000000001</v>
      </c>
      <c r="J306">
        <v>2009</v>
      </c>
      <c r="K306">
        <v>2011</v>
      </c>
      <c r="L306" t="s">
        <v>4285</v>
      </c>
      <c r="M306" t="s">
        <v>4286</v>
      </c>
      <c r="O306" t="s">
        <v>4526</v>
      </c>
      <c r="Q306" t="s">
        <v>4402</v>
      </c>
      <c r="R306">
        <v>10</v>
      </c>
      <c r="T306">
        <v>10</v>
      </c>
      <c r="U306" s="25" t="s">
        <v>4351</v>
      </c>
      <c r="V306" s="25" t="s">
        <v>4352</v>
      </c>
      <c r="W306" s="25" t="s">
        <v>4291</v>
      </c>
      <c r="AD306">
        <v>0</v>
      </c>
      <c r="AE306">
        <v>0</v>
      </c>
      <c r="AF306" s="25">
        <f t="shared" si="5"/>
        <v>10</v>
      </c>
      <c r="AG306" s="25"/>
    </row>
    <row r="307" spans="1:34" ht="16" x14ac:dyDescent="0.2">
      <c r="A307" t="s">
        <v>530</v>
      </c>
      <c r="B307" t="s">
        <v>4521</v>
      </c>
      <c r="C307" s="50" t="s">
        <v>529</v>
      </c>
      <c r="D307">
        <v>2013</v>
      </c>
      <c r="E307" t="s">
        <v>366</v>
      </c>
      <c r="F307" t="s">
        <v>4497</v>
      </c>
      <c r="G307" t="s">
        <v>4498</v>
      </c>
      <c r="H307">
        <v>11.849106000000001</v>
      </c>
      <c r="I307">
        <v>13.117959000000001</v>
      </c>
      <c r="J307">
        <v>2009</v>
      </c>
      <c r="K307">
        <v>2011</v>
      </c>
      <c r="L307" t="s">
        <v>4285</v>
      </c>
      <c r="M307" t="s">
        <v>4286</v>
      </c>
      <c r="O307" t="s">
        <v>4526</v>
      </c>
      <c r="Q307" t="s">
        <v>4402</v>
      </c>
      <c r="R307">
        <v>10</v>
      </c>
      <c r="T307">
        <v>10</v>
      </c>
      <c r="U307" s="25" t="s">
        <v>4361</v>
      </c>
      <c r="V307" s="25" t="s">
        <v>4362</v>
      </c>
      <c r="W307" s="25" t="s">
        <v>4291</v>
      </c>
      <c r="AD307">
        <v>0</v>
      </c>
      <c r="AE307">
        <v>0</v>
      </c>
      <c r="AF307" s="25">
        <f t="shared" si="5"/>
        <v>10</v>
      </c>
      <c r="AG307" s="25"/>
    </row>
    <row r="308" spans="1:34" ht="16" x14ac:dyDescent="0.2">
      <c r="A308" t="s">
        <v>530</v>
      </c>
      <c r="B308" t="s">
        <v>4521</v>
      </c>
      <c r="C308" s="50" t="s">
        <v>529</v>
      </c>
      <c r="D308">
        <v>2013</v>
      </c>
      <c r="E308" t="s">
        <v>366</v>
      </c>
      <c r="F308" t="s">
        <v>4497</v>
      </c>
      <c r="G308" t="s">
        <v>4498</v>
      </c>
      <c r="H308">
        <v>11.849106000000001</v>
      </c>
      <c r="I308">
        <v>13.117959000000001</v>
      </c>
      <c r="J308">
        <v>2009</v>
      </c>
      <c r="K308">
        <v>2011</v>
      </c>
      <c r="L308" t="s">
        <v>4285</v>
      </c>
      <c r="M308" t="s">
        <v>4286</v>
      </c>
      <c r="O308" t="s">
        <v>4526</v>
      </c>
      <c r="Q308" t="s">
        <v>4402</v>
      </c>
      <c r="R308">
        <v>10</v>
      </c>
      <c r="T308">
        <v>10</v>
      </c>
      <c r="U308" s="25" t="s">
        <v>4294</v>
      </c>
      <c r="V308" s="25" t="s">
        <v>4295</v>
      </c>
      <c r="W308" s="25" t="s">
        <v>4291</v>
      </c>
      <c r="AD308">
        <v>1</v>
      </c>
      <c r="AE308">
        <v>0</v>
      </c>
      <c r="AF308" s="25">
        <f t="shared" si="5"/>
        <v>9</v>
      </c>
      <c r="AG308" s="25"/>
    </row>
    <row r="309" spans="1:34" ht="16" x14ac:dyDescent="0.2">
      <c r="A309" t="s">
        <v>530</v>
      </c>
      <c r="B309" t="s">
        <v>4521</v>
      </c>
      <c r="C309" s="50" t="s">
        <v>529</v>
      </c>
      <c r="D309">
        <v>2013</v>
      </c>
      <c r="E309" t="s">
        <v>366</v>
      </c>
      <c r="F309" t="s">
        <v>4497</v>
      </c>
      <c r="G309" t="s">
        <v>4498</v>
      </c>
      <c r="H309">
        <v>11.849106000000001</v>
      </c>
      <c r="I309">
        <v>13.117959000000001</v>
      </c>
      <c r="J309">
        <v>2009</v>
      </c>
      <c r="K309">
        <v>2011</v>
      </c>
      <c r="L309" t="s">
        <v>4285</v>
      </c>
      <c r="M309" t="s">
        <v>4286</v>
      </c>
      <c r="O309" t="s">
        <v>4526</v>
      </c>
      <c r="Q309" t="s">
        <v>4402</v>
      </c>
      <c r="R309">
        <v>10</v>
      </c>
      <c r="T309">
        <v>10</v>
      </c>
      <c r="U309" t="s">
        <v>4523</v>
      </c>
      <c r="V309" t="s">
        <v>4524</v>
      </c>
      <c r="W309" t="s">
        <v>4312</v>
      </c>
      <c r="AD309">
        <v>1</v>
      </c>
      <c r="AE309">
        <v>0</v>
      </c>
      <c r="AF309" s="25">
        <f t="shared" si="5"/>
        <v>9</v>
      </c>
      <c r="AG309" s="25"/>
    </row>
    <row r="310" spans="1:34" ht="16" x14ac:dyDescent="0.2">
      <c r="A310" t="s">
        <v>530</v>
      </c>
      <c r="B310" t="s">
        <v>4521</v>
      </c>
      <c r="C310" s="50" t="s">
        <v>529</v>
      </c>
      <c r="D310">
        <v>2013</v>
      </c>
      <c r="E310" t="s">
        <v>366</v>
      </c>
      <c r="F310" t="s">
        <v>4497</v>
      </c>
      <c r="G310" t="s">
        <v>4498</v>
      </c>
      <c r="H310">
        <v>11.849106000000001</v>
      </c>
      <c r="I310">
        <v>13.117959000000001</v>
      </c>
      <c r="J310">
        <v>2009</v>
      </c>
      <c r="K310">
        <v>2011</v>
      </c>
      <c r="L310" t="s">
        <v>4285</v>
      </c>
      <c r="M310" t="s">
        <v>4286</v>
      </c>
      <c r="O310" t="s">
        <v>4526</v>
      </c>
      <c r="Q310" t="s">
        <v>4402</v>
      </c>
      <c r="R310">
        <v>10</v>
      </c>
      <c r="T310">
        <v>10</v>
      </c>
      <c r="U310" s="25" t="s">
        <v>4314</v>
      </c>
      <c r="V310" s="25" t="s">
        <v>4315</v>
      </c>
      <c r="W310" s="25" t="s">
        <v>4314</v>
      </c>
      <c r="AD310">
        <v>0</v>
      </c>
      <c r="AE310">
        <v>0</v>
      </c>
      <c r="AF310" s="25">
        <f t="shared" si="5"/>
        <v>10</v>
      </c>
      <c r="AG310" s="25"/>
    </row>
    <row r="311" spans="1:34" ht="16" x14ac:dyDescent="0.2">
      <c r="A311" t="s">
        <v>530</v>
      </c>
      <c r="B311" t="s">
        <v>4521</v>
      </c>
      <c r="C311" s="50" t="s">
        <v>529</v>
      </c>
      <c r="D311">
        <v>2013</v>
      </c>
      <c r="E311" t="s">
        <v>366</v>
      </c>
      <c r="F311" t="s">
        <v>4497</v>
      </c>
      <c r="G311" t="s">
        <v>4498</v>
      </c>
      <c r="H311">
        <v>11.849106000000001</v>
      </c>
      <c r="I311">
        <v>13.117959000000001</v>
      </c>
      <c r="J311">
        <v>2009</v>
      </c>
      <c r="K311">
        <v>2011</v>
      </c>
      <c r="L311" t="s">
        <v>4285</v>
      </c>
      <c r="M311" t="s">
        <v>4286</v>
      </c>
      <c r="O311" t="s">
        <v>4526</v>
      </c>
      <c r="Q311" t="s">
        <v>4402</v>
      </c>
      <c r="R311">
        <v>10</v>
      </c>
      <c r="T311">
        <v>10</v>
      </c>
      <c r="U311" s="25" t="s">
        <v>4392</v>
      </c>
      <c r="V311" s="25" t="s">
        <v>4393</v>
      </c>
      <c r="W311" s="25" t="s">
        <v>4387</v>
      </c>
      <c r="AD311">
        <v>1</v>
      </c>
      <c r="AE311">
        <v>0</v>
      </c>
      <c r="AF311" s="25">
        <f t="shared" si="5"/>
        <v>9</v>
      </c>
      <c r="AG311" s="25"/>
    </row>
    <row r="312" spans="1:34" ht="16" x14ac:dyDescent="0.2">
      <c r="A312" s="50" t="s">
        <v>535</v>
      </c>
      <c r="B312" t="s">
        <v>4527</v>
      </c>
      <c r="C312" s="50" t="s">
        <v>534</v>
      </c>
      <c r="D312">
        <v>2009</v>
      </c>
      <c r="E312" s="50" t="s">
        <v>36</v>
      </c>
      <c r="F312" t="s">
        <v>4497</v>
      </c>
      <c r="G312" t="s">
        <v>4498</v>
      </c>
      <c r="H312">
        <v>11.849106000000001</v>
      </c>
      <c r="I312">
        <v>13.117959000000001</v>
      </c>
      <c r="L312" t="s">
        <v>4285</v>
      </c>
      <c r="M312" t="s">
        <v>4286</v>
      </c>
      <c r="O312" t="s">
        <v>4528</v>
      </c>
      <c r="Q312" t="s">
        <v>4288</v>
      </c>
      <c r="R312">
        <v>23</v>
      </c>
      <c r="T312">
        <v>11</v>
      </c>
      <c r="U312" s="25" t="s">
        <v>4324</v>
      </c>
      <c r="V312" s="25" t="s">
        <v>4325</v>
      </c>
      <c r="W312" s="25" t="s">
        <v>4298</v>
      </c>
      <c r="AD312">
        <v>0</v>
      </c>
      <c r="AE312">
        <v>0</v>
      </c>
      <c r="AF312" s="25">
        <f t="shared" si="5"/>
        <v>11</v>
      </c>
      <c r="AG312" s="25"/>
      <c r="AH312" t="s">
        <v>4529</v>
      </c>
    </row>
    <row r="313" spans="1:34" ht="16" x14ac:dyDescent="0.2">
      <c r="A313" s="50" t="s">
        <v>535</v>
      </c>
      <c r="B313" t="s">
        <v>4527</v>
      </c>
      <c r="C313" s="50" t="s">
        <v>534</v>
      </c>
      <c r="D313">
        <v>2009</v>
      </c>
      <c r="E313" s="50" t="s">
        <v>36</v>
      </c>
      <c r="F313" t="s">
        <v>4497</v>
      </c>
      <c r="G313" t="s">
        <v>4498</v>
      </c>
      <c r="H313">
        <v>11.849106000000001</v>
      </c>
      <c r="I313">
        <v>13.117959000000001</v>
      </c>
      <c r="L313" t="s">
        <v>4285</v>
      </c>
      <c r="M313" t="s">
        <v>4286</v>
      </c>
      <c r="O313" t="s">
        <v>4528</v>
      </c>
      <c r="Q313" t="s">
        <v>4288</v>
      </c>
      <c r="R313">
        <v>23</v>
      </c>
      <c r="T313">
        <v>11</v>
      </c>
      <c r="U313" s="25" t="s">
        <v>4328</v>
      </c>
      <c r="V313" s="25" t="s">
        <v>4329</v>
      </c>
      <c r="W313" s="25" t="s">
        <v>4298</v>
      </c>
      <c r="AD313">
        <v>0</v>
      </c>
      <c r="AE313">
        <v>0</v>
      </c>
      <c r="AF313" s="25">
        <f t="shared" si="5"/>
        <v>11</v>
      </c>
      <c r="AG313" s="25"/>
      <c r="AH313" t="s">
        <v>4529</v>
      </c>
    </row>
    <row r="314" spans="1:34" ht="16" x14ac:dyDescent="0.2">
      <c r="A314" s="50" t="s">
        <v>535</v>
      </c>
      <c r="B314" t="s">
        <v>4527</v>
      </c>
      <c r="C314" s="50" t="s">
        <v>534</v>
      </c>
      <c r="D314">
        <v>2009</v>
      </c>
      <c r="E314" s="50" t="s">
        <v>36</v>
      </c>
      <c r="F314" t="s">
        <v>4497</v>
      </c>
      <c r="G314" t="s">
        <v>4498</v>
      </c>
      <c r="H314">
        <v>11.849106000000001</v>
      </c>
      <c r="I314">
        <v>13.117959000000001</v>
      </c>
      <c r="L314" t="s">
        <v>4285</v>
      </c>
      <c r="M314" t="s">
        <v>4286</v>
      </c>
      <c r="O314" t="s">
        <v>4528</v>
      </c>
      <c r="Q314" t="s">
        <v>4288</v>
      </c>
      <c r="R314">
        <v>23</v>
      </c>
      <c r="T314">
        <v>11</v>
      </c>
      <c r="U314" s="25" t="s">
        <v>4356</v>
      </c>
      <c r="V314" s="25" t="s">
        <v>4357</v>
      </c>
      <c r="W314" s="25" t="s">
        <v>4291</v>
      </c>
      <c r="AD314">
        <v>0</v>
      </c>
      <c r="AE314">
        <v>0</v>
      </c>
      <c r="AF314" s="25">
        <f t="shared" si="5"/>
        <v>11</v>
      </c>
      <c r="AG314" s="25"/>
      <c r="AH314" t="s">
        <v>4529</v>
      </c>
    </row>
    <row r="315" spans="1:34" ht="16" x14ac:dyDescent="0.2">
      <c r="A315" s="50" t="s">
        <v>535</v>
      </c>
      <c r="B315" t="s">
        <v>4527</v>
      </c>
      <c r="C315" s="50" t="s">
        <v>534</v>
      </c>
      <c r="D315">
        <v>2009</v>
      </c>
      <c r="E315" s="50" t="s">
        <v>36</v>
      </c>
      <c r="F315" t="s">
        <v>4497</v>
      </c>
      <c r="G315" t="s">
        <v>4498</v>
      </c>
      <c r="H315">
        <v>11.849106000000001</v>
      </c>
      <c r="I315">
        <v>13.117959000000001</v>
      </c>
      <c r="L315" t="s">
        <v>4285</v>
      </c>
      <c r="M315" t="s">
        <v>4286</v>
      </c>
      <c r="O315" t="s">
        <v>4528</v>
      </c>
      <c r="Q315" t="s">
        <v>4288</v>
      </c>
      <c r="R315">
        <v>23</v>
      </c>
      <c r="T315">
        <v>11</v>
      </c>
      <c r="U315" s="25" t="s">
        <v>4368</v>
      </c>
      <c r="V315" s="25" t="s">
        <v>4369</v>
      </c>
      <c r="W315" s="25" t="s">
        <v>4370</v>
      </c>
      <c r="AD315">
        <v>0</v>
      </c>
      <c r="AE315">
        <v>0</v>
      </c>
      <c r="AF315" s="25">
        <f t="shared" si="5"/>
        <v>11</v>
      </c>
      <c r="AG315" s="25"/>
      <c r="AH315" t="s">
        <v>4529</v>
      </c>
    </row>
    <row r="316" spans="1:34" ht="16" x14ac:dyDescent="0.2">
      <c r="A316" s="50" t="s">
        <v>535</v>
      </c>
      <c r="B316" t="s">
        <v>4527</v>
      </c>
      <c r="C316" s="50" t="s">
        <v>534</v>
      </c>
      <c r="D316">
        <v>2009</v>
      </c>
      <c r="E316" s="50" t="s">
        <v>36</v>
      </c>
      <c r="F316" t="s">
        <v>4497</v>
      </c>
      <c r="G316" t="s">
        <v>4498</v>
      </c>
      <c r="H316">
        <v>11.849106000000001</v>
      </c>
      <c r="I316">
        <v>13.117959000000001</v>
      </c>
      <c r="L316" t="s">
        <v>4285</v>
      </c>
      <c r="M316" t="s">
        <v>4286</v>
      </c>
      <c r="O316" t="s">
        <v>4528</v>
      </c>
      <c r="Q316" t="s">
        <v>4288</v>
      </c>
      <c r="R316">
        <v>23</v>
      </c>
      <c r="T316">
        <v>11</v>
      </c>
      <c r="U316" s="25" t="s">
        <v>4306</v>
      </c>
      <c r="V316" s="25" t="s">
        <v>4307</v>
      </c>
      <c r="W316" s="25" t="s">
        <v>4308</v>
      </c>
      <c r="AD316">
        <v>0</v>
      </c>
      <c r="AE316">
        <v>0</v>
      </c>
      <c r="AF316" s="25">
        <f t="shared" si="5"/>
        <v>11</v>
      </c>
      <c r="AG316" s="25"/>
      <c r="AH316" t="s">
        <v>4529</v>
      </c>
    </row>
    <row r="317" spans="1:34" ht="16" x14ac:dyDescent="0.2">
      <c r="A317" s="50" t="s">
        <v>535</v>
      </c>
      <c r="B317" t="s">
        <v>4527</v>
      </c>
      <c r="C317" s="50" t="s">
        <v>534</v>
      </c>
      <c r="D317">
        <v>2009</v>
      </c>
      <c r="E317" s="50" t="s">
        <v>36</v>
      </c>
      <c r="F317" t="s">
        <v>4497</v>
      </c>
      <c r="G317" t="s">
        <v>4498</v>
      </c>
      <c r="H317">
        <v>11.849106000000001</v>
      </c>
      <c r="I317">
        <v>13.117959000000001</v>
      </c>
      <c r="L317" t="s">
        <v>4285</v>
      </c>
      <c r="M317" t="s">
        <v>4286</v>
      </c>
      <c r="O317" t="s">
        <v>4528</v>
      </c>
      <c r="Q317" t="s">
        <v>4288</v>
      </c>
      <c r="R317">
        <v>23</v>
      </c>
      <c r="T317">
        <v>11</v>
      </c>
      <c r="U317" s="25" t="s">
        <v>4383</v>
      </c>
      <c r="V317" s="25" t="s">
        <v>4304</v>
      </c>
      <c r="W317" s="25" t="s">
        <v>4302</v>
      </c>
      <c r="AD317">
        <v>8</v>
      </c>
      <c r="AE317">
        <v>0</v>
      </c>
      <c r="AF317" s="25">
        <f t="shared" si="5"/>
        <v>3</v>
      </c>
      <c r="AG317" s="25"/>
      <c r="AH317" t="s">
        <v>4529</v>
      </c>
    </row>
    <row r="318" spans="1:34" ht="16" x14ac:dyDescent="0.2">
      <c r="A318" s="50" t="s">
        <v>535</v>
      </c>
      <c r="B318" t="s">
        <v>4527</v>
      </c>
      <c r="C318" s="50" t="s">
        <v>534</v>
      </c>
      <c r="D318">
        <v>2009</v>
      </c>
      <c r="E318" s="50" t="s">
        <v>36</v>
      </c>
      <c r="F318" t="s">
        <v>4497</v>
      </c>
      <c r="G318" t="s">
        <v>4498</v>
      </c>
      <c r="H318">
        <v>11.849106000000001</v>
      </c>
      <c r="I318">
        <v>13.117959000000001</v>
      </c>
      <c r="L318" t="s">
        <v>4285</v>
      </c>
      <c r="M318" t="s">
        <v>4286</v>
      </c>
      <c r="O318" t="s">
        <v>4528</v>
      </c>
      <c r="Q318" t="s">
        <v>4288</v>
      </c>
      <c r="R318">
        <v>23</v>
      </c>
      <c r="T318">
        <v>11</v>
      </c>
      <c r="U318" t="s">
        <v>4515</v>
      </c>
      <c r="V318" t="s">
        <v>4516</v>
      </c>
      <c r="W318" t="s">
        <v>4517</v>
      </c>
      <c r="AD318">
        <v>0</v>
      </c>
      <c r="AE318">
        <v>0</v>
      </c>
      <c r="AF318" s="25">
        <f t="shared" si="5"/>
        <v>11</v>
      </c>
      <c r="AG318" s="25"/>
      <c r="AH318" t="s">
        <v>4529</v>
      </c>
    </row>
    <row r="319" spans="1:34" ht="16" x14ac:dyDescent="0.2">
      <c r="A319" s="50" t="s">
        <v>535</v>
      </c>
      <c r="B319" t="s">
        <v>4527</v>
      </c>
      <c r="C319" s="50" t="s">
        <v>534</v>
      </c>
      <c r="D319">
        <v>2009</v>
      </c>
      <c r="E319" s="50" t="s">
        <v>36</v>
      </c>
      <c r="F319" t="s">
        <v>4497</v>
      </c>
      <c r="G319" t="s">
        <v>4498</v>
      </c>
      <c r="H319">
        <v>11.849106000000001</v>
      </c>
      <c r="I319">
        <v>13.117959000000001</v>
      </c>
      <c r="L319" t="s">
        <v>4285</v>
      </c>
      <c r="M319" t="s">
        <v>4286</v>
      </c>
      <c r="O319" t="s">
        <v>4528</v>
      </c>
      <c r="Q319" t="s">
        <v>4288</v>
      </c>
      <c r="R319">
        <v>23</v>
      </c>
      <c r="T319">
        <v>11</v>
      </c>
      <c r="U319" s="25" t="s">
        <v>4365</v>
      </c>
      <c r="V319" s="25" t="s">
        <v>4366</v>
      </c>
      <c r="W319" s="25" t="s">
        <v>4367</v>
      </c>
      <c r="AD319">
        <v>0</v>
      </c>
      <c r="AE319">
        <v>0</v>
      </c>
      <c r="AF319" s="25">
        <f t="shared" si="5"/>
        <v>11</v>
      </c>
      <c r="AG319" s="25"/>
      <c r="AH319" t="s">
        <v>4529</v>
      </c>
    </row>
    <row r="320" spans="1:34" ht="16" x14ac:dyDescent="0.2">
      <c r="A320" s="50" t="s">
        <v>535</v>
      </c>
      <c r="B320" t="s">
        <v>4527</v>
      </c>
      <c r="C320" s="50" t="s">
        <v>534</v>
      </c>
      <c r="D320">
        <v>2009</v>
      </c>
      <c r="E320" s="50" t="s">
        <v>36</v>
      </c>
      <c r="F320" t="s">
        <v>4497</v>
      </c>
      <c r="G320" t="s">
        <v>4498</v>
      </c>
      <c r="H320">
        <v>11.849106000000001</v>
      </c>
      <c r="I320">
        <v>13.117959000000001</v>
      </c>
      <c r="L320" t="s">
        <v>4285</v>
      </c>
      <c r="M320" t="s">
        <v>4286</v>
      </c>
      <c r="O320" t="s">
        <v>4528</v>
      </c>
      <c r="Q320" t="s">
        <v>4288</v>
      </c>
      <c r="R320">
        <v>23</v>
      </c>
      <c r="T320">
        <v>11</v>
      </c>
      <c r="U320" s="25" t="s">
        <v>4289</v>
      </c>
      <c r="V320" s="25" t="s">
        <v>4290</v>
      </c>
      <c r="W320" s="25" t="s">
        <v>4291</v>
      </c>
      <c r="AD320">
        <v>0</v>
      </c>
      <c r="AE320">
        <v>0</v>
      </c>
      <c r="AF320" s="25">
        <f t="shared" si="5"/>
        <v>11</v>
      </c>
      <c r="AG320" s="25"/>
      <c r="AH320" t="s">
        <v>4529</v>
      </c>
    </row>
    <row r="321" spans="1:34" ht="16" x14ac:dyDescent="0.2">
      <c r="A321" s="50" t="s">
        <v>535</v>
      </c>
      <c r="B321" t="s">
        <v>4527</v>
      </c>
      <c r="C321" s="50" t="s">
        <v>534</v>
      </c>
      <c r="D321">
        <v>2009</v>
      </c>
      <c r="E321" s="50" t="s">
        <v>36</v>
      </c>
      <c r="F321" t="s">
        <v>4497</v>
      </c>
      <c r="G321" t="s">
        <v>4498</v>
      </c>
      <c r="H321">
        <v>11.849106000000001</v>
      </c>
      <c r="I321">
        <v>13.117959000000001</v>
      </c>
      <c r="L321" t="s">
        <v>4285</v>
      </c>
      <c r="M321" t="s">
        <v>4286</v>
      </c>
      <c r="O321" t="s">
        <v>4528</v>
      </c>
      <c r="Q321" t="s">
        <v>4288</v>
      </c>
      <c r="R321">
        <v>23</v>
      </c>
      <c r="T321">
        <v>11</v>
      </c>
      <c r="U321" s="25" t="s">
        <v>4300</v>
      </c>
      <c r="V321" s="25" t="s">
        <v>4301</v>
      </c>
      <c r="W321" s="25" t="s">
        <v>4302</v>
      </c>
      <c r="AD321">
        <v>8</v>
      </c>
      <c r="AE321">
        <v>0</v>
      </c>
      <c r="AF321" s="25">
        <f t="shared" si="5"/>
        <v>3</v>
      </c>
      <c r="AG321" s="25"/>
      <c r="AH321" t="s">
        <v>4529</v>
      </c>
    </row>
    <row r="322" spans="1:34" ht="16" x14ac:dyDescent="0.2">
      <c r="A322" s="50" t="s">
        <v>535</v>
      </c>
      <c r="B322" t="s">
        <v>4527</v>
      </c>
      <c r="C322" s="50" t="s">
        <v>534</v>
      </c>
      <c r="D322">
        <v>2009</v>
      </c>
      <c r="E322" s="50" t="s">
        <v>36</v>
      </c>
      <c r="F322" t="s">
        <v>4497</v>
      </c>
      <c r="G322" t="s">
        <v>4498</v>
      </c>
      <c r="H322">
        <v>11.849106000000001</v>
      </c>
      <c r="I322">
        <v>13.117959000000001</v>
      </c>
      <c r="L322" t="s">
        <v>4285</v>
      </c>
      <c r="M322" t="s">
        <v>4286</v>
      </c>
      <c r="O322" t="s">
        <v>4528</v>
      </c>
      <c r="Q322" t="s">
        <v>4288</v>
      </c>
      <c r="R322">
        <v>23</v>
      </c>
      <c r="T322">
        <v>11</v>
      </c>
      <c r="U322" s="25" t="s">
        <v>4351</v>
      </c>
      <c r="V322" s="25" t="s">
        <v>4352</v>
      </c>
      <c r="W322" s="25" t="s">
        <v>4291</v>
      </c>
      <c r="AD322">
        <v>0</v>
      </c>
      <c r="AE322">
        <v>0</v>
      </c>
      <c r="AF322" s="25">
        <f t="shared" si="5"/>
        <v>11</v>
      </c>
      <c r="AG322" s="25"/>
      <c r="AH322" t="s">
        <v>4529</v>
      </c>
    </row>
    <row r="323" spans="1:34" ht="16" x14ac:dyDescent="0.2">
      <c r="A323" s="50" t="s">
        <v>535</v>
      </c>
      <c r="B323" t="s">
        <v>4527</v>
      </c>
      <c r="C323" s="50" t="s">
        <v>534</v>
      </c>
      <c r="D323">
        <v>2009</v>
      </c>
      <c r="E323" s="50" t="s">
        <v>36</v>
      </c>
      <c r="F323" t="s">
        <v>4497</v>
      </c>
      <c r="G323" t="s">
        <v>4498</v>
      </c>
      <c r="H323">
        <v>11.849106000000001</v>
      </c>
      <c r="I323">
        <v>13.117959000000001</v>
      </c>
      <c r="L323" t="s">
        <v>4285</v>
      </c>
      <c r="M323" t="s">
        <v>4286</v>
      </c>
      <c r="O323" t="s">
        <v>4528</v>
      </c>
      <c r="Q323" t="s">
        <v>4288</v>
      </c>
      <c r="R323">
        <v>23</v>
      </c>
      <c r="T323">
        <v>11</v>
      </c>
      <c r="U323" s="25" t="s">
        <v>4361</v>
      </c>
      <c r="V323" s="25" t="s">
        <v>4362</v>
      </c>
      <c r="W323" s="25" t="s">
        <v>4291</v>
      </c>
      <c r="AD323">
        <v>0</v>
      </c>
      <c r="AE323">
        <v>0</v>
      </c>
      <c r="AF323" s="25">
        <f t="shared" si="5"/>
        <v>11</v>
      </c>
      <c r="AG323" s="25"/>
      <c r="AH323" t="s">
        <v>4529</v>
      </c>
    </row>
    <row r="324" spans="1:34" ht="16" x14ac:dyDescent="0.2">
      <c r="A324" s="50" t="s">
        <v>535</v>
      </c>
      <c r="B324" t="s">
        <v>4527</v>
      </c>
      <c r="C324" s="50" t="s">
        <v>534</v>
      </c>
      <c r="D324">
        <v>2009</v>
      </c>
      <c r="E324" s="50" t="s">
        <v>36</v>
      </c>
      <c r="F324" t="s">
        <v>4497</v>
      </c>
      <c r="G324" t="s">
        <v>4498</v>
      </c>
      <c r="H324">
        <v>11.849106000000001</v>
      </c>
      <c r="I324">
        <v>13.117959000000001</v>
      </c>
      <c r="L324" t="s">
        <v>4285</v>
      </c>
      <c r="M324" t="s">
        <v>4286</v>
      </c>
      <c r="O324" t="s">
        <v>4528</v>
      </c>
      <c r="Q324" t="s">
        <v>4288</v>
      </c>
      <c r="R324">
        <v>23</v>
      </c>
      <c r="T324">
        <v>11</v>
      </c>
      <c r="U324" s="25" t="s">
        <v>4294</v>
      </c>
      <c r="V324" s="25" t="s">
        <v>4295</v>
      </c>
      <c r="W324" s="25" t="s">
        <v>4291</v>
      </c>
      <c r="AD324">
        <v>1</v>
      </c>
      <c r="AE324">
        <v>0</v>
      </c>
      <c r="AF324" s="25">
        <f t="shared" si="5"/>
        <v>10</v>
      </c>
      <c r="AG324" s="25"/>
      <c r="AH324" t="s">
        <v>4529</v>
      </c>
    </row>
    <row r="325" spans="1:34" ht="16" x14ac:dyDescent="0.2">
      <c r="A325" s="50" t="s">
        <v>535</v>
      </c>
      <c r="B325" t="s">
        <v>4527</v>
      </c>
      <c r="C325" s="50" t="s">
        <v>534</v>
      </c>
      <c r="D325">
        <v>2009</v>
      </c>
      <c r="E325" s="50" t="s">
        <v>36</v>
      </c>
      <c r="F325" t="s">
        <v>4497</v>
      </c>
      <c r="G325" t="s">
        <v>4498</v>
      </c>
      <c r="H325">
        <v>11.849106000000001</v>
      </c>
      <c r="I325">
        <v>13.117959000000001</v>
      </c>
      <c r="L325" t="s">
        <v>4285</v>
      </c>
      <c r="M325" t="s">
        <v>4286</v>
      </c>
      <c r="O325" t="s">
        <v>4528</v>
      </c>
      <c r="Q325" t="s">
        <v>4288</v>
      </c>
      <c r="R325">
        <v>23</v>
      </c>
      <c r="T325">
        <v>11</v>
      </c>
      <c r="U325" t="s">
        <v>4523</v>
      </c>
      <c r="V325" t="s">
        <v>4524</v>
      </c>
      <c r="W325" t="s">
        <v>4312</v>
      </c>
      <c r="AD325">
        <v>0</v>
      </c>
      <c r="AE325">
        <v>0</v>
      </c>
      <c r="AF325" s="25">
        <f t="shared" si="5"/>
        <v>11</v>
      </c>
      <c r="AG325" s="25"/>
      <c r="AH325" t="s">
        <v>4529</v>
      </c>
    </row>
    <row r="326" spans="1:34" ht="16" x14ac:dyDescent="0.2">
      <c r="A326" s="50" t="s">
        <v>535</v>
      </c>
      <c r="B326" t="s">
        <v>4527</v>
      </c>
      <c r="C326" s="50" t="s">
        <v>534</v>
      </c>
      <c r="D326">
        <v>2009</v>
      </c>
      <c r="E326" s="50" t="s">
        <v>36</v>
      </c>
      <c r="F326" t="s">
        <v>4497</v>
      </c>
      <c r="G326" t="s">
        <v>4498</v>
      </c>
      <c r="H326">
        <v>11.849106000000001</v>
      </c>
      <c r="I326">
        <v>13.117959000000001</v>
      </c>
      <c r="L326" t="s">
        <v>4285</v>
      </c>
      <c r="M326" t="s">
        <v>4286</v>
      </c>
      <c r="O326" t="s">
        <v>4528</v>
      </c>
      <c r="Q326" t="s">
        <v>4288</v>
      </c>
      <c r="R326">
        <v>23</v>
      </c>
      <c r="T326">
        <v>11</v>
      </c>
      <c r="U326" s="25" t="s">
        <v>4314</v>
      </c>
      <c r="V326" s="25" t="s">
        <v>4315</v>
      </c>
      <c r="W326" s="25" t="s">
        <v>4314</v>
      </c>
      <c r="AD326">
        <v>0</v>
      </c>
      <c r="AE326">
        <v>0</v>
      </c>
      <c r="AF326" s="25">
        <f t="shared" si="5"/>
        <v>11</v>
      </c>
      <c r="AG326" s="25"/>
      <c r="AH326" t="s">
        <v>4529</v>
      </c>
    </row>
    <row r="327" spans="1:34" ht="16" x14ac:dyDescent="0.2">
      <c r="A327" s="50" t="s">
        <v>535</v>
      </c>
      <c r="B327" t="s">
        <v>4527</v>
      </c>
      <c r="C327" s="50" t="s">
        <v>534</v>
      </c>
      <c r="D327">
        <v>2009</v>
      </c>
      <c r="E327" s="50" t="s">
        <v>36</v>
      </c>
      <c r="F327" t="s">
        <v>4497</v>
      </c>
      <c r="G327" t="s">
        <v>4498</v>
      </c>
      <c r="H327">
        <v>11.849106000000001</v>
      </c>
      <c r="I327">
        <v>13.117959000000001</v>
      </c>
      <c r="L327" t="s">
        <v>4285</v>
      </c>
      <c r="M327" t="s">
        <v>4286</v>
      </c>
      <c r="O327" t="s">
        <v>4528</v>
      </c>
      <c r="Q327" t="s">
        <v>4288</v>
      </c>
      <c r="R327">
        <v>23</v>
      </c>
      <c r="T327">
        <v>11</v>
      </c>
      <c r="U327" s="25" t="s">
        <v>4392</v>
      </c>
      <c r="V327" s="25" t="s">
        <v>4393</v>
      </c>
      <c r="W327" s="25" t="s">
        <v>4387</v>
      </c>
      <c r="AD327">
        <v>0</v>
      </c>
      <c r="AE327">
        <v>0</v>
      </c>
      <c r="AF327" s="25">
        <f t="shared" si="5"/>
        <v>11</v>
      </c>
      <c r="AG327" s="25"/>
      <c r="AH327" t="s">
        <v>4529</v>
      </c>
    </row>
    <row r="328" spans="1:34" ht="16" x14ac:dyDescent="0.2">
      <c r="A328" s="50" t="s">
        <v>535</v>
      </c>
      <c r="B328" t="s">
        <v>4527</v>
      </c>
      <c r="C328" s="50" t="s">
        <v>534</v>
      </c>
      <c r="D328">
        <v>2009</v>
      </c>
      <c r="E328" s="50" t="s">
        <v>36</v>
      </c>
      <c r="F328" t="s">
        <v>4497</v>
      </c>
      <c r="G328" t="s">
        <v>4498</v>
      </c>
      <c r="H328">
        <v>11.849106000000001</v>
      </c>
      <c r="I328">
        <v>13.117959000000001</v>
      </c>
      <c r="L328" t="s">
        <v>4285</v>
      </c>
      <c r="M328" t="s">
        <v>4286</v>
      </c>
      <c r="O328" t="s">
        <v>4528</v>
      </c>
      <c r="Q328" t="s">
        <v>4530</v>
      </c>
      <c r="R328">
        <v>15</v>
      </c>
      <c r="T328">
        <v>12</v>
      </c>
      <c r="U328" s="25" t="s">
        <v>4324</v>
      </c>
      <c r="V328" s="25" t="s">
        <v>4325</v>
      </c>
      <c r="W328" s="25" t="s">
        <v>4298</v>
      </c>
      <c r="AD328">
        <v>0</v>
      </c>
      <c r="AE328">
        <v>0</v>
      </c>
      <c r="AF328" s="25">
        <f t="shared" si="5"/>
        <v>12</v>
      </c>
      <c r="AG328" s="25"/>
      <c r="AH328" t="s">
        <v>4529</v>
      </c>
    </row>
    <row r="329" spans="1:34" ht="16" x14ac:dyDescent="0.2">
      <c r="A329" s="50" t="s">
        <v>535</v>
      </c>
      <c r="B329" t="s">
        <v>4527</v>
      </c>
      <c r="C329" s="50" t="s">
        <v>534</v>
      </c>
      <c r="D329">
        <v>2009</v>
      </c>
      <c r="E329" s="50" t="s">
        <v>36</v>
      </c>
      <c r="F329" t="s">
        <v>4497</v>
      </c>
      <c r="G329" t="s">
        <v>4498</v>
      </c>
      <c r="H329">
        <v>11.849106000000001</v>
      </c>
      <c r="I329">
        <v>13.117959000000001</v>
      </c>
      <c r="L329" t="s">
        <v>4285</v>
      </c>
      <c r="M329" t="s">
        <v>4286</v>
      </c>
      <c r="O329" t="s">
        <v>4528</v>
      </c>
      <c r="Q329" t="s">
        <v>4530</v>
      </c>
      <c r="R329">
        <v>15</v>
      </c>
      <c r="T329">
        <v>12</v>
      </c>
      <c r="U329" s="25" t="s">
        <v>4328</v>
      </c>
      <c r="V329" s="25" t="s">
        <v>4329</v>
      </c>
      <c r="W329" s="25" t="s">
        <v>4298</v>
      </c>
      <c r="AD329">
        <v>0</v>
      </c>
      <c r="AE329">
        <v>0</v>
      </c>
      <c r="AF329" s="25">
        <f t="shared" si="5"/>
        <v>12</v>
      </c>
      <c r="AG329" s="25"/>
      <c r="AH329" t="s">
        <v>4529</v>
      </c>
    </row>
    <row r="330" spans="1:34" ht="16" x14ac:dyDescent="0.2">
      <c r="A330" s="50" t="s">
        <v>535</v>
      </c>
      <c r="B330" t="s">
        <v>4527</v>
      </c>
      <c r="C330" s="50" t="s">
        <v>534</v>
      </c>
      <c r="D330">
        <v>2009</v>
      </c>
      <c r="E330" s="50" t="s">
        <v>36</v>
      </c>
      <c r="F330" t="s">
        <v>4497</v>
      </c>
      <c r="G330" t="s">
        <v>4498</v>
      </c>
      <c r="H330">
        <v>11.849106000000001</v>
      </c>
      <c r="I330">
        <v>13.117959000000001</v>
      </c>
      <c r="L330" t="s">
        <v>4285</v>
      </c>
      <c r="M330" t="s">
        <v>4286</v>
      </c>
      <c r="O330" t="s">
        <v>4528</v>
      </c>
      <c r="Q330" t="s">
        <v>4530</v>
      </c>
      <c r="R330">
        <v>15</v>
      </c>
      <c r="T330">
        <v>12</v>
      </c>
      <c r="U330" s="25" t="s">
        <v>4356</v>
      </c>
      <c r="V330" s="25" t="s">
        <v>4357</v>
      </c>
      <c r="W330" s="25" t="s">
        <v>4291</v>
      </c>
      <c r="AD330">
        <v>0</v>
      </c>
      <c r="AE330">
        <v>0</v>
      </c>
      <c r="AF330" s="25">
        <f t="shared" si="5"/>
        <v>12</v>
      </c>
      <c r="AG330" s="25"/>
      <c r="AH330" t="s">
        <v>4529</v>
      </c>
    </row>
    <row r="331" spans="1:34" ht="16" x14ac:dyDescent="0.2">
      <c r="A331" s="50" t="s">
        <v>535</v>
      </c>
      <c r="B331" t="s">
        <v>4527</v>
      </c>
      <c r="C331" s="50" t="s">
        <v>534</v>
      </c>
      <c r="D331">
        <v>2009</v>
      </c>
      <c r="E331" s="50" t="s">
        <v>36</v>
      </c>
      <c r="F331" t="s">
        <v>4497</v>
      </c>
      <c r="G331" t="s">
        <v>4498</v>
      </c>
      <c r="H331">
        <v>11.849106000000001</v>
      </c>
      <c r="I331">
        <v>13.117959000000001</v>
      </c>
      <c r="L331" t="s">
        <v>4285</v>
      </c>
      <c r="M331" t="s">
        <v>4286</v>
      </c>
      <c r="O331" t="s">
        <v>4528</v>
      </c>
      <c r="Q331" t="s">
        <v>4530</v>
      </c>
      <c r="R331">
        <v>15</v>
      </c>
      <c r="T331">
        <v>12</v>
      </c>
      <c r="U331" s="25" t="s">
        <v>4368</v>
      </c>
      <c r="V331" s="25" t="s">
        <v>4369</v>
      </c>
      <c r="W331" s="25" t="s">
        <v>4370</v>
      </c>
      <c r="AD331">
        <v>0</v>
      </c>
      <c r="AE331">
        <v>0</v>
      </c>
      <c r="AF331" s="25">
        <f t="shared" si="5"/>
        <v>12</v>
      </c>
      <c r="AG331" s="25"/>
      <c r="AH331" t="s">
        <v>4529</v>
      </c>
    </row>
    <row r="332" spans="1:34" ht="16" x14ac:dyDescent="0.2">
      <c r="A332" s="50" t="s">
        <v>535</v>
      </c>
      <c r="B332" t="s">
        <v>4527</v>
      </c>
      <c r="C332" s="50" t="s">
        <v>534</v>
      </c>
      <c r="D332">
        <v>2009</v>
      </c>
      <c r="E332" s="50" t="s">
        <v>36</v>
      </c>
      <c r="F332" t="s">
        <v>4497</v>
      </c>
      <c r="G332" t="s">
        <v>4498</v>
      </c>
      <c r="H332">
        <v>11.849106000000001</v>
      </c>
      <c r="I332">
        <v>13.117959000000001</v>
      </c>
      <c r="L332" t="s">
        <v>4285</v>
      </c>
      <c r="M332" t="s">
        <v>4286</v>
      </c>
      <c r="O332" t="s">
        <v>4528</v>
      </c>
      <c r="Q332" t="s">
        <v>4530</v>
      </c>
      <c r="R332">
        <v>15</v>
      </c>
      <c r="T332">
        <v>12</v>
      </c>
      <c r="U332" s="25" t="s">
        <v>4306</v>
      </c>
      <c r="V332" s="25" t="s">
        <v>4307</v>
      </c>
      <c r="W332" s="25" t="s">
        <v>4308</v>
      </c>
      <c r="AD332">
        <v>1</v>
      </c>
      <c r="AE332">
        <v>0</v>
      </c>
      <c r="AF332" s="25">
        <f t="shared" si="5"/>
        <v>11</v>
      </c>
      <c r="AG332" s="25"/>
      <c r="AH332" t="s">
        <v>4529</v>
      </c>
    </row>
    <row r="333" spans="1:34" ht="16" x14ac:dyDescent="0.2">
      <c r="A333" s="50" t="s">
        <v>535</v>
      </c>
      <c r="B333" t="s">
        <v>4527</v>
      </c>
      <c r="C333" s="50" t="s">
        <v>534</v>
      </c>
      <c r="D333">
        <v>2009</v>
      </c>
      <c r="E333" s="50" t="s">
        <v>36</v>
      </c>
      <c r="F333" t="s">
        <v>4497</v>
      </c>
      <c r="G333" t="s">
        <v>4498</v>
      </c>
      <c r="H333">
        <v>11.849106000000001</v>
      </c>
      <c r="I333">
        <v>13.117959000000001</v>
      </c>
      <c r="L333" t="s">
        <v>4285</v>
      </c>
      <c r="M333" t="s">
        <v>4286</v>
      </c>
      <c r="O333" t="s">
        <v>4528</v>
      </c>
      <c r="Q333" t="s">
        <v>4530</v>
      </c>
      <c r="R333">
        <v>15</v>
      </c>
      <c r="T333">
        <v>12</v>
      </c>
      <c r="U333" s="25" t="s">
        <v>4383</v>
      </c>
      <c r="V333" s="25" t="s">
        <v>4304</v>
      </c>
      <c r="W333" s="25" t="s">
        <v>4302</v>
      </c>
      <c r="AD333">
        <v>6</v>
      </c>
      <c r="AE333">
        <v>0</v>
      </c>
      <c r="AF333" s="25">
        <f t="shared" si="5"/>
        <v>6</v>
      </c>
      <c r="AG333" s="25"/>
      <c r="AH333" t="s">
        <v>4529</v>
      </c>
    </row>
    <row r="334" spans="1:34" ht="16" x14ac:dyDescent="0.2">
      <c r="A334" s="50" t="s">
        <v>535</v>
      </c>
      <c r="B334" t="s">
        <v>4527</v>
      </c>
      <c r="C334" s="50" t="s">
        <v>534</v>
      </c>
      <c r="D334">
        <v>2009</v>
      </c>
      <c r="E334" s="50" t="s">
        <v>36</v>
      </c>
      <c r="F334" t="s">
        <v>4497</v>
      </c>
      <c r="G334" t="s">
        <v>4498</v>
      </c>
      <c r="H334">
        <v>11.849106000000001</v>
      </c>
      <c r="I334">
        <v>13.117959000000001</v>
      </c>
      <c r="L334" t="s">
        <v>4285</v>
      </c>
      <c r="M334" t="s">
        <v>4286</v>
      </c>
      <c r="O334" t="s">
        <v>4528</v>
      </c>
      <c r="Q334" t="s">
        <v>4530</v>
      </c>
      <c r="R334">
        <v>15</v>
      </c>
      <c r="T334">
        <v>12</v>
      </c>
      <c r="U334" t="s">
        <v>4515</v>
      </c>
      <c r="V334" t="s">
        <v>4516</v>
      </c>
      <c r="W334" t="s">
        <v>4517</v>
      </c>
      <c r="AD334">
        <v>0</v>
      </c>
      <c r="AE334">
        <v>0</v>
      </c>
      <c r="AF334" s="25">
        <f t="shared" si="5"/>
        <v>12</v>
      </c>
      <c r="AG334" s="25"/>
      <c r="AH334" t="s">
        <v>4529</v>
      </c>
    </row>
    <row r="335" spans="1:34" ht="16" x14ac:dyDescent="0.2">
      <c r="A335" s="50" t="s">
        <v>535</v>
      </c>
      <c r="B335" t="s">
        <v>4527</v>
      </c>
      <c r="C335" s="50" t="s">
        <v>534</v>
      </c>
      <c r="D335">
        <v>2009</v>
      </c>
      <c r="E335" s="50" t="s">
        <v>36</v>
      </c>
      <c r="F335" t="s">
        <v>4497</v>
      </c>
      <c r="G335" t="s">
        <v>4498</v>
      </c>
      <c r="H335">
        <v>11.849106000000001</v>
      </c>
      <c r="I335">
        <v>13.117959000000001</v>
      </c>
      <c r="L335" t="s">
        <v>4285</v>
      </c>
      <c r="M335" t="s">
        <v>4286</v>
      </c>
      <c r="O335" t="s">
        <v>4528</v>
      </c>
      <c r="Q335" t="s">
        <v>4530</v>
      </c>
      <c r="R335">
        <v>15</v>
      </c>
      <c r="T335">
        <v>12</v>
      </c>
      <c r="U335" s="25" t="s">
        <v>4365</v>
      </c>
      <c r="V335" s="25" t="s">
        <v>4366</v>
      </c>
      <c r="W335" s="25" t="s">
        <v>4367</v>
      </c>
      <c r="AD335">
        <v>1</v>
      </c>
      <c r="AE335">
        <v>0</v>
      </c>
      <c r="AF335" s="25">
        <f t="shared" si="5"/>
        <v>11</v>
      </c>
      <c r="AG335" s="25"/>
      <c r="AH335" t="s">
        <v>4529</v>
      </c>
    </row>
    <row r="336" spans="1:34" ht="16" x14ac:dyDescent="0.2">
      <c r="A336" s="50" t="s">
        <v>535</v>
      </c>
      <c r="B336" t="s">
        <v>4527</v>
      </c>
      <c r="C336" s="50" t="s">
        <v>534</v>
      </c>
      <c r="D336">
        <v>2009</v>
      </c>
      <c r="E336" s="50" t="s">
        <v>36</v>
      </c>
      <c r="F336" t="s">
        <v>4497</v>
      </c>
      <c r="G336" t="s">
        <v>4498</v>
      </c>
      <c r="H336">
        <v>11.849106000000001</v>
      </c>
      <c r="I336">
        <v>13.117959000000001</v>
      </c>
      <c r="L336" t="s">
        <v>4285</v>
      </c>
      <c r="M336" t="s">
        <v>4286</v>
      </c>
      <c r="O336" t="s">
        <v>4528</v>
      </c>
      <c r="Q336" t="s">
        <v>4530</v>
      </c>
      <c r="R336">
        <v>15</v>
      </c>
      <c r="T336">
        <v>12</v>
      </c>
      <c r="U336" s="25" t="s">
        <v>4289</v>
      </c>
      <c r="V336" s="25" t="s">
        <v>4290</v>
      </c>
      <c r="W336" s="25" t="s">
        <v>4291</v>
      </c>
      <c r="AD336">
        <v>0</v>
      </c>
      <c r="AE336">
        <v>0</v>
      </c>
      <c r="AF336" s="25">
        <f t="shared" si="5"/>
        <v>12</v>
      </c>
      <c r="AG336" s="25"/>
      <c r="AH336" t="s">
        <v>4529</v>
      </c>
    </row>
    <row r="337" spans="1:34" ht="16" x14ac:dyDescent="0.2">
      <c r="A337" s="50" t="s">
        <v>535</v>
      </c>
      <c r="B337" t="s">
        <v>4527</v>
      </c>
      <c r="C337" s="50" t="s">
        <v>534</v>
      </c>
      <c r="D337">
        <v>2009</v>
      </c>
      <c r="E337" s="50" t="s">
        <v>36</v>
      </c>
      <c r="F337" t="s">
        <v>4497</v>
      </c>
      <c r="G337" t="s">
        <v>4498</v>
      </c>
      <c r="H337">
        <v>11.849106000000001</v>
      </c>
      <c r="I337">
        <v>13.117959000000001</v>
      </c>
      <c r="L337" t="s">
        <v>4285</v>
      </c>
      <c r="M337" t="s">
        <v>4286</v>
      </c>
      <c r="O337" t="s">
        <v>4528</v>
      </c>
      <c r="Q337" t="s">
        <v>4530</v>
      </c>
      <c r="R337">
        <v>15</v>
      </c>
      <c r="T337">
        <v>12</v>
      </c>
      <c r="U337" s="25" t="s">
        <v>4300</v>
      </c>
      <c r="V337" s="25" t="s">
        <v>4301</v>
      </c>
      <c r="W337" s="25" t="s">
        <v>4302</v>
      </c>
      <c r="AD337">
        <v>6</v>
      </c>
      <c r="AE337">
        <v>0</v>
      </c>
      <c r="AF337" s="25">
        <f t="shared" si="5"/>
        <v>6</v>
      </c>
      <c r="AG337" s="25"/>
      <c r="AH337" t="s">
        <v>4529</v>
      </c>
    </row>
    <row r="338" spans="1:34" ht="16" x14ac:dyDescent="0.2">
      <c r="A338" s="50" t="s">
        <v>535</v>
      </c>
      <c r="B338" t="s">
        <v>4527</v>
      </c>
      <c r="C338" s="50" t="s">
        <v>534</v>
      </c>
      <c r="D338">
        <v>2009</v>
      </c>
      <c r="E338" s="50" t="s">
        <v>36</v>
      </c>
      <c r="F338" t="s">
        <v>4497</v>
      </c>
      <c r="G338" t="s">
        <v>4498</v>
      </c>
      <c r="H338">
        <v>11.849106000000001</v>
      </c>
      <c r="I338">
        <v>13.117959000000001</v>
      </c>
      <c r="L338" t="s">
        <v>4285</v>
      </c>
      <c r="M338" t="s">
        <v>4286</v>
      </c>
      <c r="O338" t="s">
        <v>4528</v>
      </c>
      <c r="Q338" t="s">
        <v>4530</v>
      </c>
      <c r="R338">
        <v>15</v>
      </c>
      <c r="T338">
        <v>12</v>
      </c>
      <c r="U338" s="25" t="s">
        <v>4351</v>
      </c>
      <c r="V338" s="25" t="s">
        <v>4352</v>
      </c>
      <c r="W338" s="25" t="s">
        <v>4291</v>
      </c>
      <c r="AD338">
        <v>0</v>
      </c>
      <c r="AE338">
        <v>0</v>
      </c>
      <c r="AF338" s="25">
        <f t="shared" si="5"/>
        <v>12</v>
      </c>
      <c r="AG338" s="25"/>
      <c r="AH338" t="s">
        <v>4529</v>
      </c>
    </row>
    <row r="339" spans="1:34" ht="16" x14ac:dyDescent="0.2">
      <c r="A339" s="50" t="s">
        <v>535</v>
      </c>
      <c r="B339" t="s">
        <v>4527</v>
      </c>
      <c r="C339" s="50" t="s">
        <v>534</v>
      </c>
      <c r="D339">
        <v>2009</v>
      </c>
      <c r="E339" s="50" t="s">
        <v>36</v>
      </c>
      <c r="F339" t="s">
        <v>4497</v>
      </c>
      <c r="G339" t="s">
        <v>4498</v>
      </c>
      <c r="H339">
        <v>11.849106000000001</v>
      </c>
      <c r="I339">
        <v>13.117959000000001</v>
      </c>
      <c r="L339" t="s">
        <v>4285</v>
      </c>
      <c r="M339" t="s">
        <v>4286</v>
      </c>
      <c r="O339" t="s">
        <v>4528</v>
      </c>
      <c r="Q339" t="s">
        <v>4530</v>
      </c>
      <c r="R339">
        <v>15</v>
      </c>
      <c r="T339">
        <v>12</v>
      </c>
      <c r="U339" s="25" t="s">
        <v>4361</v>
      </c>
      <c r="V339" s="25" t="s">
        <v>4362</v>
      </c>
      <c r="W339" s="25" t="s">
        <v>4291</v>
      </c>
      <c r="AD339">
        <v>0</v>
      </c>
      <c r="AE339">
        <v>0</v>
      </c>
      <c r="AF339" s="25">
        <f t="shared" si="5"/>
        <v>12</v>
      </c>
      <c r="AG339" s="25"/>
      <c r="AH339" t="s">
        <v>4529</v>
      </c>
    </row>
    <row r="340" spans="1:34" ht="16" x14ac:dyDescent="0.2">
      <c r="A340" s="50" t="s">
        <v>535</v>
      </c>
      <c r="B340" t="s">
        <v>4527</v>
      </c>
      <c r="C340" s="50" t="s">
        <v>534</v>
      </c>
      <c r="D340">
        <v>2009</v>
      </c>
      <c r="E340" s="50" t="s">
        <v>36</v>
      </c>
      <c r="F340" t="s">
        <v>4497</v>
      </c>
      <c r="G340" t="s">
        <v>4498</v>
      </c>
      <c r="H340">
        <v>11.849106000000001</v>
      </c>
      <c r="I340">
        <v>13.117959000000001</v>
      </c>
      <c r="L340" t="s">
        <v>4285</v>
      </c>
      <c r="M340" t="s">
        <v>4286</v>
      </c>
      <c r="O340" t="s">
        <v>4528</v>
      </c>
      <c r="Q340" t="s">
        <v>4530</v>
      </c>
      <c r="R340">
        <v>15</v>
      </c>
      <c r="T340">
        <v>12</v>
      </c>
      <c r="U340" s="25" t="s">
        <v>4294</v>
      </c>
      <c r="V340" s="25" t="s">
        <v>4295</v>
      </c>
      <c r="W340" s="25" t="s">
        <v>4291</v>
      </c>
      <c r="AD340">
        <v>1</v>
      </c>
      <c r="AE340">
        <v>0</v>
      </c>
      <c r="AF340" s="25">
        <f t="shared" si="5"/>
        <v>11</v>
      </c>
      <c r="AG340" s="25"/>
      <c r="AH340" t="s">
        <v>4529</v>
      </c>
    </row>
    <row r="341" spans="1:34" ht="16" x14ac:dyDescent="0.2">
      <c r="A341" s="50" t="s">
        <v>535</v>
      </c>
      <c r="B341" t="s">
        <v>4527</v>
      </c>
      <c r="C341" s="50" t="s">
        <v>534</v>
      </c>
      <c r="D341">
        <v>2009</v>
      </c>
      <c r="E341" s="50" t="s">
        <v>36</v>
      </c>
      <c r="F341" t="s">
        <v>4497</v>
      </c>
      <c r="G341" t="s">
        <v>4498</v>
      </c>
      <c r="H341">
        <v>11.849106000000001</v>
      </c>
      <c r="I341">
        <v>13.117959000000001</v>
      </c>
      <c r="L341" t="s">
        <v>4285</v>
      </c>
      <c r="M341" t="s">
        <v>4286</v>
      </c>
      <c r="O341" t="s">
        <v>4528</v>
      </c>
      <c r="Q341" t="s">
        <v>4530</v>
      </c>
      <c r="R341">
        <v>15</v>
      </c>
      <c r="T341">
        <v>12</v>
      </c>
      <c r="U341" t="s">
        <v>4523</v>
      </c>
      <c r="V341" t="s">
        <v>4524</v>
      </c>
      <c r="W341" t="s">
        <v>4312</v>
      </c>
      <c r="AD341">
        <v>0</v>
      </c>
      <c r="AE341">
        <v>0</v>
      </c>
      <c r="AF341" s="25">
        <f t="shared" si="5"/>
        <v>12</v>
      </c>
      <c r="AG341" s="25"/>
      <c r="AH341" t="s">
        <v>4529</v>
      </c>
    </row>
    <row r="342" spans="1:34" ht="16" x14ac:dyDescent="0.2">
      <c r="A342" s="50" t="s">
        <v>535</v>
      </c>
      <c r="B342" t="s">
        <v>4527</v>
      </c>
      <c r="C342" s="50" t="s">
        <v>534</v>
      </c>
      <c r="D342">
        <v>2009</v>
      </c>
      <c r="E342" s="50" t="s">
        <v>36</v>
      </c>
      <c r="F342" t="s">
        <v>4497</v>
      </c>
      <c r="G342" t="s">
        <v>4498</v>
      </c>
      <c r="H342">
        <v>11.849106000000001</v>
      </c>
      <c r="I342">
        <v>13.117959000000001</v>
      </c>
      <c r="L342" t="s">
        <v>4285</v>
      </c>
      <c r="M342" t="s">
        <v>4286</v>
      </c>
      <c r="O342" t="s">
        <v>4528</v>
      </c>
      <c r="Q342" t="s">
        <v>4530</v>
      </c>
      <c r="R342">
        <v>15</v>
      </c>
      <c r="T342">
        <v>12</v>
      </c>
      <c r="U342" s="25" t="s">
        <v>4314</v>
      </c>
      <c r="V342" s="25" t="s">
        <v>4315</v>
      </c>
      <c r="W342" s="25" t="s">
        <v>4314</v>
      </c>
      <c r="AD342">
        <v>0</v>
      </c>
      <c r="AE342">
        <v>0</v>
      </c>
      <c r="AF342" s="25">
        <f t="shared" si="5"/>
        <v>12</v>
      </c>
      <c r="AG342" s="25"/>
      <c r="AH342" t="s">
        <v>4529</v>
      </c>
    </row>
    <row r="343" spans="1:34" ht="16" x14ac:dyDescent="0.2">
      <c r="A343" s="50" t="s">
        <v>535</v>
      </c>
      <c r="B343" t="s">
        <v>4527</v>
      </c>
      <c r="C343" s="50" t="s">
        <v>534</v>
      </c>
      <c r="D343">
        <v>2009</v>
      </c>
      <c r="E343" s="50" t="s">
        <v>36</v>
      </c>
      <c r="F343" t="s">
        <v>4497</v>
      </c>
      <c r="G343" t="s">
        <v>4498</v>
      </c>
      <c r="H343">
        <v>11.849106000000001</v>
      </c>
      <c r="I343">
        <v>13.117959000000001</v>
      </c>
      <c r="L343" t="s">
        <v>4285</v>
      </c>
      <c r="M343" t="s">
        <v>4286</v>
      </c>
      <c r="O343" t="s">
        <v>4528</v>
      </c>
      <c r="Q343" t="s">
        <v>4530</v>
      </c>
      <c r="R343">
        <v>15</v>
      </c>
      <c r="T343">
        <v>12</v>
      </c>
      <c r="U343" s="25" t="s">
        <v>4392</v>
      </c>
      <c r="V343" s="25" t="s">
        <v>4393</v>
      </c>
      <c r="W343" s="25" t="s">
        <v>4387</v>
      </c>
      <c r="AD343">
        <v>0</v>
      </c>
      <c r="AE343">
        <v>0</v>
      </c>
      <c r="AF343" s="25">
        <f t="shared" si="5"/>
        <v>12</v>
      </c>
      <c r="AG343" s="25"/>
      <c r="AH343" t="s">
        <v>4529</v>
      </c>
    </row>
    <row r="344" spans="1:34" ht="16" x14ac:dyDescent="0.2">
      <c r="A344" s="50" t="s">
        <v>550</v>
      </c>
      <c r="B344" t="s">
        <v>4531</v>
      </c>
      <c r="C344" s="50" t="s">
        <v>549</v>
      </c>
      <c r="D344">
        <v>2021</v>
      </c>
      <c r="E344" s="50" t="s">
        <v>114</v>
      </c>
      <c r="F344" t="s">
        <v>4497</v>
      </c>
      <c r="G344" t="s">
        <v>4498</v>
      </c>
      <c r="H344">
        <v>9.0296099999999999</v>
      </c>
      <c r="I344">
        <v>3.3692039999999999</v>
      </c>
      <c r="J344">
        <v>2014</v>
      </c>
      <c r="K344">
        <v>2014</v>
      </c>
      <c r="L344" t="s">
        <v>4343</v>
      </c>
      <c r="M344" t="s">
        <v>4286</v>
      </c>
      <c r="Q344" t="s">
        <v>4288</v>
      </c>
      <c r="R344">
        <v>2.6</v>
      </c>
      <c r="T344">
        <v>16</v>
      </c>
      <c r="U344" s="25" t="s">
        <v>4328</v>
      </c>
      <c r="V344" s="25" t="s">
        <v>4329</v>
      </c>
      <c r="W344" s="25" t="s">
        <v>4298</v>
      </c>
      <c r="AC344" t="s">
        <v>4292</v>
      </c>
      <c r="AD344">
        <v>1</v>
      </c>
      <c r="AE344">
        <v>4</v>
      </c>
      <c r="AF344" s="25">
        <f t="shared" si="5"/>
        <v>11</v>
      </c>
      <c r="AG344" s="25"/>
      <c r="AH344" t="s">
        <v>4532</v>
      </c>
    </row>
    <row r="345" spans="1:34" ht="16" x14ac:dyDescent="0.2">
      <c r="A345" s="50" t="s">
        <v>550</v>
      </c>
      <c r="B345" t="s">
        <v>4531</v>
      </c>
      <c r="C345" s="50" t="s">
        <v>549</v>
      </c>
      <c r="D345">
        <v>2021</v>
      </c>
      <c r="E345" s="50" t="s">
        <v>114</v>
      </c>
      <c r="F345" t="s">
        <v>4497</v>
      </c>
      <c r="G345" t="s">
        <v>4498</v>
      </c>
      <c r="H345">
        <v>9.0296099999999999</v>
      </c>
      <c r="I345">
        <v>3.3692039999999999</v>
      </c>
      <c r="J345">
        <v>2014</v>
      </c>
      <c r="K345">
        <v>2014</v>
      </c>
      <c r="L345" t="s">
        <v>4343</v>
      </c>
      <c r="M345" t="s">
        <v>4286</v>
      </c>
      <c r="Q345" t="s">
        <v>4288</v>
      </c>
      <c r="R345">
        <v>2.6</v>
      </c>
      <c r="T345">
        <v>16</v>
      </c>
      <c r="U345" t="s">
        <v>4465</v>
      </c>
      <c r="V345" t="s">
        <v>4466</v>
      </c>
      <c r="W345" t="s">
        <v>4370</v>
      </c>
      <c r="AC345" t="s">
        <v>4292</v>
      </c>
      <c r="AD345">
        <v>1</v>
      </c>
      <c r="AE345">
        <v>0</v>
      </c>
      <c r="AF345" s="25">
        <f t="shared" si="5"/>
        <v>15</v>
      </c>
      <c r="AG345" s="25"/>
      <c r="AH345" t="s">
        <v>4532</v>
      </c>
    </row>
    <row r="346" spans="1:34" ht="16" x14ac:dyDescent="0.2">
      <c r="A346" s="50" t="s">
        <v>550</v>
      </c>
      <c r="B346" t="s">
        <v>4531</v>
      </c>
      <c r="C346" s="50" t="s">
        <v>549</v>
      </c>
      <c r="D346">
        <v>2021</v>
      </c>
      <c r="E346" s="50" t="s">
        <v>114</v>
      </c>
      <c r="F346" t="s">
        <v>4497</v>
      </c>
      <c r="G346" t="s">
        <v>4498</v>
      </c>
      <c r="H346">
        <v>9.0296099999999999</v>
      </c>
      <c r="I346">
        <v>3.3692039999999999</v>
      </c>
      <c r="J346">
        <v>2014</v>
      </c>
      <c r="K346">
        <v>2014</v>
      </c>
      <c r="L346" t="s">
        <v>4343</v>
      </c>
      <c r="M346" t="s">
        <v>4286</v>
      </c>
      <c r="Q346" t="s">
        <v>4288</v>
      </c>
      <c r="R346">
        <v>2.6</v>
      </c>
      <c r="T346">
        <v>16</v>
      </c>
      <c r="U346" s="25" t="s">
        <v>4398</v>
      </c>
      <c r="V346" s="25" t="s">
        <v>4373</v>
      </c>
      <c r="W346" s="25" t="s">
        <v>4332</v>
      </c>
      <c r="AC346" t="s">
        <v>4292</v>
      </c>
      <c r="AD346">
        <v>1</v>
      </c>
      <c r="AE346">
        <v>0</v>
      </c>
      <c r="AF346" s="25">
        <f t="shared" ref="AF346:AF409" si="6">T346-(AD346+AE346)</f>
        <v>15</v>
      </c>
      <c r="AG346" s="25"/>
      <c r="AH346" t="s">
        <v>4532</v>
      </c>
    </row>
    <row r="347" spans="1:34" ht="16" x14ac:dyDescent="0.2">
      <c r="A347" s="50" t="s">
        <v>550</v>
      </c>
      <c r="B347" t="s">
        <v>4531</v>
      </c>
      <c r="C347" s="50" t="s">
        <v>549</v>
      </c>
      <c r="D347">
        <v>2021</v>
      </c>
      <c r="E347" s="50" t="s">
        <v>114</v>
      </c>
      <c r="F347" t="s">
        <v>4497</v>
      </c>
      <c r="G347" t="s">
        <v>4498</v>
      </c>
      <c r="H347">
        <v>9.0296099999999999</v>
      </c>
      <c r="I347">
        <v>3.3692039999999999</v>
      </c>
      <c r="J347">
        <v>2014</v>
      </c>
      <c r="K347">
        <v>2014</v>
      </c>
      <c r="L347" t="s">
        <v>4343</v>
      </c>
      <c r="M347" t="s">
        <v>4286</v>
      </c>
      <c r="Q347" t="s">
        <v>4288</v>
      </c>
      <c r="R347">
        <v>2.6</v>
      </c>
      <c r="T347">
        <v>16</v>
      </c>
      <c r="U347" t="s">
        <v>4472</v>
      </c>
      <c r="V347" t="s">
        <v>4473</v>
      </c>
      <c r="W347" t="s">
        <v>4370</v>
      </c>
      <c r="AC347" t="s">
        <v>4292</v>
      </c>
      <c r="AD347">
        <v>1</v>
      </c>
      <c r="AE347">
        <v>0</v>
      </c>
      <c r="AF347" s="25">
        <f t="shared" si="6"/>
        <v>15</v>
      </c>
      <c r="AG347" s="25"/>
      <c r="AH347" t="s">
        <v>4532</v>
      </c>
    </row>
    <row r="348" spans="1:34" ht="16" x14ac:dyDescent="0.2">
      <c r="A348" s="50" t="s">
        <v>550</v>
      </c>
      <c r="B348" t="s">
        <v>4531</v>
      </c>
      <c r="C348" s="50" t="s">
        <v>549</v>
      </c>
      <c r="D348">
        <v>2021</v>
      </c>
      <c r="E348" s="50" t="s">
        <v>114</v>
      </c>
      <c r="F348" t="s">
        <v>4497</v>
      </c>
      <c r="G348" t="s">
        <v>4498</v>
      </c>
      <c r="H348">
        <v>9.0296099999999999</v>
      </c>
      <c r="I348">
        <v>3.3692039999999999</v>
      </c>
      <c r="J348">
        <v>2014</v>
      </c>
      <c r="K348">
        <v>2014</v>
      </c>
      <c r="L348" t="s">
        <v>4343</v>
      </c>
      <c r="M348" t="s">
        <v>4286</v>
      </c>
      <c r="Q348" t="s">
        <v>4288</v>
      </c>
      <c r="R348">
        <v>2.6</v>
      </c>
      <c r="T348">
        <v>16</v>
      </c>
      <c r="U348" s="25" t="s">
        <v>4363</v>
      </c>
      <c r="V348" s="25" t="s">
        <v>4371</v>
      </c>
      <c r="W348" s="25" t="s">
        <v>4370</v>
      </c>
      <c r="AC348" t="s">
        <v>4292</v>
      </c>
      <c r="AD348">
        <v>1</v>
      </c>
      <c r="AE348">
        <v>0</v>
      </c>
      <c r="AF348" s="25">
        <f t="shared" si="6"/>
        <v>15</v>
      </c>
      <c r="AG348" s="25"/>
      <c r="AH348" t="s">
        <v>4532</v>
      </c>
    </row>
    <row r="349" spans="1:34" ht="16" x14ac:dyDescent="0.2">
      <c r="A349" s="50" t="s">
        <v>550</v>
      </c>
      <c r="B349" t="s">
        <v>4531</v>
      </c>
      <c r="C349" s="50" t="s">
        <v>549</v>
      </c>
      <c r="D349">
        <v>2021</v>
      </c>
      <c r="E349" s="50" t="s">
        <v>114</v>
      </c>
      <c r="F349" t="s">
        <v>4497</v>
      </c>
      <c r="G349" t="s">
        <v>4498</v>
      </c>
      <c r="H349">
        <v>9.0296099999999999</v>
      </c>
      <c r="I349">
        <v>3.3692039999999999</v>
      </c>
      <c r="J349">
        <v>2014</v>
      </c>
      <c r="K349">
        <v>2014</v>
      </c>
      <c r="L349" t="s">
        <v>4343</v>
      </c>
      <c r="M349" t="s">
        <v>4286</v>
      </c>
      <c r="Q349" t="s">
        <v>4288</v>
      </c>
      <c r="R349">
        <v>2.6</v>
      </c>
      <c r="T349">
        <v>16</v>
      </c>
      <c r="U349" s="25" t="s">
        <v>4306</v>
      </c>
      <c r="V349" s="25" t="s">
        <v>4307</v>
      </c>
      <c r="W349" s="25" t="s">
        <v>4308</v>
      </c>
      <c r="AC349" t="s">
        <v>4292</v>
      </c>
      <c r="AD349">
        <v>0</v>
      </c>
      <c r="AE349">
        <v>2</v>
      </c>
      <c r="AF349" s="25">
        <f t="shared" si="6"/>
        <v>14</v>
      </c>
      <c r="AG349" s="25"/>
      <c r="AH349" t="s">
        <v>4532</v>
      </c>
    </row>
    <row r="350" spans="1:34" ht="16" x14ac:dyDescent="0.2">
      <c r="A350" s="50" t="s">
        <v>550</v>
      </c>
      <c r="B350" t="s">
        <v>4531</v>
      </c>
      <c r="C350" s="50" t="s">
        <v>549</v>
      </c>
      <c r="D350">
        <v>2021</v>
      </c>
      <c r="E350" s="50" t="s">
        <v>114</v>
      </c>
      <c r="F350" t="s">
        <v>4497</v>
      </c>
      <c r="G350" t="s">
        <v>4498</v>
      </c>
      <c r="H350">
        <v>9.0296099999999999</v>
      </c>
      <c r="I350">
        <v>3.3692039999999999</v>
      </c>
      <c r="J350">
        <v>2014</v>
      </c>
      <c r="K350">
        <v>2014</v>
      </c>
      <c r="L350" t="s">
        <v>4343</v>
      </c>
      <c r="M350" t="s">
        <v>4286</v>
      </c>
      <c r="Q350" t="s">
        <v>4288</v>
      </c>
      <c r="R350">
        <v>2.6</v>
      </c>
      <c r="T350">
        <v>16</v>
      </c>
      <c r="U350" s="25" t="s">
        <v>4383</v>
      </c>
      <c r="V350" s="25" t="s">
        <v>4304</v>
      </c>
      <c r="W350" s="25" t="s">
        <v>4302</v>
      </c>
      <c r="AC350" t="s">
        <v>4292</v>
      </c>
      <c r="AD350">
        <v>0</v>
      </c>
      <c r="AE350">
        <v>5</v>
      </c>
      <c r="AF350" s="25">
        <f t="shared" si="6"/>
        <v>11</v>
      </c>
      <c r="AG350" s="25"/>
      <c r="AH350" t="s">
        <v>4532</v>
      </c>
    </row>
    <row r="351" spans="1:34" ht="16" x14ac:dyDescent="0.2">
      <c r="A351" s="50" t="s">
        <v>550</v>
      </c>
      <c r="B351" t="s">
        <v>4531</v>
      </c>
      <c r="C351" s="50" t="s">
        <v>549</v>
      </c>
      <c r="D351">
        <v>2021</v>
      </c>
      <c r="E351" s="50" t="s">
        <v>114</v>
      </c>
      <c r="F351" t="s">
        <v>4497</v>
      </c>
      <c r="G351" t="s">
        <v>4498</v>
      </c>
      <c r="H351">
        <v>9.0296099999999999</v>
      </c>
      <c r="I351">
        <v>3.3692039999999999</v>
      </c>
      <c r="J351">
        <v>2014</v>
      </c>
      <c r="K351">
        <v>2014</v>
      </c>
      <c r="L351" t="s">
        <v>4343</v>
      </c>
      <c r="M351" t="s">
        <v>4286</v>
      </c>
      <c r="Q351" t="s">
        <v>4288</v>
      </c>
      <c r="R351">
        <v>2.6</v>
      </c>
      <c r="T351">
        <v>16</v>
      </c>
      <c r="U351" s="25" t="s">
        <v>4289</v>
      </c>
      <c r="V351" s="25" t="s">
        <v>4290</v>
      </c>
      <c r="W351" s="25" t="s">
        <v>4291</v>
      </c>
      <c r="AC351" t="s">
        <v>4292</v>
      </c>
      <c r="AD351">
        <v>2</v>
      </c>
      <c r="AE351">
        <v>0</v>
      </c>
      <c r="AF351" s="25">
        <f t="shared" si="6"/>
        <v>14</v>
      </c>
      <c r="AG351" s="25"/>
      <c r="AH351" t="s">
        <v>4532</v>
      </c>
    </row>
    <row r="352" spans="1:34" ht="16" x14ac:dyDescent="0.2">
      <c r="A352" s="50" t="s">
        <v>550</v>
      </c>
      <c r="B352" t="s">
        <v>4531</v>
      </c>
      <c r="C352" s="50" t="s">
        <v>549</v>
      </c>
      <c r="D352">
        <v>2021</v>
      </c>
      <c r="E352" s="50" t="s">
        <v>114</v>
      </c>
      <c r="F352" t="s">
        <v>4497</v>
      </c>
      <c r="G352" t="s">
        <v>4498</v>
      </c>
      <c r="H352">
        <v>9.0296099999999999</v>
      </c>
      <c r="I352">
        <v>3.3692039999999999</v>
      </c>
      <c r="J352">
        <v>2014</v>
      </c>
      <c r="K352">
        <v>2014</v>
      </c>
      <c r="L352" t="s">
        <v>4343</v>
      </c>
      <c r="M352" t="s">
        <v>4286</v>
      </c>
      <c r="Q352" t="s">
        <v>4288</v>
      </c>
      <c r="R352">
        <v>2.6</v>
      </c>
      <c r="T352">
        <v>16</v>
      </c>
      <c r="U352" s="25" t="s">
        <v>4300</v>
      </c>
      <c r="V352" s="25" t="s">
        <v>4301</v>
      </c>
      <c r="W352" s="25" t="s">
        <v>4302</v>
      </c>
      <c r="AC352" t="s">
        <v>4292</v>
      </c>
      <c r="AD352">
        <v>5</v>
      </c>
      <c r="AE352">
        <v>0</v>
      </c>
      <c r="AF352" s="25">
        <f t="shared" si="6"/>
        <v>11</v>
      </c>
      <c r="AG352" s="25"/>
      <c r="AH352" t="s">
        <v>4532</v>
      </c>
    </row>
    <row r="353" spans="1:34" ht="16" x14ac:dyDescent="0.2">
      <c r="A353" s="50" t="s">
        <v>550</v>
      </c>
      <c r="B353" t="s">
        <v>4531</v>
      </c>
      <c r="C353" s="50" t="s">
        <v>549</v>
      </c>
      <c r="D353">
        <v>2021</v>
      </c>
      <c r="E353" s="50" t="s">
        <v>114</v>
      </c>
      <c r="F353" t="s">
        <v>4497</v>
      </c>
      <c r="G353" t="s">
        <v>4498</v>
      </c>
      <c r="H353">
        <v>9.0296099999999999</v>
      </c>
      <c r="I353">
        <v>3.3692039999999999</v>
      </c>
      <c r="J353">
        <v>2014</v>
      </c>
      <c r="K353">
        <v>2014</v>
      </c>
      <c r="L353" t="s">
        <v>4343</v>
      </c>
      <c r="M353" t="s">
        <v>4286</v>
      </c>
      <c r="Q353" t="s">
        <v>4288</v>
      </c>
      <c r="R353">
        <v>2.6</v>
      </c>
      <c r="T353">
        <v>16</v>
      </c>
      <c r="U353" s="25" t="s">
        <v>4294</v>
      </c>
      <c r="V353" s="25" t="s">
        <v>4295</v>
      </c>
      <c r="W353" s="25" t="s">
        <v>4291</v>
      </c>
      <c r="AC353" t="s">
        <v>4292</v>
      </c>
      <c r="AD353">
        <v>2</v>
      </c>
      <c r="AE353">
        <v>4</v>
      </c>
      <c r="AF353" s="25">
        <f t="shared" si="6"/>
        <v>10</v>
      </c>
      <c r="AG353" s="25"/>
      <c r="AH353" t="s">
        <v>4532</v>
      </c>
    </row>
    <row r="354" spans="1:34" ht="16" x14ac:dyDescent="0.2">
      <c r="A354" s="50" t="s">
        <v>550</v>
      </c>
      <c r="B354" t="s">
        <v>4531</v>
      </c>
      <c r="C354" s="50" t="s">
        <v>549</v>
      </c>
      <c r="D354">
        <v>2021</v>
      </c>
      <c r="E354" s="50" t="s">
        <v>114</v>
      </c>
      <c r="F354" t="s">
        <v>4497</v>
      </c>
      <c r="G354" t="s">
        <v>4498</v>
      </c>
      <c r="H354">
        <v>9.0296099999999999</v>
      </c>
      <c r="I354">
        <v>3.3692039999999999</v>
      </c>
      <c r="J354">
        <v>2014</v>
      </c>
      <c r="K354">
        <v>2014</v>
      </c>
      <c r="L354" t="s">
        <v>4343</v>
      </c>
      <c r="M354" t="s">
        <v>4286</v>
      </c>
      <c r="Q354" t="s">
        <v>4288</v>
      </c>
      <c r="R354">
        <v>2.6</v>
      </c>
      <c r="T354">
        <v>16</v>
      </c>
      <c r="U354" s="25" t="s">
        <v>4337</v>
      </c>
      <c r="V354" s="25" t="s">
        <v>4311</v>
      </c>
      <c r="W354" s="25" t="s">
        <v>4312</v>
      </c>
      <c r="AC354" t="s">
        <v>4292</v>
      </c>
      <c r="AD354">
        <v>1</v>
      </c>
      <c r="AE354">
        <v>1</v>
      </c>
      <c r="AF354" s="25">
        <f t="shared" si="6"/>
        <v>14</v>
      </c>
      <c r="AG354" s="25"/>
      <c r="AH354" t="s">
        <v>4532</v>
      </c>
    </row>
    <row r="355" spans="1:34" ht="16" x14ac:dyDescent="0.2">
      <c r="A355" s="50" t="s">
        <v>550</v>
      </c>
      <c r="B355" t="s">
        <v>4531</v>
      </c>
      <c r="C355" s="50" t="s">
        <v>549</v>
      </c>
      <c r="D355">
        <v>2021</v>
      </c>
      <c r="E355" s="50" t="s">
        <v>114</v>
      </c>
      <c r="F355" t="s">
        <v>4497</v>
      </c>
      <c r="G355" t="s">
        <v>4498</v>
      </c>
      <c r="H355">
        <v>9.0296099999999999</v>
      </c>
      <c r="I355">
        <v>3.3692039999999999</v>
      </c>
      <c r="J355">
        <v>2014</v>
      </c>
      <c r="K355">
        <v>2014</v>
      </c>
      <c r="L355" t="s">
        <v>4343</v>
      </c>
      <c r="M355" t="s">
        <v>4286</v>
      </c>
      <c r="Q355" t="s">
        <v>4288</v>
      </c>
      <c r="R355">
        <v>2.6</v>
      </c>
      <c r="T355">
        <v>16</v>
      </c>
      <c r="U355" s="25" t="s">
        <v>4314</v>
      </c>
      <c r="V355" s="25" t="s">
        <v>4315</v>
      </c>
      <c r="W355" s="25" t="s">
        <v>4314</v>
      </c>
      <c r="AC355" t="s">
        <v>4292</v>
      </c>
      <c r="AD355">
        <v>2</v>
      </c>
      <c r="AE355">
        <v>2</v>
      </c>
      <c r="AF355" s="25">
        <f t="shared" si="6"/>
        <v>12</v>
      </c>
      <c r="AG355" s="25"/>
      <c r="AH355" t="s">
        <v>4532</v>
      </c>
    </row>
    <row r="356" spans="1:34" ht="16" x14ac:dyDescent="0.2">
      <c r="A356" s="50" t="s">
        <v>550</v>
      </c>
      <c r="B356" t="s">
        <v>4531</v>
      </c>
      <c r="C356" s="50" t="s">
        <v>549</v>
      </c>
      <c r="D356">
        <v>2021</v>
      </c>
      <c r="E356" s="50" t="s">
        <v>114</v>
      </c>
      <c r="F356" t="s">
        <v>4497</v>
      </c>
      <c r="G356" t="s">
        <v>4498</v>
      </c>
      <c r="H356">
        <v>9.0296099999999999</v>
      </c>
      <c r="I356">
        <v>3.3692039999999999</v>
      </c>
      <c r="J356">
        <v>2014</v>
      </c>
      <c r="K356">
        <v>2014</v>
      </c>
      <c r="L356" t="s">
        <v>4343</v>
      </c>
      <c r="M356" t="s">
        <v>4286</v>
      </c>
      <c r="Q356" t="s">
        <v>4288</v>
      </c>
      <c r="R356">
        <v>2.6</v>
      </c>
      <c r="T356">
        <v>16</v>
      </c>
      <c r="U356" s="25" t="s">
        <v>4392</v>
      </c>
      <c r="V356" s="25" t="s">
        <v>4393</v>
      </c>
      <c r="W356" s="25" t="s">
        <v>4387</v>
      </c>
      <c r="AC356" t="s">
        <v>4292</v>
      </c>
      <c r="AD356">
        <v>1</v>
      </c>
      <c r="AE356">
        <v>0</v>
      </c>
      <c r="AF356" s="25">
        <f t="shared" si="6"/>
        <v>15</v>
      </c>
      <c r="AG356" s="25"/>
      <c r="AH356" t="s">
        <v>4532</v>
      </c>
    </row>
    <row r="357" spans="1:34" ht="16" x14ac:dyDescent="0.2">
      <c r="A357" s="50" t="s">
        <v>561</v>
      </c>
      <c r="B357" t="s">
        <v>4533</v>
      </c>
      <c r="C357" s="50" t="s">
        <v>559</v>
      </c>
      <c r="D357">
        <v>2022</v>
      </c>
      <c r="E357" s="50" t="s">
        <v>560</v>
      </c>
      <c r="F357" t="s">
        <v>4455</v>
      </c>
      <c r="G357" t="s">
        <v>4456</v>
      </c>
      <c r="H357">
        <v>-29.299541999999999</v>
      </c>
      <c r="I357">
        <v>30.254308999999999</v>
      </c>
      <c r="L357" t="s">
        <v>4285</v>
      </c>
      <c r="M357" t="s">
        <v>4286</v>
      </c>
      <c r="O357" t="s">
        <v>4534</v>
      </c>
      <c r="P357" t="s">
        <v>4535</v>
      </c>
      <c r="Q357" t="s">
        <v>4288</v>
      </c>
      <c r="S357">
        <v>50</v>
      </c>
      <c r="T357">
        <v>47</v>
      </c>
      <c r="U357" s="25" t="s">
        <v>4354</v>
      </c>
      <c r="V357" s="25" t="s">
        <v>4355</v>
      </c>
      <c r="W357" s="25" t="s">
        <v>4291</v>
      </c>
      <c r="AD357">
        <v>0</v>
      </c>
      <c r="AE357">
        <v>0</v>
      </c>
      <c r="AF357" s="25">
        <f t="shared" si="6"/>
        <v>47</v>
      </c>
      <c r="AG357" s="25"/>
      <c r="AH357" t="s">
        <v>4536</v>
      </c>
    </row>
    <row r="358" spans="1:34" ht="16" x14ac:dyDescent="0.2">
      <c r="A358" s="50" t="s">
        <v>561</v>
      </c>
      <c r="B358" t="s">
        <v>4533</v>
      </c>
      <c r="C358" s="50" t="s">
        <v>559</v>
      </c>
      <c r="D358">
        <v>2022</v>
      </c>
      <c r="E358" s="50" t="s">
        <v>560</v>
      </c>
      <c r="F358" t="s">
        <v>4455</v>
      </c>
      <c r="G358" t="s">
        <v>4456</v>
      </c>
      <c r="H358">
        <v>-29.299541999999999</v>
      </c>
      <c r="I358">
        <v>30.254308999999999</v>
      </c>
      <c r="L358" t="s">
        <v>4285</v>
      </c>
      <c r="M358" t="s">
        <v>4286</v>
      </c>
      <c r="O358" t="s">
        <v>4534</v>
      </c>
      <c r="P358" t="s">
        <v>4535</v>
      </c>
      <c r="Q358" t="s">
        <v>4288</v>
      </c>
      <c r="S358">
        <v>50</v>
      </c>
      <c r="T358">
        <v>47</v>
      </c>
      <c r="U358" s="25" t="s">
        <v>4289</v>
      </c>
      <c r="V358" s="25" t="s">
        <v>4290</v>
      </c>
      <c r="W358" s="25" t="s">
        <v>4291</v>
      </c>
      <c r="AD358">
        <v>0</v>
      </c>
      <c r="AE358">
        <v>0</v>
      </c>
      <c r="AF358" s="25">
        <f t="shared" si="6"/>
        <v>47</v>
      </c>
      <c r="AG358" s="25"/>
      <c r="AH358" t="s">
        <v>4536</v>
      </c>
    </row>
    <row r="359" spans="1:34" ht="16" x14ac:dyDescent="0.2">
      <c r="A359" s="50" t="s">
        <v>561</v>
      </c>
      <c r="B359" t="s">
        <v>4533</v>
      </c>
      <c r="C359" s="50" t="s">
        <v>559</v>
      </c>
      <c r="D359">
        <v>2022</v>
      </c>
      <c r="E359" s="50" t="s">
        <v>560</v>
      </c>
      <c r="F359" t="s">
        <v>4455</v>
      </c>
      <c r="G359" t="s">
        <v>4456</v>
      </c>
      <c r="H359">
        <v>-29.299541999999999</v>
      </c>
      <c r="I359">
        <v>30.254308999999999</v>
      </c>
      <c r="L359" t="s">
        <v>4285</v>
      </c>
      <c r="M359" t="s">
        <v>4286</v>
      </c>
      <c r="O359" t="s">
        <v>4534</v>
      </c>
      <c r="P359" t="s">
        <v>4535</v>
      </c>
      <c r="Q359" t="s">
        <v>4288</v>
      </c>
      <c r="S359">
        <v>50</v>
      </c>
      <c r="T359">
        <v>47</v>
      </c>
      <c r="U359" s="25" t="s">
        <v>4383</v>
      </c>
      <c r="V359" s="25" t="s">
        <v>4304</v>
      </c>
      <c r="W359" s="25" t="s">
        <v>4302</v>
      </c>
      <c r="AD359">
        <v>0</v>
      </c>
      <c r="AE359">
        <v>0</v>
      </c>
      <c r="AF359" s="25">
        <f t="shared" si="6"/>
        <v>47</v>
      </c>
      <c r="AG359" s="25"/>
      <c r="AH359" t="s">
        <v>4536</v>
      </c>
    </row>
    <row r="360" spans="1:34" ht="16" x14ac:dyDescent="0.2">
      <c r="A360" s="50" t="s">
        <v>561</v>
      </c>
      <c r="B360" t="s">
        <v>4533</v>
      </c>
      <c r="C360" s="50" t="s">
        <v>559</v>
      </c>
      <c r="D360">
        <v>2022</v>
      </c>
      <c r="E360" s="50" t="s">
        <v>560</v>
      </c>
      <c r="F360" t="s">
        <v>4455</v>
      </c>
      <c r="G360" t="s">
        <v>4456</v>
      </c>
      <c r="H360">
        <v>-29.299541999999999</v>
      </c>
      <c r="I360">
        <v>30.254308999999999</v>
      </c>
      <c r="L360" t="s">
        <v>4285</v>
      </c>
      <c r="M360" t="s">
        <v>4286</v>
      </c>
      <c r="O360" t="s">
        <v>4534</v>
      </c>
      <c r="P360" t="s">
        <v>4535</v>
      </c>
      <c r="Q360" t="s">
        <v>4288</v>
      </c>
      <c r="S360">
        <v>50</v>
      </c>
      <c r="T360">
        <v>47</v>
      </c>
      <c r="U360" t="s">
        <v>4486</v>
      </c>
      <c r="V360" t="s">
        <v>4487</v>
      </c>
      <c r="W360" s="25" t="s">
        <v>4302</v>
      </c>
      <c r="AD360">
        <v>15</v>
      </c>
      <c r="AE360">
        <v>0</v>
      </c>
      <c r="AF360" s="25">
        <f t="shared" si="6"/>
        <v>32</v>
      </c>
      <c r="AG360" s="25"/>
      <c r="AH360" t="s">
        <v>4536</v>
      </c>
    </row>
    <row r="361" spans="1:34" ht="16" x14ac:dyDescent="0.2">
      <c r="A361" s="50" t="s">
        <v>561</v>
      </c>
      <c r="B361" t="s">
        <v>4533</v>
      </c>
      <c r="C361" s="50" t="s">
        <v>559</v>
      </c>
      <c r="D361">
        <v>2022</v>
      </c>
      <c r="E361" s="50" t="s">
        <v>560</v>
      </c>
      <c r="F361" t="s">
        <v>4455</v>
      </c>
      <c r="G361" t="s">
        <v>4456</v>
      </c>
      <c r="H361">
        <v>-29.299541999999999</v>
      </c>
      <c r="I361">
        <v>30.254308999999999</v>
      </c>
      <c r="L361" t="s">
        <v>4285</v>
      </c>
      <c r="M361" t="s">
        <v>4286</v>
      </c>
      <c r="O361" t="s">
        <v>4534</v>
      </c>
      <c r="P361" t="s">
        <v>4535</v>
      </c>
      <c r="Q361" t="s">
        <v>4288</v>
      </c>
      <c r="S361">
        <v>50</v>
      </c>
      <c r="T361">
        <v>47</v>
      </c>
      <c r="U361" s="25" t="s">
        <v>4300</v>
      </c>
      <c r="V361" s="25" t="s">
        <v>4301</v>
      </c>
      <c r="W361" s="25" t="s">
        <v>4302</v>
      </c>
      <c r="AD361">
        <v>0</v>
      </c>
      <c r="AE361">
        <v>6</v>
      </c>
      <c r="AF361" s="25">
        <f t="shared" si="6"/>
        <v>41</v>
      </c>
      <c r="AG361" s="25"/>
      <c r="AH361" t="s">
        <v>4536</v>
      </c>
    </row>
    <row r="362" spans="1:34" ht="16" x14ac:dyDescent="0.2">
      <c r="A362" s="50" t="s">
        <v>561</v>
      </c>
      <c r="B362" t="s">
        <v>4533</v>
      </c>
      <c r="C362" s="50" t="s">
        <v>559</v>
      </c>
      <c r="D362">
        <v>2022</v>
      </c>
      <c r="E362" s="50" t="s">
        <v>560</v>
      </c>
      <c r="F362" t="s">
        <v>4455</v>
      </c>
      <c r="G362" t="s">
        <v>4456</v>
      </c>
      <c r="H362">
        <v>-29.299541999999999</v>
      </c>
      <c r="I362">
        <v>30.254308999999999</v>
      </c>
      <c r="L362" t="s">
        <v>4285</v>
      </c>
      <c r="M362" t="s">
        <v>4286</v>
      </c>
      <c r="O362" t="s">
        <v>4534</v>
      </c>
      <c r="P362" t="s">
        <v>4535</v>
      </c>
      <c r="Q362" t="s">
        <v>4288</v>
      </c>
      <c r="S362">
        <v>50</v>
      </c>
      <c r="T362">
        <v>47</v>
      </c>
      <c r="U362" s="25" t="s">
        <v>4372</v>
      </c>
      <c r="V362" s="25" t="s">
        <v>4373</v>
      </c>
      <c r="W362" s="25" t="s">
        <v>4332</v>
      </c>
      <c r="AD362">
        <v>0</v>
      </c>
      <c r="AE362">
        <v>45</v>
      </c>
      <c r="AF362" s="25">
        <f t="shared" si="6"/>
        <v>2</v>
      </c>
      <c r="AG362" s="25"/>
      <c r="AH362" t="s">
        <v>4536</v>
      </c>
    </row>
    <row r="363" spans="1:34" ht="16" x14ac:dyDescent="0.2">
      <c r="A363" s="50" t="s">
        <v>561</v>
      </c>
      <c r="B363" t="s">
        <v>4533</v>
      </c>
      <c r="C363" s="50" t="s">
        <v>559</v>
      </c>
      <c r="D363">
        <v>2022</v>
      </c>
      <c r="E363" s="50" t="s">
        <v>560</v>
      </c>
      <c r="F363" t="s">
        <v>4455</v>
      </c>
      <c r="G363" t="s">
        <v>4456</v>
      </c>
      <c r="H363">
        <v>-29.299541999999999</v>
      </c>
      <c r="I363">
        <v>30.254308999999999</v>
      </c>
      <c r="L363" t="s">
        <v>4285</v>
      </c>
      <c r="M363" t="s">
        <v>4286</v>
      </c>
      <c r="O363" t="s">
        <v>4534</v>
      </c>
      <c r="P363" t="s">
        <v>4535</v>
      </c>
      <c r="Q363" t="s">
        <v>4288</v>
      </c>
      <c r="S363">
        <v>50</v>
      </c>
      <c r="T363">
        <v>47</v>
      </c>
      <c r="U363" s="25" t="s">
        <v>4330</v>
      </c>
      <c r="V363" s="25" t="s">
        <v>4331</v>
      </c>
      <c r="W363" s="25" t="s">
        <v>4332</v>
      </c>
      <c r="AD363">
        <v>28</v>
      </c>
      <c r="AE363">
        <v>19</v>
      </c>
      <c r="AF363" s="25">
        <f t="shared" si="6"/>
        <v>0</v>
      </c>
      <c r="AG363" s="25"/>
      <c r="AH363" t="s">
        <v>4536</v>
      </c>
    </row>
    <row r="364" spans="1:34" ht="16" x14ac:dyDescent="0.2">
      <c r="A364" s="50" t="s">
        <v>561</v>
      </c>
      <c r="B364" t="s">
        <v>4533</v>
      </c>
      <c r="C364" s="50" t="s">
        <v>559</v>
      </c>
      <c r="D364">
        <v>2022</v>
      </c>
      <c r="E364" s="50" t="s">
        <v>560</v>
      </c>
      <c r="F364" t="s">
        <v>4455</v>
      </c>
      <c r="G364" t="s">
        <v>4456</v>
      </c>
      <c r="H364">
        <v>-29.299541999999999</v>
      </c>
      <c r="I364">
        <v>30.254308999999999</v>
      </c>
      <c r="L364" t="s">
        <v>4285</v>
      </c>
      <c r="M364" t="s">
        <v>4286</v>
      </c>
      <c r="O364" t="s">
        <v>4534</v>
      </c>
      <c r="P364" t="s">
        <v>4535</v>
      </c>
      <c r="Q364" t="s">
        <v>4288</v>
      </c>
      <c r="S364">
        <v>50</v>
      </c>
      <c r="T364">
        <v>47</v>
      </c>
      <c r="U364" s="25" t="s">
        <v>4296</v>
      </c>
      <c r="V364" s="25" t="s">
        <v>4297</v>
      </c>
      <c r="W364" s="25" t="s">
        <v>4298</v>
      </c>
      <c r="AD364">
        <v>0</v>
      </c>
      <c r="AE364">
        <v>3</v>
      </c>
      <c r="AF364" s="25">
        <f t="shared" si="6"/>
        <v>44</v>
      </c>
      <c r="AG364" s="25"/>
      <c r="AH364" t="s">
        <v>4536</v>
      </c>
    </row>
    <row r="365" spans="1:34" ht="16" x14ac:dyDescent="0.2">
      <c r="A365" s="50" t="s">
        <v>561</v>
      </c>
      <c r="B365" t="s">
        <v>4533</v>
      </c>
      <c r="C365" s="50" t="s">
        <v>559</v>
      </c>
      <c r="D365">
        <v>2022</v>
      </c>
      <c r="E365" s="50" t="s">
        <v>560</v>
      </c>
      <c r="F365" t="s">
        <v>4455</v>
      </c>
      <c r="G365" t="s">
        <v>4456</v>
      </c>
      <c r="H365">
        <v>-29.299541999999999</v>
      </c>
      <c r="I365">
        <v>30.254308999999999</v>
      </c>
      <c r="L365" t="s">
        <v>4285</v>
      </c>
      <c r="M365" t="s">
        <v>4286</v>
      </c>
      <c r="O365" t="s">
        <v>4534</v>
      </c>
      <c r="P365" t="s">
        <v>4535</v>
      </c>
      <c r="Q365" t="s">
        <v>4288</v>
      </c>
      <c r="S365">
        <v>50</v>
      </c>
      <c r="T365">
        <v>47</v>
      </c>
      <c r="U365" s="25" t="s">
        <v>4306</v>
      </c>
      <c r="V365" s="25" t="s">
        <v>4307</v>
      </c>
      <c r="W365" s="25" t="s">
        <v>4308</v>
      </c>
      <c r="AD365">
        <v>3</v>
      </c>
      <c r="AE365">
        <v>22</v>
      </c>
      <c r="AF365" s="25">
        <f t="shared" si="6"/>
        <v>22</v>
      </c>
      <c r="AG365" s="25"/>
      <c r="AH365" t="s">
        <v>4536</v>
      </c>
    </row>
    <row r="366" spans="1:34" ht="16" x14ac:dyDescent="0.2">
      <c r="A366" s="50" t="s">
        <v>561</v>
      </c>
      <c r="B366" t="s">
        <v>4533</v>
      </c>
      <c r="C366" s="50" t="s">
        <v>559</v>
      </c>
      <c r="D366">
        <v>2022</v>
      </c>
      <c r="E366" s="50" t="s">
        <v>560</v>
      </c>
      <c r="F366" t="s">
        <v>4455</v>
      </c>
      <c r="G366" t="s">
        <v>4456</v>
      </c>
      <c r="H366">
        <v>-29.299541999999999</v>
      </c>
      <c r="I366">
        <v>30.254308999999999</v>
      </c>
      <c r="L366" t="s">
        <v>4285</v>
      </c>
      <c r="M366" t="s">
        <v>4286</v>
      </c>
      <c r="O366" t="s">
        <v>4534</v>
      </c>
      <c r="P366" t="s">
        <v>4535</v>
      </c>
      <c r="Q366" t="s">
        <v>4288</v>
      </c>
      <c r="S366">
        <v>50</v>
      </c>
      <c r="T366">
        <v>47</v>
      </c>
      <c r="U366" t="s">
        <v>4508</v>
      </c>
      <c r="V366" t="s">
        <v>4509</v>
      </c>
      <c r="W366" t="s">
        <v>4409</v>
      </c>
      <c r="AD366">
        <v>15</v>
      </c>
      <c r="AE366">
        <v>0</v>
      </c>
      <c r="AF366" s="25">
        <f t="shared" si="6"/>
        <v>32</v>
      </c>
      <c r="AG366" s="25"/>
      <c r="AH366" t="s">
        <v>4536</v>
      </c>
    </row>
    <row r="367" spans="1:34" ht="16" x14ac:dyDescent="0.2">
      <c r="A367" s="50" t="s">
        <v>561</v>
      </c>
      <c r="B367" t="s">
        <v>4533</v>
      </c>
      <c r="C367" s="50" t="s">
        <v>559</v>
      </c>
      <c r="D367">
        <v>2022</v>
      </c>
      <c r="E367" s="50" t="s">
        <v>560</v>
      </c>
      <c r="F367" t="s">
        <v>4455</v>
      </c>
      <c r="G367" t="s">
        <v>4456</v>
      </c>
      <c r="H367">
        <v>-29.299541999999999</v>
      </c>
      <c r="I367">
        <v>30.254308999999999</v>
      </c>
      <c r="L367" t="s">
        <v>4285</v>
      </c>
      <c r="M367" t="s">
        <v>4286</v>
      </c>
      <c r="O367" t="s">
        <v>4534</v>
      </c>
      <c r="P367" t="s">
        <v>4535</v>
      </c>
      <c r="Q367" t="s">
        <v>4288</v>
      </c>
      <c r="S367">
        <v>50</v>
      </c>
      <c r="T367">
        <v>47</v>
      </c>
      <c r="U367" s="25" t="s">
        <v>4377</v>
      </c>
      <c r="V367" s="25" t="s">
        <v>4378</v>
      </c>
      <c r="W367" s="25" t="s">
        <v>4379</v>
      </c>
      <c r="AD367">
        <v>1</v>
      </c>
      <c r="AE367">
        <v>16</v>
      </c>
      <c r="AF367" s="25">
        <f t="shared" si="6"/>
        <v>30</v>
      </c>
      <c r="AG367" s="25"/>
      <c r="AH367" t="s">
        <v>4536</v>
      </c>
    </row>
    <row r="368" spans="1:34" ht="16" x14ac:dyDescent="0.2">
      <c r="A368" s="50" t="s">
        <v>572</v>
      </c>
      <c r="B368" t="s">
        <v>4533</v>
      </c>
      <c r="C368" s="50" t="s">
        <v>570</v>
      </c>
      <c r="D368">
        <v>2022</v>
      </c>
      <c r="E368" s="50" t="s">
        <v>571</v>
      </c>
      <c r="F368" t="s">
        <v>4455</v>
      </c>
      <c r="G368" t="s">
        <v>4456</v>
      </c>
      <c r="H368">
        <v>-29.299541999999999</v>
      </c>
      <c r="I368">
        <v>30.254308999999999</v>
      </c>
      <c r="L368" t="s">
        <v>4285</v>
      </c>
      <c r="M368" t="s">
        <v>4286</v>
      </c>
      <c r="P368" t="s">
        <v>4537</v>
      </c>
      <c r="Q368" t="s">
        <v>4288</v>
      </c>
      <c r="R368">
        <v>32.1</v>
      </c>
      <c r="S368">
        <v>162</v>
      </c>
      <c r="T368">
        <v>210</v>
      </c>
      <c r="U368" s="25" t="s">
        <v>4354</v>
      </c>
      <c r="V368" s="25" t="s">
        <v>4355</v>
      </c>
      <c r="W368" s="25" t="s">
        <v>4291</v>
      </c>
      <c r="AC368" t="s">
        <v>4292</v>
      </c>
      <c r="AD368">
        <v>0</v>
      </c>
      <c r="AE368">
        <v>0</v>
      </c>
      <c r="AF368" s="25">
        <f t="shared" si="6"/>
        <v>210</v>
      </c>
      <c r="AG368" s="25">
        <v>3.8</v>
      </c>
      <c r="AH368" t="s">
        <v>4538</v>
      </c>
    </row>
    <row r="369" spans="1:34" ht="16" x14ac:dyDescent="0.2">
      <c r="A369" s="50" t="s">
        <v>572</v>
      </c>
      <c r="B369" t="s">
        <v>4533</v>
      </c>
      <c r="C369" s="50" t="s">
        <v>570</v>
      </c>
      <c r="D369">
        <v>2022</v>
      </c>
      <c r="E369" s="50" t="s">
        <v>571</v>
      </c>
      <c r="F369" t="s">
        <v>4455</v>
      </c>
      <c r="G369" t="s">
        <v>4456</v>
      </c>
      <c r="H369">
        <v>-29.299541999999999</v>
      </c>
      <c r="I369">
        <v>30.254308999999999</v>
      </c>
      <c r="L369" t="s">
        <v>4285</v>
      </c>
      <c r="M369" t="s">
        <v>4286</v>
      </c>
      <c r="P369" t="s">
        <v>4537</v>
      </c>
      <c r="Q369" t="s">
        <v>4288</v>
      </c>
      <c r="R369">
        <v>32.1</v>
      </c>
      <c r="S369">
        <v>162</v>
      </c>
      <c r="T369">
        <v>210</v>
      </c>
      <c r="U369" s="25" t="s">
        <v>4289</v>
      </c>
      <c r="V369" s="25" t="s">
        <v>4290</v>
      </c>
      <c r="W369" s="25" t="s">
        <v>4291</v>
      </c>
      <c r="AC369" t="s">
        <v>4292</v>
      </c>
      <c r="AD369">
        <v>0</v>
      </c>
      <c r="AE369">
        <v>0</v>
      </c>
      <c r="AF369" s="25">
        <f t="shared" si="6"/>
        <v>210</v>
      </c>
      <c r="AG369" s="25">
        <v>3.8</v>
      </c>
      <c r="AH369" t="s">
        <v>4538</v>
      </c>
    </row>
    <row r="370" spans="1:34" ht="16" x14ac:dyDescent="0.2">
      <c r="A370" s="50" t="s">
        <v>572</v>
      </c>
      <c r="B370" t="s">
        <v>4533</v>
      </c>
      <c r="C370" s="50" t="s">
        <v>570</v>
      </c>
      <c r="D370">
        <v>2022</v>
      </c>
      <c r="E370" s="50" t="s">
        <v>571</v>
      </c>
      <c r="F370" t="s">
        <v>4455</v>
      </c>
      <c r="G370" t="s">
        <v>4456</v>
      </c>
      <c r="H370">
        <v>-29.299541999999999</v>
      </c>
      <c r="I370">
        <v>30.254308999999999</v>
      </c>
      <c r="L370" t="s">
        <v>4285</v>
      </c>
      <c r="M370" t="s">
        <v>4286</v>
      </c>
      <c r="P370" t="s">
        <v>4537</v>
      </c>
      <c r="Q370" t="s">
        <v>4288</v>
      </c>
      <c r="R370">
        <v>32.1</v>
      </c>
      <c r="S370">
        <v>162</v>
      </c>
      <c r="T370">
        <v>210</v>
      </c>
      <c r="U370" t="s">
        <v>4477</v>
      </c>
      <c r="V370" t="s">
        <v>4478</v>
      </c>
      <c r="W370" t="s">
        <v>4479</v>
      </c>
      <c r="AC370" t="s">
        <v>4292</v>
      </c>
      <c r="AD370">
        <v>0</v>
      </c>
      <c r="AE370">
        <v>0</v>
      </c>
      <c r="AF370" s="25">
        <f t="shared" si="6"/>
        <v>210</v>
      </c>
      <c r="AG370" s="25">
        <v>3.8</v>
      </c>
      <c r="AH370" t="s">
        <v>4538</v>
      </c>
    </row>
    <row r="371" spans="1:34" ht="16" x14ac:dyDescent="0.2">
      <c r="A371" s="50" t="s">
        <v>572</v>
      </c>
      <c r="B371" t="s">
        <v>4533</v>
      </c>
      <c r="C371" s="50" t="s">
        <v>570</v>
      </c>
      <c r="D371">
        <v>2022</v>
      </c>
      <c r="E371" s="50" t="s">
        <v>571</v>
      </c>
      <c r="F371" t="s">
        <v>4455</v>
      </c>
      <c r="G371" t="s">
        <v>4456</v>
      </c>
      <c r="H371">
        <v>-29.299541999999999</v>
      </c>
      <c r="I371">
        <v>30.254308999999999</v>
      </c>
      <c r="L371" t="s">
        <v>4285</v>
      </c>
      <c r="M371" t="s">
        <v>4286</v>
      </c>
      <c r="P371" t="s">
        <v>4537</v>
      </c>
      <c r="Q371" t="s">
        <v>4288</v>
      </c>
      <c r="R371">
        <v>32.1</v>
      </c>
      <c r="S371">
        <v>162</v>
      </c>
      <c r="T371">
        <v>210</v>
      </c>
      <c r="U371" t="s">
        <v>4513</v>
      </c>
      <c r="V371" t="s">
        <v>4514</v>
      </c>
      <c r="W371" t="s">
        <v>4479</v>
      </c>
      <c r="AC371" t="s">
        <v>4292</v>
      </c>
      <c r="AD371">
        <v>0</v>
      </c>
      <c r="AE371">
        <v>0</v>
      </c>
      <c r="AF371" s="25">
        <f t="shared" si="6"/>
        <v>210</v>
      </c>
      <c r="AG371" s="25">
        <v>3.8</v>
      </c>
      <c r="AH371" t="s">
        <v>4538</v>
      </c>
    </row>
    <row r="372" spans="1:34" ht="16" x14ac:dyDescent="0.2">
      <c r="A372" s="50" t="s">
        <v>572</v>
      </c>
      <c r="B372" t="s">
        <v>4533</v>
      </c>
      <c r="C372" s="50" t="s">
        <v>570</v>
      </c>
      <c r="D372">
        <v>2022</v>
      </c>
      <c r="E372" s="50" t="s">
        <v>571</v>
      </c>
      <c r="F372" t="s">
        <v>4455</v>
      </c>
      <c r="G372" t="s">
        <v>4456</v>
      </c>
      <c r="H372">
        <v>-29.299541999999999</v>
      </c>
      <c r="I372">
        <v>30.254308999999999</v>
      </c>
      <c r="L372" t="s">
        <v>4285</v>
      </c>
      <c r="M372" t="s">
        <v>4286</v>
      </c>
      <c r="P372" t="s">
        <v>4537</v>
      </c>
      <c r="Q372" t="s">
        <v>4288</v>
      </c>
      <c r="R372">
        <v>32.1</v>
      </c>
      <c r="S372">
        <v>162</v>
      </c>
      <c r="T372">
        <v>210</v>
      </c>
      <c r="U372" s="25" t="s">
        <v>4372</v>
      </c>
      <c r="V372" s="25" t="s">
        <v>4373</v>
      </c>
      <c r="W372" s="25" t="s">
        <v>4332</v>
      </c>
      <c r="AC372" t="s">
        <v>4292</v>
      </c>
      <c r="AD372">
        <v>4</v>
      </c>
      <c r="AE372">
        <v>151</v>
      </c>
      <c r="AF372" s="25">
        <f t="shared" si="6"/>
        <v>55</v>
      </c>
      <c r="AG372" s="25">
        <v>3.8</v>
      </c>
      <c r="AH372" t="s">
        <v>4538</v>
      </c>
    </row>
    <row r="373" spans="1:34" ht="16" x14ac:dyDescent="0.2">
      <c r="A373" s="50" t="s">
        <v>572</v>
      </c>
      <c r="B373" t="s">
        <v>4533</v>
      </c>
      <c r="C373" s="50" t="s">
        <v>570</v>
      </c>
      <c r="D373">
        <v>2022</v>
      </c>
      <c r="E373" s="50" t="s">
        <v>571</v>
      </c>
      <c r="F373" t="s">
        <v>4455</v>
      </c>
      <c r="G373" t="s">
        <v>4456</v>
      </c>
      <c r="H373">
        <v>-29.299541999999999</v>
      </c>
      <c r="I373">
        <v>30.254308999999999</v>
      </c>
      <c r="L373" t="s">
        <v>4285</v>
      </c>
      <c r="M373" t="s">
        <v>4286</v>
      </c>
      <c r="P373" t="s">
        <v>4537</v>
      </c>
      <c r="Q373" t="s">
        <v>4288</v>
      </c>
      <c r="R373">
        <v>32.1</v>
      </c>
      <c r="S373">
        <v>162</v>
      </c>
      <c r="T373">
        <v>210</v>
      </c>
      <c r="U373" s="25" t="s">
        <v>4330</v>
      </c>
      <c r="V373" s="25" t="s">
        <v>4331</v>
      </c>
      <c r="W373" s="25" t="s">
        <v>4332</v>
      </c>
      <c r="AC373" t="s">
        <v>4292</v>
      </c>
      <c r="AD373">
        <v>95</v>
      </c>
      <c r="AE373">
        <v>63</v>
      </c>
      <c r="AF373" s="25">
        <f t="shared" si="6"/>
        <v>52</v>
      </c>
      <c r="AG373" s="25">
        <v>3.8</v>
      </c>
      <c r="AH373" t="s">
        <v>4538</v>
      </c>
    </row>
    <row r="374" spans="1:34" ht="16" x14ac:dyDescent="0.2">
      <c r="A374" s="50" t="s">
        <v>572</v>
      </c>
      <c r="B374" t="s">
        <v>4533</v>
      </c>
      <c r="C374" s="50" t="s">
        <v>570</v>
      </c>
      <c r="D374">
        <v>2022</v>
      </c>
      <c r="E374" s="50" t="s">
        <v>571</v>
      </c>
      <c r="F374" t="s">
        <v>4455</v>
      </c>
      <c r="G374" t="s">
        <v>4456</v>
      </c>
      <c r="H374">
        <v>-29.299541999999999</v>
      </c>
      <c r="I374">
        <v>30.254308999999999</v>
      </c>
      <c r="L374" t="s">
        <v>4285</v>
      </c>
      <c r="M374" t="s">
        <v>4286</v>
      </c>
      <c r="P374" t="s">
        <v>4537</v>
      </c>
      <c r="Q374" t="s">
        <v>4288</v>
      </c>
      <c r="R374">
        <v>32.1</v>
      </c>
      <c r="S374">
        <v>162</v>
      </c>
      <c r="T374">
        <v>210</v>
      </c>
      <c r="U374" t="s">
        <v>4465</v>
      </c>
      <c r="V374" t="s">
        <v>4466</v>
      </c>
      <c r="W374" t="s">
        <v>4370</v>
      </c>
      <c r="AC374" t="s">
        <v>4292</v>
      </c>
      <c r="AD374">
        <v>0</v>
      </c>
      <c r="AE374">
        <v>0</v>
      </c>
      <c r="AF374" s="25">
        <f t="shared" si="6"/>
        <v>210</v>
      </c>
      <c r="AG374" s="25">
        <v>3.8</v>
      </c>
      <c r="AH374" t="s">
        <v>4538</v>
      </c>
    </row>
    <row r="375" spans="1:34" ht="16" x14ac:dyDescent="0.2">
      <c r="A375" s="50" t="s">
        <v>572</v>
      </c>
      <c r="B375" t="s">
        <v>4533</v>
      </c>
      <c r="C375" s="50" t="s">
        <v>570</v>
      </c>
      <c r="D375">
        <v>2022</v>
      </c>
      <c r="E375" s="50" t="s">
        <v>571</v>
      </c>
      <c r="F375" t="s">
        <v>4455</v>
      </c>
      <c r="G375" t="s">
        <v>4456</v>
      </c>
      <c r="H375">
        <v>-29.299541999999999</v>
      </c>
      <c r="I375">
        <v>30.254308999999999</v>
      </c>
      <c r="L375" t="s">
        <v>4285</v>
      </c>
      <c r="M375" t="s">
        <v>4286</v>
      </c>
      <c r="P375" t="s">
        <v>4537</v>
      </c>
      <c r="Q375" t="s">
        <v>4288</v>
      </c>
      <c r="R375">
        <v>32.1</v>
      </c>
      <c r="S375">
        <v>162</v>
      </c>
      <c r="T375">
        <v>210</v>
      </c>
      <c r="U375" t="s">
        <v>4472</v>
      </c>
      <c r="V375" t="s">
        <v>4473</v>
      </c>
      <c r="W375" t="s">
        <v>4370</v>
      </c>
      <c r="AC375" t="s">
        <v>4292</v>
      </c>
      <c r="AD375">
        <v>0</v>
      </c>
      <c r="AE375">
        <v>0</v>
      </c>
      <c r="AF375" s="25">
        <f t="shared" si="6"/>
        <v>210</v>
      </c>
      <c r="AG375" s="25">
        <v>3.8</v>
      </c>
      <c r="AH375" t="s">
        <v>4538</v>
      </c>
    </row>
    <row r="376" spans="1:34" ht="16" x14ac:dyDescent="0.2">
      <c r="A376" s="50" t="s">
        <v>572</v>
      </c>
      <c r="B376" t="s">
        <v>4533</v>
      </c>
      <c r="C376" s="50" t="s">
        <v>570</v>
      </c>
      <c r="D376">
        <v>2022</v>
      </c>
      <c r="E376" s="50" t="s">
        <v>571</v>
      </c>
      <c r="F376" t="s">
        <v>4455</v>
      </c>
      <c r="G376" t="s">
        <v>4456</v>
      </c>
      <c r="H376">
        <v>-29.299541999999999</v>
      </c>
      <c r="I376">
        <v>30.254308999999999</v>
      </c>
      <c r="L376" t="s">
        <v>4285</v>
      </c>
      <c r="M376" t="s">
        <v>4286</v>
      </c>
      <c r="P376" t="s">
        <v>4537</v>
      </c>
      <c r="Q376" t="s">
        <v>4288</v>
      </c>
      <c r="R376">
        <v>32.1</v>
      </c>
      <c r="S376">
        <v>162</v>
      </c>
      <c r="T376">
        <v>210</v>
      </c>
      <c r="U376" t="s">
        <v>4510</v>
      </c>
      <c r="V376" t="s">
        <v>4511</v>
      </c>
      <c r="W376" s="25" t="s">
        <v>4512</v>
      </c>
      <c r="AC376" t="s">
        <v>4292</v>
      </c>
      <c r="AD376">
        <v>0</v>
      </c>
      <c r="AE376">
        <v>0</v>
      </c>
      <c r="AF376" s="25">
        <f t="shared" si="6"/>
        <v>210</v>
      </c>
      <c r="AG376" s="25">
        <v>3.8</v>
      </c>
      <c r="AH376" t="s">
        <v>4538</v>
      </c>
    </row>
    <row r="377" spans="1:34" ht="16" x14ac:dyDescent="0.2">
      <c r="A377" s="50" t="s">
        <v>572</v>
      </c>
      <c r="B377" t="s">
        <v>4533</v>
      </c>
      <c r="C377" s="50" t="s">
        <v>570</v>
      </c>
      <c r="D377">
        <v>2022</v>
      </c>
      <c r="E377" s="50" t="s">
        <v>571</v>
      </c>
      <c r="F377" t="s">
        <v>4455</v>
      </c>
      <c r="G377" t="s">
        <v>4456</v>
      </c>
      <c r="H377">
        <v>-29.299541999999999</v>
      </c>
      <c r="I377">
        <v>30.254308999999999</v>
      </c>
      <c r="L377" t="s">
        <v>4285</v>
      </c>
      <c r="M377" t="s">
        <v>4286</v>
      </c>
      <c r="P377" t="s">
        <v>4537</v>
      </c>
      <c r="Q377" t="s">
        <v>4288</v>
      </c>
      <c r="R377">
        <v>32.1</v>
      </c>
      <c r="S377">
        <v>162</v>
      </c>
      <c r="T377">
        <v>210</v>
      </c>
      <c r="U377" t="s">
        <v>4508</v>
      </c>
      <c r="V377" t="s">
        <v>4509</v>
      </c>
      <c r="W377" t="s">
        <v>4409</v>
      </c>
      <c r="AC377" t="s">
        <v>4292</v>
      </c>
      <c r="AD377">
        <v>23</v>
      </c>
      <c r="AE377">
        <v>0</v>
      </c>
      <c r="AF377" s="25">
        <f t="shared" si="6"/>
        <v>187</v>
      </c>
      <c r="AG377" s="25">
        <v>3.8</v>
      </c>
      <c r="AH377" t="s">
        <v>4538</v>
      </c>
    </row>
    <row r="378" spans="1:34" ht="16" x14ac:dyDescent="0.2">
      <c r="A378" s="50" t="s">
        <v>572</v>
      </c>
      <c r="B378" t="s">
        <v>4533</v>
      </c>
      <c r="C378" s="50" t="s">
        <v>570</v>
      </c>
      <c r="D378">
        <v>2022</v>
      </c>
      <c r="E378" s="50" t="s">
        <v>571</v>
      </c>
      <c r="F378" t="s">
        <v>4455</v>
      </c>
      <c r="G378" t="s">
        <v>4456</v>
      </c>
      <c r="H378">
        <v>-29.299541999999999</v>
      </c>
      <c r="I378">
        <v>30.254308999999999</v>
      </c>
      <c r="L378" t="s">
        <v>4285</v>
      </c>
      <c r="M378" t="s">
        <v>4286</v>
      </c>
      <c r="P378" t="s">
        <v>4537</v>
      </c>
      <c r="Q378" t="s">
        <v>4288</v>
      </c>
      <c r="R378">
        <v>32.1</v>
      </c>
      <c r="S378">
        <v>162</v>
      </c>
      <c r="T378">
        <v>210</v>
      </c>
      <c r="U378" s="25" t="s">
        <v>4377</v>
      </c>
      <c r="V378" s="25" t="s">
        <v>4378</v>
      </c>
      <c r="W378" s="25" t="s">
        <v>4379</v>
      </c>
      <c r="AC378" t="s">
        <v>4292</v>
      </c>
      <c r="AD378">
        <v>1</v>
      </c>
      <c r="AE378">
        <v>39</v>
      </c>
      <c r="AF378" s="25">
        <f t="shared" si="6"/>
        <v>170</v>
      </c>
      <c r="AG378" s="25">
        <v>3.8</v>
      </c>
      <c r="AH378" t="s">
        <v>4538</v>
      </c>
    </row>
    <row r="379" spans="1:34" ht="16" x14ac:dyDescent="0.2">
      <c r="A379" s="50" t="s">
        <v>572</v>
      </c>
      <c r="B379" t="s">
        <v>4533</v>
      </c>
      <c r="C379" s="50" t="s">
        <v>570</v>
      </c>
      <c r="D379">
        <v>2022</v>
      </c>
      <c r="E379" s="50" t="s">
        <v>571</v>
      </c>
      <c r="F379" t="s">
        <v>4455</v>
      </c>
      <c r="G379" t="s">
        <v>4456</v>
      </c>
      <c r="H379">
        <v>-29.299541999999999</v>
      </c>
      <c r="I379">
        <v>30.254308999999999</v>
      </c>
      <c r="L379" t="s">
        <v>4285</v>
      </c>
      <c r="M379" t="s">
        <v>4286</v>
      </c>
      <c r="P379" t="s">
        <v>4537</v>
      </c>
      <c r="Q379" t="s">
        <v>4288</v>
      </c>
      <c r="R379">
        <v>32.1</v>
      </c>
      <c r="S379">
        <v>162</v>
      </c>
      <c r="T379">
        <v>210</v>
      </c>
      <c r="U379" s="25" t="s">
        <v>4296</v>
      </c>
      <c r="V379" s="25" t="s">
        <v>4297</v>
      </c>
      <c r="W379" s="25" t="s">
        <v>4298</v>
      </c>
      <c r="AC379" t="s">
        <v>4292</v>
      </c>
      <c r="AD379">
        <v>0</v>
      </c>
      <c r="AE379">
        <v>3</v>
      </c>
      <c r="AF379" s="25">
        <f t="shared" si="6"/>
        <v>207</v>
      </c>
      <c r="AG379" s="25">
        <v>3.8</v>
      </c>
      <c r="AH379" t="s">
        <v>4538</v>
      </c>
    </row>
    <row r="380" spans="1:34" ht="16" x14ac:dyDescent="0.2">
      <c r="A380" s="50" t="s">
        <v>572</v>
      </c>
      <c r="B380" t="s">
        <v>4533</v>
      </c>
      <c r="C380" s="50" t="s">
        <v>570</v>
      </c>
      <c r="D380">
        <v>2022</v>
      </c>
      <c r="E380" s="50" t="s">
        <v>571</v>
      </c>
      <c r="F380" t="s">
        <v>4455</v>
      </c>
      <c r="G380" t="s">
        <v>4456</v>
      </c>
      <c r="H380">
        <v>-29.299541999999999</v>
      </c>
      <c r="I380">
        <v>30.254308999999999</v>
      </c>
      <c r="L380" t="s">
        <v>4285</v>
      </c>
      <c r="M380" t="s">
        <v>4286</v>
      </c>
      <c r="P380" t="s">
        <v>4537</v>
      </c>
      <c r="Q380" t="s">
        <v>4288</v>
      </c>
      <c r="R380">
        <v>32.1</v>
      </c>
      <c r="S380">
        <v>162</v>
      </c>
      <c r="T380">
        <v>210</v>
      </c>
      <c r="U380" s="25" t="s">
        <v>4328</v>
      </c>
      <c r="V380" s="25" t="s">
        <v>4329</v>
      </c>
      <c r="W380" s="25" t="s">
        <v>4298</v>
      </c>
      <c r="AC380" t="s">
        <v>4292</v>
      </c>
      <c r="AD380">
        <v>0</v>
      </c>
      <c r="AE380">
        <v>0</v>
      </c>
      <c r="AF380" s="25">
        <f t="shared" si="6"/>
        <v>210</v>
      </c>
      <c r="AG380" s="25">
        <v>3.8</v>
      </c>
      <c r="AH380" t="s">
        <v>4538</v>
      </c>
    </row>
    <row r="381" spans="1:34" ht="16" x14ac:dyDescent="0.2">
      <c r="A381" s="50" t="s">
        <v>572</v>
      </c>
      <c r="B381" t="s">
        <v>4533</v>
      </c>
      <c r="C381" s="50" t="s">
        <v>570</v>
      </c>
      <c r="D381">
        <v>2022</v>
      </c>
      <c r="E381" s="50" t="s">
        <v>571</v>
      </c>
      <c r="F381" t="s">
        <v>4455</v>
      </c>
      <c r="G381" t="s">
        <v>4456</v>
      </c>
      <c r="H381">
        <v>-29.299541999999999</v>
      </c>
      <c r="I381">
        <v>30.254308999999999</v>
      </c>
      <c r="L381" t="s">
        <v>4285</v>
      </c>
      <c r="M381" t="s">
        <v>4286</v>
      </c>
      <c r="P381" t="s">
        <v>4537</v>
      </c>
      <c r="Q381" t="s">
        <v>4288</v>
      </c>
      <c r="R381">
        <v>32.1</v>
      </c>
      <c r="S381">
        <v>162</v>
      </c>
      <c r="T381">
        <v>210</v>
      </c>
      <c r="U381" s="25" t="s">
        <v>4306</v>
      </c>
      <c r="V381" s="25" t="s">
        <v>4307</v>
      </c>
      <c r="W381" s="25" t="s">
        <v>4308</v>
      </c>
      <c r="AC381" t="s">
        <v>4292</v>
      </c>
      <c r="AD381">
        <v>4</v>
      </c>
      <c r="AE381">
        <v>39</v>
      </c>
      <c r="AF381" s="25">
        <f t="shared" si="6"/>
        <v>167</v>
      </c>
      <c r="AG381" s="25">
        <v>3.8</v>
      </c>
      <c r="AH381" t="s">
        <v>4538</v>
      </c>
    </row>
    <row r="382" spans="1:34" ht="16" x14ac:dyDescent="0.2">
      <c r="A382" s="50" t="s">
        <v>572</v>
      </c>
      <c r="B382" t="s">
        <v>4533</v>
      </c>
      <c r="C382" s="50" t="s">
        <v>570</v>
      </c>
      <c r="D382">
        <v>2022</v>
      </c>
      <c r="E382" s="50" t="s">
        <v>571</v>
      </c>
      <c r="F382" t="s">
        <v>4455</v>
      </c>
      <c r="G382" t="s">
        <v>4456</v>
      </c>
      <c r="H382">
        <v>-29.299541999999999</v>
      </c>
      <c r="I382">
        <v>30.254308999999999</v>
      </c>
      <c r="L382" t="s">
        <v>4285</v>
      </c>
      <c r="M382" t="s">
        <v>4286</v>
      </c>
      <c r="P382" t="s">
        <v>4537</v>
      </c>
      <c r="Q382" t="s">
        <v>4288</v>
      </c>
      <c r="R382">
        <v>32.1</v>
      </c>
      <c r="S382">
        <v>162</v>
      </c>
      <c r="T382">
        <v>210</v>
      </c>
      <c r="U382" s="25" t="s">
        <v>4300</v>
      </c>
      <c r="V382" s="25" t="s">
        <v>4301</v>
      </c>
      <c r="W382" s="25" t="s">
        <v>4302</v>
      </c>
      <c r="AC382" t="s">
        <v>4292</v>
      </c>
      <c r="AD382">
        <v>0</v>
      </c>
      <c r="AE382">
        <v>10</v>
      </c>
      <c r="AF382" s="25">
        <f t="shared" si="6"/>
        <v>200</v>
      </c>
      <c r="AG382" s="25">
        <v>3.8</v>
      </c>
      <c r="AH382" t="s">
        <v>4538</v>
      </c>
    </row>
    <row r="383" spans="1:34" ht="16" x14ac:dyDescent="0.2">
      <c r="A383" s="50" t="s">
        <v>572</v>
      </c>
      <c r="B383" t="s">
        <v>4533</v>
      </c>
      <c r="C383" s="50" t="s">
        <v>570</v>
      </c>
      <c r="D383">
        <v>2022</v>
      </c>
      <c r="E383" s="50" t="s">
        <v>571</v>
      </c>
      <c r="F383" t="s">
        <v>4455</v>
      </c>
      <c r="G383" t="s">
        <v>4456</v>
      </c>
      <c r="H383">
        <v>-29.299541999999999</v>
      </c>
      <c r="I383">
        <v>30.254308999999999</v>
      </c>
      <c r="L383" t="s">
        <v>4285</v>
      </c>
      <c r="M383" t="s">
        <v>4286</v>
      </c>
      <c r="P383" t="s">
        <v>4537</v>
      </c>
      <c r="Q383" t="s">
        <v>4288</v>
      </c>
      <c r="R383">
        <v>32.1</v>
      </c>
      <c r="S383">
        <v>162</v>
      </c>
      <c r="T383">
        <v>210</v>
      </c>
      <c r="U383" t="s">
        <v>4486</v>
      </c>
      <c r="V383" t="s">
        <v>4487</v>
      </c>
      <c r="W383" s="25" t="s">
        <v>4302</v>
      </c>
      <c r="AC383" t="s">
        <v>4292</v>
      </c>
      <c r="AD383">
        <v>24</v>
      </c>
      <c r="AE383">
        <v>0</v>
      </c>
      <c r="AF383" s="25">
        <f t="shared" si="6"/>
        <v>186</v>
      </c>
      <c r="AG383" s="25">
        <v>3.8</v>
      </c>
      <c r="AH383" t="s">
        <v>4538</v>
      </c>
    </row>
    <row r="384" spans="1:34" ht="16" x14ac:dyDescent="0.2">
      <c r="A384" s="50" t="s">
        <v>572</v>
      </c>
      <c r="B384" t="s">
        <v>4533</v>
      </c>
      <c r="C384" s="50" t="s">
        <v>570</v>
      </c>
      <c r="D384">
        <v>2022</v>
      </c>
      <c r="E384" s="50" t="s">
        <v>571</v>
      </c>
      <c r="F384" t="s">
        <v>4455</v>
      </c>
      <c r="G384" t="s">
        <v>4456</v>
      </c>
      <c r="H384">
        <v>-29.299541999999999</v>
      </c>
      <c r="I384">
        <v>30.254308999999999</v>
      </c>
      <c r="L384" t="s">
        <v>4285</v>
      </c>
      <c r="M384" t="s">
        <v>4286</v>
      </c>
      <c r="P384" t="s">
        <v>4537</v>
      </c>
      <c r="Q384" t="s">
        <v>4288</v>
      </c>
      <c r="R384">
        <v>32.1</v>
      </c>
      <c r="S384">
        <v>162</v>
      </c>
      <c r="T384">
        <v>210</v>
      </c>
      <c r="U384" s="25" t="s">
        <v>4383</v>
      </c>
      <c r="V384" s="25" t="s">
        <v>4304</v>
      </c>
      <c r="W384" s="25" t="s">
        <v>4302</v>
      </c>
      <c r="AC384" t="s">
        <v>4292</v>
      </c>
      <c r="AD384">
        <v>0</v>
      </c>
      <c r="AE384">
        <v>0</v>
      </c>
      <c r="AF384" s="25">
        <f t="shared" si="6"/>
        <v>210</v>
      </c>
      <c r="AG384" s="25">
        <v>3.8</v>
      </c>
      <c r="AH384" t="s">
        <v>4538</v>
      </c>
    </row>
    <row r="385" spans="1:34" ht="16" x14ac:dyDescent="0.2">
      <c r="A385" s="50" t="s">
        <v>572</v>
      </c>
      <c r="B385" t="s">
        <v>4533</v>
      </c>
      <c r="C385" s="50" t="s">
        <v>570</v>
      </c>
      <c r="D385">
        <v>2022</v>
      </c>
      <c r="E385" s="50" t="s">
        <v>571</v>
      </c>
      <c r="F385" t="s">
        <v>4455</v>
      </c>
      <c r="G385" t="s">
        <v>4456</v>
      </c>
      <c r="H385">
        <v>-29.299541999999999</v>
      </c>
      <c r="I385">
        <v>30.254308999999999</v>
      </c>
      <c r="L385" t="s">
        <v>4285</v>
      </c>
      <c r="M385" t="s">
        <v>4286</v>
      </c>
      <c r="P385" t="s">
        <v>4537</v>
      </c>
      <c r="Q385" t="s">
        <v>4288</v>
      </c>
      <c r="R385">
        <v>32.1</v>
      </c>
      <c r="S385">
        <v>162</v>
      </c>
      <c r="T385">
        <v>210</v>
      </c>
      <c r="U385" s="25" t="s">
        <v>4314</v>
      </c>
      <c r="V385" s="25" t="s">
        <v>4315</v>
      </c>
      <c r="W385" s="25" t="s">
        <v>4314</v>
      </c>
      <c r="AC385" t="s">
        <v>4292</v>
      </c>
      <c r="AD385">
        <v>0</v>
      </c>
      <c r="AE385">
        <v>0</v>
      </c>
      <c r="AF385" s="25">
        <f t="shared" si="6"/>
        <v>210</v>
      </c>
      <c r="AG385" s="25">
        <v>3.8</v>
      </c>
      <c r="AH385" t="s">
        <v>4538</v>
      </c>
    </row>
    <row r="386" spans="1:34" ht="16" x14ac:dyDescent="0.2">
      <c r="A386" s="50" t="s">
        <v>572</v>
      </c>
      <c r="B386" t="s">
        <v>4533</v>
      </c>
      <c r="C386" s="50" t="s">
        <v>570</v>
      </c>
      <c r="D386">
        <v>2022</v>
      </c>
      <c r="E386" s="50" t="s">
        <v>571</v>
      </c>
      <c r="F386" t="s">
        <v>4455</v>
      </c>
      <c r="G386" t="s">
        <v>4456</v>
      </c>
      <c r="H386">
        <v>-29.299541999999999</v>
      </c>
      <c r="I386">
        <v>30.254308999999999</v>
      </c>
      <c r="L386" t="s">
        <v>4285</v>
      </c>
      <c r="M386" t="s">
        <v>4286</v>
      </c>
      <c r="P386" t="s">
        <v>4537</v>
      </c>
      <c r="Q386" t="s">
        <v>4288</v>
      </c>
      <c r="R386">
        <v>32.1</v>
      </c>
      <c r="S386">
        <v>162</v>
      </c>
      <c r="T386">
        <v>210</v>
      </c>
      <c r="U386" t="s">
        <v>4504</v>
      </c>
      <c r="V386" t="s">
        <v>4505</v>
      </c>
      <c r="W386" s="25" t="s">
        <v>4314</v>
      </c>
      <c r="AC386" t="s">
        <v>4292</v>
      </c>
      <c r="AD386">
        <v>0</v>
      </c>
      <c r="AE386">
        <v>0</v>
      </c>
      <c r="AF386" s="25">
        <f t="shared" si="6"/>
        <v>210</v>
      </c>
      <c r="AG386" s="25">
        <v>3.8</v>
      </c>
      <c r="AH386" t="s">
        <v>4538</v>
      </c>
    </row>
    <row r="387" spans="1:34" ht="16" x14ac:dyDescent="0.2">
      <c r="A387" s="50" t="s">
        <v>572</v>
      </c>
      <c r="B387" t="s">
        <v>4533</v>
      </c>
      <c r="C387" s="50" t="s">
        <v>570</v>
      </c>
      <c r="D387">
        <v>2022</v>
      </c>
      <c r="E387" s="50" t="s">
        <v>571</v>
      </c>
      <c r="F387" t="s">
        <v>4455</v>
      </c>
      <c r="G387" t="s">
        <v>4456</v>
      </c>
      <c r="H387">
        <v>-29.299541999999999</v>
      </c>
      <c r="I387">
        <v>30.254308999999999</v>
      </c>
      <c r="L387" t="s">
        <v>4285</v>
      </c>
      <c r="M387" t="s">
        <v>4286</v>
      </c>
      <c r="P387" t="s">
        <v>4537</v>
      </c>
      <c r="Q387" t="s">
        <v>4288</v>
      </c>
      <c r="R387">
        <v>32.1</v>
      </c>
      <c r="S387">
        <v>162</v>
      </c>
      <c r="T387">
        <v>210</v>
      </c>
      <c r="U387" s="25" t="s">
        <v>4380</v>
      </c>
      <c r="V387" s="25" t="s">
        <v>4381</v>
      </c>
      <c r="W387" s="25" t="s">
        <v>4298</v>
      </c>
      <c r="AC387" t="s">
        <v>4292</v>
      </c>
      <c r="AD387">
        <v>0</v>
      </c>
      <c r="AE387">
        <v>0</v>
      </c>
      <c r="AF387" s="25">
        <f t="shared" si="6"/>
        <v>210</v>
      </c>
      <c r="AG387" s="25">
        <v>3.8</v>
      </c>
      <c r="AH387" t="s">
        <v>4538</v>
      </c>
    </row>
    <row r="388" spans="1:34" ht="16" x14ac:dyDescent="0.2">
      <c r="A388" s="50" t="s">
        <v>572</v>
      </c>
      <c r="B388" t="s">
        <v>4533</v>
      </c>
      <c r="C388" s="50" t="s">
        <v>570</v>
      </c>
      <c r="D388">
        <v>2022</v>
      </c>
      <c r="E388" s="50" t="s">
        <v>571</v>
      </c>
      <c r="F388" t="s">
        <v>4455</v>
      </c>
      <c r="G388" t="s">
        <v>4456</v>
      </c>
      <c r="H388">
        <v>-29.299541999999999</v>
      </c>
      <c r="I388">
        <v>30.254308999999999</v>
      </c>
      <c r="L388" t="s">
        <v>4285</v>
      </c>
      <c r="M388" t="s">
        <v>4286</v>
      </c>
      <c r="P388" t="s">
        <v>4537</v>
      </c>
      <c r="Q388" t="s">
        <v>4288</v>
      </c>
      <c r="R388">
        <v>32.1</v>
      </c>
      <c r="S388">
        <v>162</v>
      </c>
      <c r="T388">
        <v>210</v>
      </c>
      <c r="U388" s="25" t="s">
        <v>4310</v>
      </c>
      <c r="V388" s="25" t="s">
        <v>4390</v>
      </c>
      <c r="W388" s="25" t="s">
        <v>4312</v>
      </c>
      <c r="AC388" t="s">
        <v>4292</v>
      </c>
      <c r="AD388">
        <v>0</v>
      </c>
      <c r="AE388">
        <v>0</v>
      </c>
      <c r="AF388" s="25">
        <f t="shared" si="6"/>
        <v>210</v>
      </c>
      <c r="AG388" s="25">
        <v>3.8</v>
      </c>
      <c r="AH388" t="s">
        <v>4538</v>
      </c>
    </row>
    <row r="389" spans="1:34" ht="16" x14ac:dyDescent="0.2">
      <c r="A389" s="50" t="s">
        <v>662</v>
      </c>
      <c r="B389" t="s">
        <v>4539</v>
      </c>
      <c r="C389" s="50" t="s">
        <v>660</v>
      </c>
      <c r="D389">
        <v>2022</v>
      </c>
      <c r="E389" s="50" t="s">
        <v>661</v>
      </c>
      <c r="F389" t="s">
        <v>4492</v>
      </c>
      <c r="G389" t="s">
        <v>4493</v>
      </c>
      <c r="H389">
        <v>36.901420999999999</v>
      </c>
      <c r="I389">
        <v>10.040264000000001</v>
      </c>
      <c r="J389">
        <v>2019</v>
      </c>
      <c r="K389">
        <v>2020</v>
      </c>
      <c r="L389" t="s">
        <v>4285</v>
      </c>
      <c r="M389" t="s">
        <v>4286</v>
      </c>
      <c r="Q389" t="s">
        <v>4402</v>
      </c>
      <c r="R389">
        <v>12.7</v>
      </c>
      <c r="S389">
        <v>1288</v>
      </c>
      <c r="T389">
        <v>74</v>
      </c>
      <c r="U389" s="25" t="s">
        <v>4296</v>
      </c>
      <c r="V389" s="25" t="s">
        <v>4297</v>
      </c>
      <c r="W389" s="25" t="s">
        <v>4298</v>
      </c>
      <c r="AD389">
        <v>68</v>
      </c>
      <c r="AE389">
        <v>0</v>
      </c>
      <c r="AF389" s="25">
        <f t="shared" si="6"/>
        <v>6</v>
      </c>
      <c r="AG389" s="25">
        <v>90.5</v>
      </c>
      <c r="AH389" t="s">
        <v>4540</v>
      </c>
    </row>
    <row r="390" spans="1:34" ht="16" x14ac:dyDescent="0.2">
      <c r="A390" s="50" t="s">
        <v>662</v>
      </c>
      <c r="B390" t="s">
        <v>4539</v>
      </c>
      <c r="C390" s="50" t="s">
        <v>660</v>
      </c>
      <c r="D390">
        <v>2022</v>
      </c>
      <c r="E390" s="50" t="s">
        <v>661</v>
      </c>
      <c r="F390" t="s">
        <v>4492</v>
      </c>
      <c r="G390" t="s">
        <v>4493</v>
      </c>
      <c r="H390">
        <v>36.901420999999999</v>
      </c>
      <c r="I390">
        <v>10.040264000000001</v>
      </c>
      <c r="J390">
        <v>2019</v>
      </c>
      <c r="K390">
        <v>2020</v>
      </c>
      <c r="L390" t="s">
        <v>4285</v>
      </c>
      <c r="M390" t="s">
        <v>4286</v>
      </c>
      <c r="Q390" t="s">
        <v>4402</v>
      </c>
      <c r="R390">
        <v>12.7</v>
      </c>
      <c r="S390">
        <v>1288</v>
      </c>
      <c r="T390">
        <v>74</v>
      </c>
      <c r="U390" s="25" t="s">
        <v>4314</v>
      </c>
      <c r="V390" s="25" t="s">
        <v>4315</v>
      </c>
      <c r="W390" s="25" t="s">
        <v>4314</v>
      </c>
      <c r="AD390">
        <v>56</v>
      </c>
      <c r="AE390">
        <v>0</v>
      </c>
      <c r="AF390" s="25">
        <f t="shared" si="6"/>
        <v>18</v>
      </c>
      <c r="AG390" s="25">
        <v>90.5</v>
      </c>
      <c r="AH390" t="s">
        <v>4540</v>
      </c>
    </row>
    <row r="391" spans="1:34" ht="16" x14ac:dyDescent="0.2">
      <c r="A391" s="50" t="s">
        <v>662</v>
      </c>
      <c r="B391" t="s">
        <v>4539</v>
      </c>
      <c r="C391" s="50" t="s">
        <v>660</v>
      </c>
      <c r="D391">
        <v>2022</v>
      </c>
      <c r="E391" s="50" t="s">
        <v>661</v>
      </c>
      <c r="F391" t="s">
        <v>4492</v>
      </c>
      <c r="G391" t="s">
        <v>4493</v>
      </c>
      <c r="H391">
        <v>36.901420999999999</v>
      </c>
      <c r="I391">
        <v>10.040264000000001</v>
      </c>
      <c r="J391">
        <v>2019</v>
      </c>
      <c r="K391">
        <v>2020</v>
      </c>
      <c r="L391" t="s">
        <v>4285</v>
      </c>
      <c r="M391" t="s">
        <v>4286</v>
      </c>
      <c r="Q391" t="s">
        <v>4402</v>
      </c>
      <c r="R391">
        <v>12.7</v>
      </c>
      <c r="S391">
        <v>1288</v>
      </c>
      <c r="T391">
        <v>74</v>
      </c>
      <c r="U391" s="25" t="s">
        <v>4300</v>
      </c>
      <c r="V391" s="25" t="s">
        <v>4301</v>
      </c>
      <c r="W391" s="25" t="s">
        <v>4302</v>
      </c>
      <c r="AD391">
        <v>54</v>
      </c>
      <c r="AE391">
        <v>0</v>
      </c>
      <c r="AF391" s="25">
        <f t="shared" si="6"/>
        <v>20</v>
      </c>
      <c r="AG391" s="25">
        <v>90.5</v>
      </c>
      <c r="AH391" t="s">
        <v>4540</v>
      </c>
    </row>
    <row r="392" spans="1:34" ht="16" x14ac:dyDescent="0.2">
      <c r="A392" s="50" t="s">
        <v>662</v>
      </c>
      <c r="B392" t="s">
        <v>4539</v>
      </c>
      <c r="C392" s="50" t="s">
        <v>660</v>
      </c>
      <c r="D392">
        <v>2022</v>
      </c>
      <c r="E392" s="50" t="s">
        <v>661</v>
      </c>
      <c r="F392" t="s">
        <v>4492</v>
      </c>
      <c r="G392" t="s">
        <v>4493</v>
      </c>
      <c r="H392">
        <v>36.901420999999999</v>
      </c>
      <c r="I392">
        <v>10.040264000000001</v>
      </c>
      <c r="J392">
        <v>2019</v>
      </c>
      <c r="K392">
        <v>2020</v>
      </c>
      <c r="L392" t="s">
        <v>4285</v>
      </c>
      <c r="M392" t="s">
        <v>4286</v>
      </c>
      <c r="Q392" t="s">
        <v>4402</v>
      </c>
      <c r="R392">
        <v>12.7</v>
      </c>
      <c r="S392">
        <v>1288</v>
      </c>
      <c r="T392">
        <v>74</v>
      </c>
      <c r="U392" s="25" t="s">
        <v>4380</v>
      </c>
      <c r="V392" s="25" t="s">
        <v>4381</v>
      </c>
      <c r="W392" s="25" t="s">
        <v>4298</v>
      </c>
      <c r="AD392">
        <v>54</v>
      </c>
      <c r="AE392">
        <v>0</v>
      </c>
      <c r="AF392" s="25">
        <f t="shared" si="6"/>
        <v>20</v>
      </c>
      <c r="AG392" s="25">
        <v>90.5</v>
      </c>
      <c r="AH392" t="s">
        <v>4540</v>
      </c>
    </row>
    <row r="393" spans="1:34" ht="16" x14ac:dyDescent="0.2">
      <c r="A393" s="50" t="s">
        <v>662</v>
      </c>
      <c r="B393" t="s">
        <v>4539</v>
      </c>
      <c r="C393" s="50" t="s">
        <v>660</v>
      </c>
      <c r="D393">
        <v>2022</v>
      </c>
      <c r="E393" s="50" t="s">
        <v>661</v>
      </c>
      <c r="F393" t="s">
        <v>4492</v>
      </c>
      <c r="G393" t="s">
        <v>4493</v>
      </c>
      <c r="H393">
        <v>36.901420999999999</v>
      </c>
      <c r="I393">
        <v>10.040264000000001</v>
      </c>
      <c r="J393">
        <v>2019</v>
      </c>
      <c r="K393">
        <v>2020</v>
      </c>
      <c r="L393" t="s">
        <v>4285</v>
      </c>
      <c r="M393" t="s">
        <v>4286</v>
      </c>
      <c r="Q393" t="s">
        <v>4402</v>
      </c>
      <c r="R393">
        <v>12.7</v>
      </c>
      <c r="S393">
        <v>1288</v>
      </c>
      <c r="T393">
        <v>74</v>
      </c>
      <c r="U393" s="25" t="s">
        <v>4294</v>
      </c>
      <c r="V393" s="25" t="s">
        <v>4295</v>
      </c>
      <c r="W393" s="25" t="s">
        <v>4291</v>
      </c>
      <c r="AD393">
        <v>52</v>
      </c>
      <c r="AE393">
        <v>0</v>
      </c>
      <c r="AF393" s="25">
        <f t="shared" si="6"/>
        <v>22</v>
      </c>
      <c r="AG393" s="25">
        <v>90.5</v>
      </c>
      <c r="AH393" t="s">
        <v>4540</v>
      </c>
    </row>
    <row r="394" spans="1:34" ht="16" x14ac:dyDescent="0.2">
      <c r="A394" s="50" t="s">
        <v>662</v>
      </c>
      <c r="B394" t="s">
        <v>4539</v>
      </c>
      <c r="C394" s="50" t="s">
        <v>660</v>
      </c>
      <c r="D394">
        <v>2022</v>
      </c>
      <c r="E394" s="50" t="s">
        <v>661</v>
      </c>
      <c r="F394" t="s">
        <v>4492</v>
      </c>
      <c r="G394" t="s">
        <v>4493</v>
      </c>
      <c r="H394">
        <v>36.901420999999999</v>
      </c>
      <c r="I394">
        <v>10.040264000000001</v>
      </c>
      <c r="J394">
        <v>2019</v>
      </c>
      <c r="K394">
        <v>2020</v>
      </c>
      <c r="L394" t="s">
        <v>4285</v>
      </c>
      <c r="M394" t="s">
        <v>4286</v>
      </c>
      <c r="Q394" t="s">
        <v>4402</v>
      </c>
      <c r="R394">
        <v>12.7</v>
      </c>
      <c r="S394">
        <v>1288</v>
      </c>
      <c r="T394">
        <v>74</v>
      </c>
      <c r="U394" s="25" t="s">
        <v>4383</v>
      </c>
      <c r="V394" s="25" t="s">
        <v>4304</v>
      </c>
      <c r="W394" s="25" t="s">
        <v>4302</v>
      </c>
      <c r="AD394">
        <v>51</v>
      </c>
      <c r="AE394">
        <v>0</v>
      </c>
      <c r="AF394" s="25">
        <f t="shared" si="6"/>
        <v>23</v>
      </c>
      <c r="AG394" s="25">
        <v>90.5</v>
      </c>
      <c r="AH394" t="s">
        <v>4540</v>
      </c>
    </row>
    <row r="395" spans="1:34" ht="16" x14ac:dyDescent="0.2">
      <c r="A395" s="50" t="s">
        <v>662</v>
      </c>
      <c r="B395" t="s">
        <v>4539</v>
      </c>
      <c r="C395" s="50" t="s">
        <v>660</v>
      </c>
      <c r="D395">
        <v>2022</v>
      </c>
      <c r="E395" s="50" t="s">
        <v>661</v>
      </c>
      <c r="F395" t="s">
        <v>4492</v>
      </c>
      <c r="G395" t="s">
        <v>4493</v>
      </c>
      <c r="H395">
        <v>36.901420999999999</v>
      </c>
      <c r="I395">
        <v>10.040264000000001</v>
      </c>
      <c r="J395">
        <v>2019</v>
      </c>
      <c r="K395">
        <v>2020</v>
      </c>
      <c r="L395" t="s">
        <v>4285</v>
      </c>
      <c r="M395" t="s">
        <v>4286</v>
      </c>
      <c r="Q395" t="s">
        <v>4402</v>
      </c>
      <c r="R395">
        <v>12.7</v>
      </c>
      <c r="S395">
        <v>1288</v>
      </c>
      <c r="T395">
        <v>74</v>
      </c>
      <c r="U395" t="s">
        <v>4523</v>
      </c>
      <c r="V395" t="s">
        <v>4524</v>
      </c>
      <c r="W395" t="s">
        <v>4312</v>
      </c>
      <c r="AD395">
        <v>51</v>
      </c>
      <c r="AE395">
        <v>0</v>
      </c>
      <c r="AF395" s="25">
        <f t="shared" si="6"/>
        <v>23</v>
      </c>
      <c r="AG395" s="25">
        <v>90.5</v>
      </c>
      <c r="AH395" t="s">
        <v>4540</v>
      </c>
    </row>
    <row r="396" spans="1:34" ht="16" x14ac:dyDescent="0.2">
      <c r="A396" s="50" t="s">
        <v>662</v>
      </c>
      <c r="B396" t="s">
        <v>4539</v>
      </c>
      <c r="C396" s="50" t="s">
        <v>660</v>
      </c>
      <c r="D396">
        <v>2022</v>
      </c>
      <c r="E396" s="50" t="s">
        <v>661</v>
      </c>
      <c r="F396" t="s">
        <v>4492</v>
      </c>
      <c r="G396" t="s">
        <v>4493</v>
      </c>
      <c r="H396">
        <v>36.901420999999999</v>
      </c>
      <c r="I396">
        <v>10.040264000000001</v>
      </c>
      <c r="J396">
        <v>2019</v>
      </c>
      <c r="K396">
        <v>2020</v>
      </c>
      <c r="L396" t="s">
        <v>4285</v>
      </c>
      <c r="M396" t="s">
        <v>4286</v>
      </c>
      <c r="Q396" t="s">
        <v>4402</v>
      </c>
      <c r="R396">
        <v>12.7</v>
      </c>
      <c r="S396">
        <v>1288</v>
      </c>
      <c r="T396">
        <v>74</v>
      </c>
      <c r="U396" s="25" t="s">
        <v>4451</v>
      </c>
      <c r="V396" s="25" t="s">
        <v>4366</v>
      </c>
      <c r="W396" s="25" t="s">
        <v>4367</v>
      </c>
      <c r="AD396">
        <v>50</v>
      </c>
      <c r="AE396">
        <v>0</v>
      </c>
      <c r="AF396" s="25">
        <f t="shared" si="6"/>
        <v>24</v>
      </c>
      <c r="AG396" s="25">
        <v>90.5</v>
      </c>
      <c r="AH396" t="s">
        <v>4540</v>
      </c>
    </row>
    <row r="397" spans="1:34" ht="16" x14ac:dyDescent="0.2">
      <c r="A397" s="50" t="s">
        <v>662</v>
      </c>
      <c r="B397" t="s">
        <v>4539</v>
      </c>
      <c r="C397" s="50" t="s">
        <v>660</v>
      </c>
      <c r="D397">
        <v>2022</v>
      </c>
      <c r="E397" s="50" t="s">
        <v>661</v>
      </c>
      <c r="F397" t="s">
        <v>4492</v>
      </c>
      <c r="G397" t="s">
        <v>4493</v>
      </c>
      <c r="H397">
        <v>36.901420999999999</v>
      </c>
      <c r="I397">
        <v>10.040264000000001</v>
      </c>
      <c r="J397">
        <v>2019</v>
      </c>
      <c r="K397">
        <v>2020</v>
      </c>
      <c r="L397" t="s">
        <v>4285</v>
      </c>
      <c r="M397" t="s">
        <v>4286</v>
      </c>
      <c r="Q397" t="s">
        <v>4402</v>
      </c>
      <c r="R397">
        <v>12.7</v>
      </c>
      <c r="S397">
        <v>1288</v>
      </c>
      <c r="T397">
        <v>74</v>
      </c>
      <c r="U397" t="s">
        <v>4465</v>
      </c>
      <c r="V397" t="s">
        <v>4466</v>
      </c>
      <c r="W397" t="s">
        <v>4370</v>
      </c>
      <c r="AD397">
        <v>45</v>
      </c>
      <c r="AE397">
        <v>0</v>
      </c>
      <c r="AF397" s="25">
        <f t="shared" si="6"/>
        <v>29</v>
      </c>
      <c r="AG397" s="25">
        <v>90.5</v>
      </c>
      <c r="AH397" t="s">
        <v>4540</v>
      </c>
    </row>
    <row r="398" spans="1:34" ht="16" x14ac:dyDescent="0.2">
      <c r="A398" s="50" t="s">
        <v>662</v>
      </c>
      <c r="B398" t="s">
        <v>4539</v>
      </c>
      <c r="C398" s="50" t="s">
        <v>660</v>
      </c>
      <c r="D398">
        <v>2022</v>
      </c>
      <c r="E398" s="50" t="s">
        <v>661</v>
      </c>
      <c r="F398" t="s">
        <v>4492</v>
      </c>
      <c r="G398" t="s">
        <v>4493</v>
      </c>
      <c r="H398">
        <v>36.901420999999999</v>
      </c>
      <c r="I398">
        <v>10.040264000000001</v>
      </c>
      <c r="J398">
        <v>2019</v>
      </c>
      <c r="K398">
        <v>2020</v>
      </c>
      <c r="L398" t="s">
        <v>4285</v>
      </c>
      <c r="M398" t="s">
        <v>4286</v>
      </c>
      <c r="Q398" t="s">
        <v>4402</v>
      </c>
      <c r="R398">
        <v>12.7</v>
      </c>
      <c r="S398">
        <v>1288</v>
      </c>
      <c r="T398">
        <v>74</v>
      </c>
      <c r="U398" s="25" t="s">
        <v>4372</v>
      </c>
      <c r="V398" s="25" t="s">
        <v>4373</v>
      </c>
      <c r="W398" s="25" t="s">
        <v>4332</v>
      </c>
      <c r="AD398">
        <v>3</v>
      </c>
      <c r="AE398">
        <v>0</v>
      </c>
      <c r="AF398" s="25">
        <f t="shared" si="6"/>
        <v>71</v>
      </c>
      <c r="AG398" s="25">
        <v>90.5</v>
      </c>
      <c r="AH398" t="s">
        <v>4540</v>
      </c>
    </row>
    <row r="399" spans="1:34" ht="16" x14ac:dyDescent="0.2">
      <c r="A399" s="50" t="s">
        <v>662</v>
      </c>
      <c r="B399" t="s">
        <v>4539</v>
      </c>
      <c r="C399" s="50" t="s">
        <v>660</v>
      </c>
      <c r="D399">
        <v>2022</v>
      </c>
      <c r="E399" s="50" t="s">
        <v>661</v>
      </c>
      <c r="F399" t="s">
        <v>4492</v>
      </c>
      <c r="G399" t="s">
        <v>4493</v>
      </c>
      <c r="H399">
        <v>36.901420999999999</v>
      </c>
      <c r="I399">
        <v>10.040264000000001</v>
      </c>
      <c r="J399">
        <v>2019</v>
      </c>
      <c r="K399">
        <v>2020</v>
      </c>
      <c r="L399" t="s">
        <v>4285</v>
      </c>
      <c r="M399" t="s">
        <v>4286</v>
      </c>
      <c r="Q399" t="s">
        <v>4402</v>
      </c>
      <c r="R399">
        <v>12.7</v>
      </c>
      <c r="S399">
        <v>1288</v>
      </c>
      <c r="T399">
        <v>74</v>
      </c>
      <c r="U399" t="s">
        <v>4515</v>
      </c>
      <c r="V399" t="s">
        <v>4516</v>
      </c>
      <c r="W399" t="s">
        <v>4517</v>
      </c>
      <c r="AD399">
        <v>5</v>
      </c>
      <c r="AE399">
        <v>0</v>
      </c>
      <c r="AF399" s="25">
        <f t="shared" si="6"/>
        <v>69</v>
      </c>
      <c r="AG399" s="25">
        <v>90.5</v>
      </c>
      <c r="AH399" t="s">
        <v>4540</v>
      </c>
    </row>
    <row r="400" spans="1:34" ht="16" x14ac:dyDescent="0.2">
      <c r="A400" s="50" t="s">
        <v>662</v>
      </c>
      <c r="B400" t="s">
        <v>4539</v>
      </c>
      <c r="C400" s="50" t="s">
        <v>660</v>
      </c>
      <c r="D400">
        <v>2022</v>
      </c>
      <c r="E400" s="50" t="s">
        <v>661</v>
      </c>
      <c r="F400" t="s">
        <v>4492</v>
      </c>
      <c r="G400" t="s">
        <v>4493</v>
      </c>
      <c r="H400">
        <v>36.901420999999999</v>
      </c>
      <c r="I400">
        <v>10.040264000000001</v>
      </c>
      <c r="J400">
        <v>2019</v>
      </c>
      <c r="K400">
        <v>2020</v>
      </c>
      <c r="L400" t="s">
        <v>4285</v>
      </c>
      <c r="M400" t="s">
        <v>4286</v>
      </c>
      <c r="Q400" t="s">
        <v>4402</v>
      </c>
      <c r="R400">
        <v>12.7</v>
      </c>
      <c r="S400">
        <v>1288</v>
      </c>
      <c r="T400">
        <v>74</v>
      </c>
      <c r="U400" s="25" t="s">
        <v>4541</v>
      </c>
      <c r="V400" s="25" t="s">
        <v>4542</v>
      </c>
      <c r="W400" t="s">
        <v>4479</v>
      </c>
      <c r="AD400">
        <v>11</v>
      </c>
      <c r="AE400">
        <v>0</v>
      </c>
      <c r="AF400" s="25">
        <f t="shared" si="6"/>
        <v>63</v>
      </c>
      <c r="AG400" s="25">
        <v>90.5</v>
      </c>
      <c r="AH400" t="s">
        <v>4540</v>
      </c>
    </row>
    <row r="401" spans="1:34" ht="16" x14ac:dyDescent="0.2">
      <c r="A401" s="50" t="s">
        <v>662</v>
      </c>
      <c r="B401" t="s">
        <v>4539</v>
      </c>
      <c r="C401" s="50" t="s">
        <v>660</v>
      </c>
      <c r="D401">
        <v>2022</v>
      </c>
      <c r="E401" s="50" t="s">
        <v>661</v>
      </c>
      <c r="F401" t="s">
        <v>4492</v>
      </c>
      <c r="G401" t="s">
        <v>4493</v>
      </c>
      <c r="H401">
        <v>36.901420999999999</v>
      </c>
      <c r="I401">
        <v>10.040264000000001</v>
      </c>
      <c r="J401">
        <v>2019</v>
      </c>
      <c r="K401">
        <v>2020</v>
      </c>
      <c r="L401" t="s">
        <v>4285</v>
      </c>
      <c r="M401" t="s">
        <v>4286</v>
      </c>
      <c r="Q401" t="s">
        <v>4402</v>
      </c>
      <c r="R401">
        <v>12.7</v>
      </c>
      <c r="S401">
        <v>1288</v>
      </c>
      <c r="T401">
        <v>74</v>
      </c>
      <c r="U401" t="s">
        <v>4518</v>
      </c>
      <c r="V401" t="s">
        <v>4519</v>
      </c>
      <c r="W401" t="s">
        <v>4520</v>
      </c>
      <c r="AD401">
        <v>12</v>
      </c>
      <c r="AE401">
        <v>0</v>
      </c>
      <c r="AF401" s="25">
        <f t="shared" si="6"/>
        <v>62</v>
      </c>
      <c r="AG401" s="25">
        <v>90.5</v>
      </c>
      <c r="AH401" t="s">
        <v>4540</v>
      </c>
    </row>
    <row r="402" spans="1:34" ht="16" x14ac:dyDescent="0.2">
      <c r="A402" s="50" t="s">
        <v>689</v>
      </c>
      <c r="B402" t="s">
        <v>4543</v>
      </c>
      <c r="C402" s="50" t="s">
        <v>688</v>
      </c>
      <c r="D402">
        <v>2014</v>
      </c>
      <c r="E402" s="50" t="s">
        <v>231</v>
      </c>
      <c r="F402" t="s">
        <v>4283</v>
      </c>
      <c r="G402" t="s">
        <v>4284</v>
      </c>
      <c r="H402">
        <v>0.29569400000000001</v>
      </c>
      <c r="I402">
        <v>34.761056000000004</v>
      </c>
      <c r="J402">
        <v>2009</v>
      </c>
      <c r="K402">
        <v>2010</v>
      </c>
      <c r="L402" t="s">
        <v>4343</v>
      </c>
      <c r="M402" t="s">
        <v>4286</v>
      </c>
      <c r="O402" t="s">
        <v>4544</v>
      </c>
      <c r="P402" t="s">
        <v>4545</v>
      </c>
      <c r="Q402" t="s">
        <v>4288</v>
      </c>
      <c r="S402">
        <v>200</v>
      </c>
      <c r="T402">
        <v>95</v>
      </c>
      <c r="U402" s="25" t="s">
        <v>4328</v>
      </c>
      <c r="V402" s="25" t="s">
        <v>4329</v>
      </c>
      <c r="W402" s="25" t="s">
        <v>4298</v>
      </c>
      <c r="AC402" t="s">
        <v>4292</v>
      </c>
      <c r="AD402">
        <v>84</v>
      </c>
      <c r="AE402">
        <v>0</v>
      </c>
      <c r="AF402" s="25">
        <f t="shared" si="6"/>
        <v>11</v>
      </c>
      <c r="AG402" s="25">
        <v>45.2</v>
      </c>
      <c r="AH402" t="s">
        <v>4538</v>
      </c>
    </row>
    <row r="403" spans="1:34" ht="16" x14ac:dyDescent="0.2">
      <c r="A403" s="50" t="s">
        <v>689</v>
      </c>
      <c r="B403" t="s">
        <v>4543</v>
      </c>
      <c r="C403" s="50" t="s">
        <v>688</v>
      </c>
      <c r="D403">
        <v>2014</v>
      </c>
      <c r="E403" s="50" t="s">
        <v>231</v>
      </c>
      <c r="F403" t="s">
        <v>4283</v>
      </c>
      <c r="G403" t="s">
        <v>4284</v>
      </c>
      <c r="H403">
        <v>0.29569400000000001</v>
      </c>
      <c r="I403">
        <v>34.761056000000004</v>
      </c>
      <c r="J403">
        <v>2009</v>
      </c>
      <c r="K403">
        <v>2010</v>
      </c>
      <c r="L403" t="s">
        <v>4343</v>
      </c>
      <c r="M403" t="s">
        <v>4286</v>
      </c>
      <c r="O403" t="s">
        <v>4544</v>
      </c>
      <c r="P403" t="s">
        <v>4545</v>
      </c>
      <c r="Q403" t="s">
        <v>4288</v>
      </c>
      <c r="S403">
        <v>200</v>
      </c>
      <c r="T403">
        <v>95</v>
      </c>
      <c r="U403" s="25" t="s">
        <v>4380</v>
      </c>
      <c r="V403" s="25" t="s">
        <v>4381</v>
      </c>
      <c r="W403" s="25" t="s">
        <v>4298</v>
      </c>
      <c r="AC403" t="s">
        <v>4292</v>
      </c>
      <c r="AD403">
        <v>0</v>
      </c>
      <c r="AE403">
        <v>0</v>
      </c>
      <c r="AF403" s="25">
        <f t="shared" si="6"/>
        <v>95</v>
      </c>
      <c r="AG403" s="25">
        <v>45.2</v>
      </c>
      <c r="AH403" t="s">
        <v>4538</v>
      </c>
    </row>
    <row r="404" spans="1:34" ht="16" x14ac:dyDescent="0.2">
      <c r="A404" s="50" t="s">
        <v>689</v>
      </c>
      <c r="B404" t="s">
        <v>4543</v>
      </c>
      <c r="C404" s="50" t="s">
        <v>688</v>
      </c>
      <c r="D404">
        <v>2014</v>
      </c>
      <c r="E404" s="50" t="s">
        <v>231</v>
      </c>
      <c r="F404" t="s">
        <v>4283</v>
      </c>
      <c r="G404" t="s">
        <v>4284</v>
      </c>
      <c r="H404">
        <v>0.29569400000000001</v>
      </c>
      <c r="I404">
        <v>34.761056000000004</v>
      </c>
      <c r="J404">
        <v>2009</v>
      </c>
      <c r="K404">
        <v>2010</v>
      </c>
      <c r="L404" t="s">
        <v>4343</v>
      </c>
      <c r="M404" t="s">
        <v>4286</v>
      </c>
      <c r="O404" t="s">
        <v>4544</v>
      </c>
      <c r="P404" t="s">
        <v>4545</v>
      </c>
      <c r="Q404" t="s">
        <v>4288</v>
      </c>
      <c r="S404">
        <v>200</v>
      </c>
      <c r="T404">
        <v>95</v>
      </c>
      <c r="U404" t="s">
        <v>4546</v>
      </c>
      <c r="V404" t="s">
        <v>4547</v>
      </c>
      <c r="W404" s="25" t="s">
        <v>4298</v>
      </c>
      <c r="AC404" t="s">
        <v>4292</v>
      </c>
      <c r="AD404">
        <v>83</v>
      </c>
      <c r="AE404">
        <v>0</v>
      </c>
      <c r="AF404" s="25">
        <f t="shared" si="6"/>
        <v>12</v>
      </c>
      <c r="AG404" s="25">
        <v>45.2</v>
      </c>
      <c r="AH404" t="s">
        <v>4538</v>
      </c>
    </row>
    <row r="405" spans="1:34" ht="16" x14ac:dyDescent="0.2">
      <c r="A405" s="50" t="s">
        <v>689</v>
      </c>
      <c r="B405" t="s">
        <v>4543</v>
      </c>
      <c r="C405" s="50" t="s">
        <v>688</v>
      </c>
      <c r="D405">
        <v>2014</v>
      </c>
      <c r="E405" s="50" t="s">
        <v>231</v>
      </c>
      <c r="F405" t="s">
        <v>4283</v>
      </c>
      <c r="G405" t="s">
        <v>4284</v>
      </c>
      <c r="H405">
        <v>0.29569400000000001</v>
      </c>
      <c r="I405">
        <v>34.761056000000004</v>
      </c>
      <c r="J405">
        <v>2009</v>
      </c>
      <c r="K405">
        <v>2010</v>
      </c>
      <c r="L405" t="s">
        <v>4343</v>
      </c>
      <c r="M405" t="s">
        <v>4286</v>
      </c>
      <c r="O405" t="s">
        <v>4544</v>
      </c>
      <c r="P405" t="s">
        <v>4545</v>
      </c>
      <c r="Q405" t="s">
        <v>4288</v>
      </c>
      <c r="S405">
        <v>200</v>
      </c>
      <c r="T405">
        <v>95</v>
      </c>
      <c r="U405" s="25" t="s">
        <v>4289</v>
      </c>
      <c r="V405" s="25" t="s">
        <v>4290</v>
      </c>
      <c r="W405" s="25" t="s">
        <v>4291</v>
      </c>
      <c r="AC405" t="s">
        <v>4292</v>
      </c>
      <c r="AD405">
        <v>64</v>
      </c>
      <c r="AE405">
        <v>0</v>
      </c>
      <c r="AF405" s="25">
        <f t="shared" si="6"/>
        <v>31</v>
      </c>
      <c r="AG405" s="25">
        <v>45.2</v>
      </c>
      <c r="AH405" t="s">
        <v>4538</v>
      </c>
    </row>
    <row r="406" spans="1:34" ht="16" x14ac:dyDescent="0.2">
      <c r="A406" s="50" t="s">
        <v>689</v>
      </c>
      <c r="B406" t="s">
        <v>4543</v>
      </c>
      <c r="C406" s="50" t="s">
        <v>688</v>
      </c>
      <c r="D406">
        <v>2014</v>
      </c>
      <c r="E406" s="50" t="s">
        <v>231</v>
      </c>
      <c r="F406" t="s">
        <v>4283</v>
      </c>
      <c r="G406" t="s">
        <v>4284</v>
      </c>
      <c r="H406">
        <v>0.29569400000000001</v>
      </c>
      <c r="I406">
        <v>34.761056000000004</v>
      </c>
      <c r="J406">
        <v>2009</v>
      </c>
      <c r="K406">
        <v>2010</v>
      </c>
      <c r="L406" t="s">
        <v>4343</v>
      </c>
      <c r="M406" t="s">
        <v>4286</v>
      </c>
      <c r="O406" t="s">
        <v>4544</v>
      </c>
      <c r="P406" t="s">
        <v>4545</v>
      </c>
      <c r="Q406" t="s">
        <v>4288</v>
      </c>
      <c r="S406">
        <v>200</v>
      </c>
      <c r="T406">
        <v>95</v>
      </c>
      <c r="U406" s="25" t="s">
        <v>4294</v>
      </c>
      <c r="V406" s="25" t="s">
        <v>4295</v>
      </c>
      <c r="W406" s="25" t="s">
        <v>4291</v>
      </c>
      <c r="AC406" t="s">
        <v>4292</v>
      </c>
      <c r="AD406">
        <v>67</v>
      </c>
      <c r="AE406">
        <v>0</v>
      </c>
      <c r="AF406" s="25">
        <f t="shared" si="6"/>
        <v>28</v>
      </c>
      <c r="AG406" s="25">
        <v>45.2</v>
      </c>
      <c r="AH406" t="s">
        <v>4538</v>
      </c>
    </row>
    <row r="407" spans="1:34" ht="16" x14ac:dyDescent="0.2">
      <c r="A407" s="50" t="s">
        <v>689</v>
      </c>
      <c r="B407" t="s">
        <v>4543</v>
      </c>
      <c r="C407" s="50" t="s">
        <v>688</v>
      </c>
      <c r="D407">
        <v>2014</v>
      </c>
      <c r="E407" s="50" t="s">
        <v>231</v>
      </c>
      <c r="F407" t="s">
        <v>4283</v>
      </c>
      <c r="G407" t="s">
        <v>4284</v>
      </c>
      <c r="H407">
        <v>0.29569400000000001</v>
      </c>
      <c r="I407">
        <v>34.761056000000004</v>
      </c>
      <c r="J407">
        <v>2009</v>
      </c>
      <c r="K407">
        <v>2010</v>
      </c>
      <c r="L407" t="s">
        <v>4343</v>
      </c>
      <c r="M407" t="s">
        <v>4286</v>
      </c>
      <c r="O407" t="s">
        <v>4544</v>
      </c>
      <c r="P407" t="s">
        <v>4545</v>
      </c>
      <c r="Q407" t="s">
        <v>4288</v>
      </c>
      <c r="S407">
        <v>200</v>
      </c>
      <c r="T407">
        <v>95</v>
      </c>
      <c r="U407" s="25" t="s">
        <v>4335</v>
      </c>
      <c r="V407" s="25" t="s">
        <v>4336</v>
      </c>
      <c r="W407" s="25" t="s">
        <v>4291</v>
      </c>
      <c r="AC407" t="s">
        <v>4292</v>
      </c>
      <c r="AD407">
        <v>76</v>
      </c>
      <c r="AE407">
        <v>0</v>
      </c>
      <c r="AF407" s="25">
        <f t="shared" si="6"/>
        <v>19</v>
      </c>
      <c r="AG407" s="25">
        <v>45.2</v>
      </c>
      <c r="AH407" t="s">
        <v>4538</v>
      </c>
    </row>
    <row r="408" spans="1:34" ht="16" x14ac:dyDescent="0.2">
      <c r="A408" s="50" t="s">
        <v>689</v>
      </c>
      <c r="B408" t="s">
        <v>4543</v>
      </c>
      <c r="C408" s="50" t="s">
        <v>688</v>
      </c>
      <c r="D408">
        <v>2014</v>
      </c>
      <c r="E408" s="50" t="s">
        <v>231</v>
      </c>
      <c r="F408" t="s">
        <v>4283</v>
      </c>
      <c r="G408" t="s">
        <v>4284</v>
      </c>
      <c r="H408">
        <v>0.29569400000000001</v>
      </c>
      <c r="I408">
        <v>34.761056000000004</v>
      </c>
      <c r="J408">
        <v>2009</v>
      </c>
      <c r="K408">
        <v>2010</v>
      </c>
      <c r="L408" t="s">
        <v>4343</v>
      </c>
      <c r="M408" t="s">
        <v>4286</v>
      </c>
      <c r="O408" t="s">
        <v>4544</v>
      </c>
      <c r="P408" t="s">
        <v>4545</v>
      </c>
      <c r="Q408" t="s">
        <v>4288</v>
      </c>
      <c r="S408">
        <v>200</v>
      </c>
      <c r="T408">
        <v>95</v>
      </c>
      <c r="U408" s="25" t="s">
        <v>4451</v>
      </c>
      <c r="V408" s="25" t="s">
        <v>4366</v>
      </c>
      <c r="W408" s="25" t="s">
        <v>4367</v>
      </c>
      <c r="AC408" t="s">
        <v>4292</v>
      </c>
      <c r="AD408">
        <v>7</v>
      </c>
      <c r="AE408">
        <v>0</v>
      </c>
      <c r="AF408" s="25">
        <f t="shared" si="6"/>
        <v>88</v>
      </c>
      <c r="AG408" s="25">
        <v>45.2</v>
      </c>
      <c r="AH408" t="s">
        <v>4538</v>
      </c>
    </row>
    <row r="409" spans="1:34" ht="16" x14ac:dyDescent="0.2">
      <c r="A409" s="50" t="s">
        <v>689</v>
      </c>
      <c r="B409" t="s">
        <v>4543</v>
      </c>
      <c r="C409" s="50" t="s">
        <v>688</v>
      </c>
      <c r="D409">
        <v>2014</v>
      </c>
      <c r="E409" s="50" t="s">
        <v>231</v>
      </c>
      <c r="F409" t="s">
        <v>4283</v>
      </c>
      <c r="G409" t="s">
        <v>4284</v>
      </c>
      <c r="H409">
        <v>0.29569400000000001</v>
      </c>
      <c r="I409">
        <v>34.761056000000004</v>
      </c>
      <c r="J409">
        <v>2009</v>
      </c>
      <c r="K409">
        <v>2010</v>
      </c>
      <c r="L409" t="s">
        <v>4343</v>
      </c>
      <c r="M409" t="s">
        <v>4286</v>
      </c>
      <c r="O409" t="s">
        <v>4544</v>
      </c>
      <c r="P409" t="s">
        <v>4545</v>
      </c>
      <c r="Q409" t="s">
        <v>4288</v>
      </c>
      <c r="S409">
        <v>200</v>
      </c>
      <c r="T409">
        <v>95</v>
      </c>
      <c r="U409" s="25" t="s">
        <v>4306</v>
      </c>
      <c r="V409" s="25" t="s">
        <v>4307</v>
      </c>
      <c r="W409" s="25" t="s">
        <v>4308</v>
      </c>
      <c r="AC409" t="s">
        <v>4292</v>
      </c>
      <c r="AD409">
        <v>72</v>
      </c>
      <c r="AE409">
        <v>0</v>
      </c>
      <c r="AF409" s="25">
        <f t="shared" si="6"/>
        <v>23</v>
      </c>
      <c r="AG409" s="25">
        <v>45.2</v>
      </c>
      <c r="AH409" t="s">
        <v>4538</v>
      </c>
    </row>
    <row r="410" spans="1:34" ht="16" x14ac:dyDescent="0.2">
      <c r="A410" s="50" t="s">
        <v>689</v>
      </c>
      <c r="B410" t="s">
        <v>4543</v>
      </c>
      <c r="C410" s="50" t="s">
        <v>688</v>
      </c>
      <c r="D410">
        <v>2014</v>
      </c>
      <c r="E410" s="50" t="s">
        <v>231</v>
      </c>
      <c r="F410" t="s">
        <v>4283</v>
      </c>
      <c r="G410" t="s">
        <v>4284</v>
      </c>
      <c r="H410">
        <v>0.29569400000000001</v>
      </c>
      <c r="I410">
        <v>34.761056000000004</v>
      </c>
      <c r="J410">
        <v>2009</v>
      </c>
      <c r="K410">
        <v>2010</v>
      </c>
      <c r="L410" t="s">
        <v>4343</v>
      </c>
      <c r="M410" t="s">
        <v>4286</v>
      </c>
      <c r="O410" t="s">
        <v>4544</v>
      </c>
      <c r="P410" t="s">
        <v>4545</v>
      </c>
      <c r="Q410" t="s">
        <v>4288</v>
      </c>
      <c r="S410">
        <v>200</v>
      </c>
      <c r="T410">
        <v>95</v>
      </c>
      <c r="U410" s="25" t="s">
        <v>4314</v>
      </c>
      <c r="V410" s="25" t="s">
        <v>4315</v>
      </c>
      <c r="W410" s="25" t="s">
        <v>4314</v>
      </c>
      <c r="AC410" t="s">
        <v>4292</v>
      </c>
      <c r="AD410">
        <v>89</v>
      </c>
      <c r="AE410">
        <v>0</v>
      </c>
      <c r="AF410" s="25">
        <f t="shared" ref="AF410:AF441" si="7">T410-(AD410+AE410)</f>
        <v>6</v>
      </c>
      <c r="AG410" s="25">
        <v>45.2</v>
      </c>
      <c r="AH410" t="s">
        <v>4538</v>
      </c>
    </row>
    <row r="411" spans="1:34" ht="16" x14ac:dyDescent="0.2">
      <c r="A411" s="50" t="s">
        <v>689</v>
      </c>
      <c r="B411" t="s">
        <v>4543</v>
      </c>
      <c r="C411" s="50" t="s">
        <v>688</v>
      </c>
      <c r="D411">
        <v>2014</v>
      </c>
      <c r="E411" s="50" t="s">
        <v>231</v>
      </c>
      <c r="F411" t="s">
        <v>4283</v>
      </c>
      <c r="G411" t="s">
        <v>4284</v>
      </c>
      <c r="H411">
        <v>0.29569400000000001</v>
      </c>
      <c r="I411">
        <v>34.761056000000004</v>
      </c>
      <c r="J411">
        <v>2009</v>
      </c>
      <c r="K411">
        <v>2010</v>
      </c>
      <c r="L411" t="s">
        <v>4343</v>
      </c>
      <c r="M411" t="s">
        <v>4286</v>
      </c>
      <c r="O411" t="s">
        <v>4544</v>
      </c>
      <c r="P411" t="s">
        <v>4545</v>
      </c>
      <c r="Q411" t="s">
        <v>4288</v>
      </c>
      <c r="S411">
        <v>200</v>
      </c>
      <c r="T411">
        <v>95</v>
      </c>
      <c r="U411" s="25" t="s">
        <v>4310</v>
      </c>
      <c r="V411" s="25" t="s">
        <v>4390</v>
      </c>
      <c r="W411" s="25" t="s">
        <v>4312</v>
      </c>
      <c r="AC411" t="s">
        <v>4292</v>
      </c>
      <c r="AD411">
        <v>31</v>
      </c>
      <c r="AE411">
        <v>0</v>
      </c>
      <c r="AF411" s="25">
        <f t="shared" si="7"/>
        <v>64</v>
      </c>
      <c r="AG411" s="25">
        <v>45.2</v>
      </c>
      <c r="AH411" t="s">
        <v>4538</v>
      </c>
    </row>
    <row r="412" spans="1:34" ht="16" x14ac:dyDescent="0.2">
      <c r="A412" s="50" t="s">
        <v>689</v>
      </c>
      <c r="B412" t="s">
        <v>4543</v>
      </c>
      <c r="C412" s="50" t="s">
        <v>688</v>
      </c>
      <c r="D412">
        <v>2014</v>
      </c>
      <c r="E412" s="50" t="s">
        <v>231</v>
      </c>
      <c r="F412" t="s">
        <v>4283</v>
      </c>
      <c r="G412" t="s">
        <v>4284</v>
      </c>
      <c r="H412">
        <v>0.29569400000000001</v>
      </c>
      <c r="I412">
        <v>34.761056000000004</v>
      </c>
      <c r="J412">
        <v>2009</v>
      </c>
      <c r="K412">
        <v>2010</v>
      </c>
      <c r="L412" t="s">
        <v>4343</v>
      </c>
      <c r="M412" t="s">
        <v>4286</v>
      </c>
      <c r="O412" t="s">
        <v>4544</v>
      </c>
      <c r="P412" t="s">
        <v>4545</v>
      </c>
      <c r="Q412" t="s">
        <v>4288</v>
      </c>
      <c r="S412">
        <v>200</v>
      </c>
      <c r="T412">
        <v>95</v>
      </c>
      <c r="U412" t="s">
        <v>4523</v>
      </c>
      <c r="V412" t="s">
        <v>4524</v>
      </c>
      <c r="W412" t="s">
        <v>4312</v>
      </c>
      <c r="AC412" t="s">
        <v>4292</v>
      </c>
      <c r="AD412">
        <v>95</v>
      </c>
      <c r="AE412">
        <v>0</v>
      </c>
      <c r="AF412" s="25">
        <f t="shared" si="7"/>
        <v>0</v>
      </c>
      <c r="AG412" s="25">
        <v>45.2</v>
      </c>
      <c r="AH412" t="s">
        <v>4538</v>
      </c>
    </row>
    <row r="413" spans="1:34" ht="16" x14ac:dyDescent="0.2">
      <c r="A413" s="50" t="s">
        <v>689</v>
      </c>
      <c r="B413" t="s">
        <v>4543</v>
      </c>
      <c r="C413" s="50" t="s">
        <v>688</v>
      </c>
      <c r="D413">
        <v>2014</v>
      </c>
      <c r="E413" s="50" t="s">
        <v>231</v>
      </c>
      <c r="F413" t="s">
        <v>4283</v>
      </c>
      <c r="G413" t="s">
        <v>4284</v>
      </c>
      <c r="H413">
        <v>0.29569400000000001</v>
      </c>
      <c r="I413">
        <v>34.761056000000004</v>
      </c>
      <c r="J413">
        <v>2009</v>
      </c>
      <c r="K413">
        <v>2010</v>
      </c>
      <c r="L413" t="s">
        <v>4343</v>
      </c>
      <c r="M413" t="s">
        <v>4286</v>
      </c>
      <c r="O413" t="s">
        <v>4544</v>
      </c>
      <c r="P413" t="s">
        <v>4545</v>
      </c>
      <c r="Q413" t="s">
        <v>4288</v>
      </c>
      <c r="S413">
        <v>200</v>
      </c>
      <c r="T413">
        <v>95</v>
      </c>
      <c r="U413" s="25" t="s">
        <v>4300</v>
      </c>
      <c r="V413" s="25" t="s">
        <v>4301</v>
      </c>
      <c r="W413" s="25" t="s">
        <v>4302</v>
      </c>
      <c r="AC413" t="s">
        <v>4292</v>
      </c>
      <c r="AD413">
        <v>95</v>
      </c>
      <c r="AE413">
        <v>0</v>
      </c>
      <c r="AF413" s="25">
        <f t="shared" si="7"/>
        <v>0</v>
      </c>
      <c r="AG413" s="25">
        <v>45.2</v>
      </c>
      <c r="AH413" t="s">
        <v>4538</v>
      </c>
    </row>
    <row r="414" spans="1:34" ht="16" x14ac:dyDescent="0.2">
      <c r="A414" s="50" t="s">
        <v>689</v>
      </c>
      <c r="B414" t="s">
        <v>4543</v>
      </c>
      <c r="C414" s="50" t="s">
        <v>688</v>
      </c>
      <c r="D414">
        <v>2014</v>
      </c>
      <c r="E414" s="50" t="s">
        <v>231</v>
      </c>
      <c r="F414" t="s">
        <v>4283</v>
      </c>
      <c r="G414" t="s">
        <v>4284</v>
      </c>
      <c r="H414">
        <v>0.29569400000000001</v>
      </c>
      <c r="I414">
        <v>34.761056000000004</v>
      </c>
      <c r="J414">
        <v>2009</v>
      </c>
      <c r="K414">
        <v>2010</v>
      </c>
      <c r="L414" t="s">
        <v>4343</v>
      </c>
      <c r="M414" t="s">
        <v>4286</v>
      </c>
      <c r="O414" t="s">
        <v>4544</v>
      </c>
      <c r="P414" t="s">
        <v>4545</v>
      </c>
      <c r="Q414" t="s">
        <v>4288</v>
      </c>
      <c r="S414">
        <v>200</v>
      </c>
      <c r="T414">
        <v>95</v>
      </c>
      <c r="U414" s="25" t="s">
        <v>4383</v>
      </c>
      <c r="V414" s="25" t="s">
        <v>4304</v>
      </c>
      <c r="W414" s="25" t="s">
        <v>4302</v>
      </c>
      <c r="AC414" t="s">
        <v>4292</v>
      </c>
      <c r="AD414">
        <v>20</v>
      </c>
      <c r="AE414">
        <v>0</v>
      </c>
      <c r="AF414" s="25">
        <f t="shared" si="7"/>
        <v>75</v>
      </c>
      <c r="AG414" s="25">
        <v>45.2</v>
      </c>
      <c r="AH414" t="s">
        <v>4538</v>
      </c>
    </row>
    <row r="415" spans="1:34" ht="16" x14ac:dyDescent="0.2">
      <c r="A415" s="50" t="s">
        <v>689</v>
      </c>
      <c r="B415" t="s">
        <v>4543</v>
      </c>
      <c r="C415" s="50" t="s">
        <v>688</v>
      </c>
      <c r="D415">
        <v>2014</v>
      </c>
      <c r="E415" s="50" t="s">
        <v>231</v>
      </c>
      <c r="F415" t="s">
        <v>4283</v>
      </c>
      <c r="G415" t="s">
        <v>4284</v>
      </c>
      <c r="H415">
        <v>0.29569400000000001</v>
      </c>
      <c r="I415">
        <v>34.761056000000004</v>
      </c>
      <c r="J415">
        <v>2009</v>
      </c>
      <c r="K415">
        <v>2010</v>
      </c>
      <c r="L415" t="s">
        <v>4343</v>
      </c>
      <c r="M415" t="s">
        <v>4286</v>
      </c>
      <c r="O415" t="s">
        <v>4544</v>
      </c>
      <c r="P415" t="s">
        <v>4545</v>
      </c>
      <c r="Q415" t="s">
        <v>4288</v>
      </c>
      <c r="S415">
        <v>200</v>
      </c>
      <c r="T415">
        <v>95</v>
      </c>
      <c r="U415" s="25" t="s">
        <v>4333</v>
      </c>
      <c r="V415" s="25" t="s">
        <v>4334</v>
      </c>
      <c r="W415" s="25" t="s">
        <v>4302</v>
      </c>
      <c r="AC415" t="s">
        <v>4292</v>
      </c>
      <c r="AD415">
        <v>20</v>
      </c>
      <c r="AE415">
        <v>0</v>
      </c>
      <c r="AF415" s="25">
        <f t="shared" si="7"/>
        <v>75</v>
      </c>
      <c r="AG415" s="25">
        <v>45.2</v>
      </c>
      <c r="AH415" t="s">
        <v>4538</v>
      </c>
    </row>
    <row r="416" spans="1:34" ht="16" x14ac:dyDescent="0.2">
      <c r="A416" s="50" t="s">
        <v>689</v>
      </c>
      <c r="B416" t="s">
        <v>4543</v>
      </c>
      <c r="C416" s="50" t="s">
        <v>688</v>
      </c>
      <c r="D416">
        <v>2014</v>
      </c>
      <c r="E416" s="50" t="s">
        <v>231</v>
      </c>
      <c r="F416" t="s">
        <v>4283</v>
      </c>
      <c r="G416" t="s">
        <v>4284</v>
      </c>
      <c r="H416">
        <v>0.29569400000000001</v>
      </c>
      <c r="I416">
        <v>34.761056000000004</v>
      </c>
      <c r="J416">
        <v>2009</v>
      </c>
      <c r="K416">
        <v>2010</v>
      </c>
      <c r="L416" t="s">
        <v>4343</v>
      </c>
      <c r="M416" t="s">
        <v>4286</v>
      </c>
      <c r="O416" t="s">
        <v>4544</v>
      </c>
      <c r="P416" t="s">
        <v>4545</v>
      </c>
      <c r="Q416" t="s">
        <v>4288</v>
      </c>
      <c r="S416">
        <v>200</v>
      </c>
      <c r="T416">
        <v>95</v>
      </c>
      <c r="U416" t="s">
        <v>4548</v>
      </c>
      <c r="V416" t="s">
        <v>4549</v>
      </c>
      <c r="W416" s="25" t="s">
        <v>4302</v>
      </c>
      <c r="AC416" t="s">
        <v>4292</v>
      </c>
      <c r="AD416">
        <v>23</v>
      </c>
      <c r="AE416">
        <v>0</v>
      </c>
      <c r="AF416" s="25">
        <f t="shared" si="7"/>
        <v>72</v>
      </c>
      <c r="AG416" s="25">
        <v>45.2</v>
      </c>
      <c r="AH416" t="s">
        <v>4538</v>
      </c>
    </row>
    <row r="417" spans="1:34" ht="16" x14ac:dyDescent="0.2">
      <c r="A417" s="50" t="s">
        <v>689</v>
      </c>
      <c r="B417" t="s">
        <v>4543</v>
      </c>
      <c r="C417" s="50" t="s">
        <v>688</v>
      </c>
      <c r="D417">
        <v>2014</v>
      </c>
      <c r="E417" s="50" t="s">
        <v>231</v>
      </c>
      <c r="F417" t="s">
        <v>4283</v>
      </c>
      <c r="G417" t="s">
        <v>4284</v>
      </c>
      <c r="H417">
        <v>0.29569400000000001</v>
      </c>
      <c r="I417">
        <v>34.761056000000004</v>
      </c>
      <c r="J417">
        <v>2009</v>
      </c>
      <c r="K417">
        <v>2010</v>
      </c>
      <c r="L417" t="s">
        <v>4343</v>
      </c>
      <c r="M417" t="s">
        <v>4286</v>
      </c>
      <c r="O417" t="s">
        <v>4544</v>
      </c>
      <c r="P417" t="s">
        <v>4545</v>
      </c>
      <c r="Q417" t="s">
        <v>4288</v>
      </c>
      <c r="S417">
        <v>200</v>
      </c>
      <c r="T417">
        <v>95</v>
      </c>
      <c r="U417" s="25" t="s">
        <v>4407</v>
      </c>
      <c r="V417" s="25" t="s">
        <v>4408</v>
      </c>
      <c r="W417" s="25" t="s">
        <v>4409</v>
      </c>
      <c r="AC417" t="s">
        <v>4292</v>
      </c>
      <c r="AD417">
        <v>76</v>
      </c>
      <c r="AE417">
        <v>0</v>
      </c>
      <c r="AF417" s="25">
        <f t="shared" si="7"/>
        <v>19</v>
      </c>
      <c r="AG417" s="25">
        <v>45.2</v>
      </c>
      <c r="AH417" t="s">
        <v>4538</v>
      </c>
    </row>
    <row r="418" spans="1:34" ht="16" x14ac:dyDescent="0.2">
      <c r="A418" s="50" t="s">
        <v>689</v>
      </c>
      <c r="B418" t="s">
        <v>4543</v>
      </c>
      <c r="C418" s="50" t="s">
        <v>688</v>
      </c>
      <c r="D418">
        <v>2014</v>
      </c>
      <c r="E418" s="50" t="s">
        <v>231</v>
      </c>
      <c r="F418" t="s">
        <v>4283</v>
      </c>
      <c r="G418" t="s">
        <v>4284</v>
      </c>
      <c r="H418">
        <v>0.29569400000000001</v>
      </c>
      <c r="I418">
        <v>34.761056000000004</v>
      </c>
      <c r="J418">
        <v>2009</v>
      </c>
      <c r="K418">
        <v>2010</v>
      </c>
      <c r="L418" t="s">
        <v>4343</v>
      </c>
      <c r="M418" t="s">
        <v>4286</v>
      </c>
      <c r="O418" t="s">
        <v>4544</v>
      </c>
      <c r="P418" t="s">
        <v>4545</v>
      </c>
      <c r="Q418" t="s">
        <v>4288</v>
      </c>
      <c r="S418">
        <v>200</v>
      </c>
      <c r="T418">
        <v>95</v>
      </c>
      <c r="U418" s="25" t="s">
        <v>4361</v>
      </c>
      <c r="V418" s="25" t="s">
        <v>4362</v>
      </c>
      <c r="W418" s="25" t="s">
        <v>4291</v>
      </c>
      <c r="AC418" t="s">
        <v>4292</v>
      </c>
      <c r="AD418">
        <v>30</v>
      </c>
      <c r="AE418">
        <v>0</v>
      </c>
      <c r="AF418" s="25">
        <f t="shared" si="7"/>
        <v>65</v>
      </c>
      <c r="AG418" s="25">
        <v>45.2</v>
      </c>
      <c r="AH418" t="s">
        <v>4538</v>
      </c>
    </row>
    <row r="419" spans="1:34" ht="16" x14ac:dyDescent="0.2">
      <c r="A419" s="50" t="s">
        <v>1059</v>
      </c>
      <c r="B419" t="s">
        <v>4550</v>
      </c>
      <c r="C419" s="50" t="s">
        <v>1058</v>
      </c>
      <c r="D419">
        <v>2021</v>
      </c>
      <c r="E419" s="50" t="s">
        <v>354</v>
      </c>
      <c r="F419" t="s">
        <v>4455</v>
      </c>
      <c r="G419" t="s">
        <v>4456</v>
      </c>
      <c r="H419">
        <v>-25.914787</v>
      </c>
      <c r="I419">
        <v>28.405771000000001</v>
      </c>
      <c r="L419" t="s">
        <v>4285</v>
      </c>
      <c r="M419" t="s">
        <v>4286</v>
      </c>
      <c r="P419" t="s">
        <v>4475</v>
      </c>
      <c r="Q419" t="s">
        <v>4402</v>
      </c>
      <c r="R419">
        <v>64.900000000000006</v>
      </c>
      <c r="S419">
        <v>151</v>
      </c>
      <c r="T419">
        <v>54</v>
      </c>
      <c r="U419" s="25" t="s">
        <v>4407</v>
      </c>
      <c r="V419" s="25" t="s">
        <v>4408</v>
      </c>
      <c r="W419" s="25" t="s">
        <v>4409</v>
      </c>
      <c r="AD419">
        <v>54</v>
      </c>
      <c r="AE419">
        <v>0</v>
      </c>
      <c r="AF419" s="25">
        <f t="shared" si="7"/>
        <v>0</v>
      </c>
      <c r="AG419" s="25">
        <v>81.8</v>
      </c>
      <c r="AH419" t="s">
        <v>4538</v>
      </c>
    </row>
    <row r="420" spans="1:34" ht="16" x14ac:dyDescent="0.2">
      <c r="A420" s="50" t="s">
        <v>1059</v>
      </c>
      <c r="B420" t="s">
        <v>4550</v>
      </c>
      <c r="C420" s="50" t="s">
        <v>1058</v>
      </c>
      <c r="D420">
        <v>2021</v>
      </c>
      <c r="E420" s="50" t="s">
        <v>354</v>
      </c>
      <c r="F420" t="s">
        <v>4455</v>
      </c>
      <c r="G420" t="s">
        <v>4456</v>
      </c>
      <c r="H420">
        <v>-25.914787</v>
      </c>
      <c r="I420">
        <v>28.405771000000001</v>
      </c>
      <c r="L420" t="s">
        <v>4285</v>
      </c>
      <c r="M420" t="s">
        <v>4286</v>
      </c>
      <c r="P420" t="s">
        <v>4475</v>
      </c>
      <c r="Q420" t="s">
        <v>4402</v>
      </c>
      <c r="R420">
        <v>64.900000000000006</v>
      </c>
      <c r="S420">
        <v>151</v>
      </c>
      <c r="T420">
        <v>54</v>
      </c>
      <c r="U420" s="25" t="s">
        <v>4431</v>
      </c>
      <c r="V420" s="25" t="s">
        <v>4432</v>
      </c>
      <c r="W420" s="25" t="s">
        <v>4314</v>
      </c>
      <c r="AD420">
        <v>37</v>
      </c>
      <c r="AE420">
        <v>0</v>
      </c>
      <c r="AF420" s="25">
        <f t="shared" si="7"/>
        <v>17</v>
      </c>
      <c r="AG420" s="25">
        <v>81.8</v>
      </c>
      <c r="AH420" t="s">
        <v>4538</v>
      </c>
    </row>
    <row r="421" spans="1:34" ht="16" x14ac:dyDescent="0.2">
      <c r="A421" s="50" t="s">
        <v>1059</v>
      </c>
      <c r="B421" t="s">
        <v>4550</v>
      </c>
      <c r="C421" s="50" t="s">
        <v>1058</v>
      </c>
      <c r="D421">
        <v>2021</v>
      </c>
      <c r="E421" s="50" t="s">
        <v>354</v>
      </c>
      <c r="F421" t="s">
        <v>4455</v>
      </c>
      <c r="G421" t="s">
        <v>4456</v>
      </c>
      <c r="H421">
        <v>-25.914787</v>
      </c>
      <c r="I421">
        <v>28.405771000000001</v>
      </c>
      <c r="L421" t="s">
        <v>4285</v>
      </c>
      <c r="M421" t="s">
        <v>4286</v>
      </c>
      <c r="P421" t="s">
        <v>4475</v>
      </c>
      <c r="Q421" t="s">
        <v>4402</v>
      </c>
      <c r="R421">
        <v>64.900000000000006</v>
      </c>
      <c r="S421">
        <v>151</v>
      </c>
      <c r="T421">
        <v>54</v>
      </c>
      <c r="U421" s="25" t="s">
        <v>4306</v>
      </c>
      <c r="V421" s="25" t="s">
        <v>4307</v>
      </c>
      <c r="W421" s="25" t="s">
        <v>4308</v>
      </c>
      <c r="AD421">
        <v>0</v>
      </c>
      <c r="AE421">
        <v>0</v>
      </c>
      <c r="AF421" s="25">
        <f t="shared" si="7"/>
        <v>54</v>
      </c>
      <c r="AG421" s="25">
        <v>81.8</v>
      </c>
      <c r="AH421" t="s">
        <v>4538</v>
      </c>
    </row>
    <row r="422" spans="1:34" ht="16" x14ac:dyDescent="0.2">
      <c r="A422" s="50" t="s">
        <v>1059</v>
      </c>
      <c r="B422" t="s">
        <v>4550</v>
      </c>
      <c r="C422" s="50" t="s">
        <v>1058</v>
      </c>
      <c r="D422">
        <v>2021</v>
      </c>
      <c r="E422" s="50" t="s">
        <v>354</v>
      </c>
      <c r="F422" t="s">
        <v>4455</v>
      </c>
      <c r="G422" t="s">
        <v>4456</v>
      </c>
      <c r="H422">
        <v>-25.914787</v>
      </c>
      <c r="I422">
        <v>28.405771000000001</v>
      </c>
      <c r="L422" t="s">
        <v>4285</v>
      </c>
      <c r="M422" t="s">
        <v>4286</v>
      </c>
      <c r="P422" t="s">
        <v>4475</v>
      </c>
      <c r="Q422" t="s">
        <v>4402</v>
      </c>
      <c r="R422">
        <v>64.900000000000006</v>
      </c>
      <c r="S422">
        <v>151</v>
      </c>
      <c r="T422">
        <v>54</v>
      </c>
      <c r="U422" s="25" t="s">
        <v>4335</v>
      </c>
      <c r="V422" s="25" t="s">
        <v>4336</v>
      </c>
      <c r="W422" s="25" t="s">
        <v>4291</v>
      </c>
      <c r="AD422">
        <v>0</v>
      </c>
      <c r="AE422">
        <v>0</v>
      </c>
      <c r="AF422" s="25">
        <f t="shared" si="7"/>
        <v>54</v>
      </c>
      <c r="AG422" s="25">
        <v>81.8</v>
      </c>
      <c r="AH422" t="s">
        <v>4538</v>
      </c>
    </row>
    <row r="423" spans="1:34" ht="16" x14ac:dyDescent="0.2">
      <c r="A423" s="50" t="s">
        <v>1059</v>
      </c>
      <c r="B423" t="s">
        <v>4550</v>
      </c>
      <c r="C423" s="50" t="s">
        <v>1058</v>
      </c>
      <c r="D423">
        <v>2021</v>
      </c>
      <c r="E423" s="50" t="s">
        <v>354</v>
      </c>
      <c r="F423" t="s">
        <v>4455</v>
      </c>
      <c r="G423" t="s">
        <v>4456</v>
      </c>
      <c r="H423">
        <v>-25.914787</v>
      </c>
      <c r="I423">
        <v>28.405771000000001</v>
      </c>
      <c r="L423" t="s">
        <v>4285</v>
      </c>
      <c r="M423" t="s">
        <v>4286</v>
      </c>
      <c r="P423" t="s">
        <v>4475</v>
      </c>
      <c r="Q423" t="s">
        <v>4402</v>
      </c>
      <c r="R423">
        <v>64.900000000000006</v>
      </c>
      <c r="S423">
        <v>151</v>
      </c>
      <c r="T423">
        <v>54</v>
      </c>
      <c r="U423" s="25" t="s">
        <v>4300</v>
      </c>
      <c r="V423" s="25" t="s">
        <v>4301</v>
      </c>
      <c r="W423" s="25" t="s">
        <v>4302</v>
      </c>
      <c r="AD423">
        <v>0</v>
      </c>
      <c r="AE423">
        <v>0</v>
      </c>
      <c r="AF423" s="25">
        <f t="shared" si="7"/>
        <v>54</v>
      </c>
      <c r="AG423" s="25">
        <v>81.8</v>
      </c>
      <c r="AH423" t="s">
        <v>4538</v>
      </c>
    </row>
    <row r="424" spans="1:34" ht="16" x14ac:dyDescent="0.2">
      <c r="A424" s="50" t="s">
        <v>1059</v>
      </c>
      <c r="B424" t="s">
        <v>4550</v>
      </c>
      <c r="C424" s="50" t="s">
        <v>1058</v>
      </c>
      <c r="D424">
        <v>2021</v>
      </c>
      <c r="E424" s="50" t="s">
        <v>354</v>
      </c>
      <c r="F424" t="s">
        <v>4455</v>
      </c>
      <c r="G424" t="s">
        <v>4456</v>
      </c>
      <c r="H424">
        <v>-25.914787</v>
      </c>
      <c r="I424">
        <v>28.405771000000001</v>
      </c>
      <c r="L424" t="s">
        <v>4285</v>
      </c>
      <c r="M424" t="s">
        <v>4286</v>
      </c>
      <c r="P424" t="s">
        <v>4475</v>
      </c>
      <c r="Q424" t="s">
        <v>4402</v>
      </c>
      <c r="R424">
        <v>64.900000000000006</v>
      </c>
      <c r="S424">
        <v>151</v>
      </c>
      <c r="T424">
        <v>54</v>
      </c>
      <c r="U424" s="25" t="s">
        <v>4294</v>
      </c>
      <c r="V424" s="25" t="s">
        <v>4295</v>
      </c>
      <c r="W424" s="25" t="s">
        <v>4291</v>
      </c>
      <c r="AD424">
        <v>34</v>
      </c>
      <c r="AE424">
        <v>0</v>
      </c>
      <c r="AF424" s="25">
        <f t="shared" si="7"/>
        <v>20</v>
      </c>
      <c r="AG424" s="25">
        <v>81.8</v>
      </c>
      <c r="AH424" t="s">
        <v>4538</v>
      </c>
    </row>
    <row r="425" spans="1:34" ht="16" x14ac:dyDescent="0.2">
      <c r="A425" s="50" t="s">
        <v>1059</v>
      </c>
      <c r="B425" t="s">
        <v>4550</v>
      </c>
      <c r="C425" s="50" t="s">
        <v>1058</v>
      </c>
      <c r="D425">
        <v>2021</v>
      </c>
      <c r="E425" s="50" t="s">
        <v>354</v>
      </c>
      <c r="F425" t="s">
        <v>4455</v>
      </c>
      <c r="G425" t="s">
        <v>4456</v>
      </c>
      <c r="H425">
        <v>-25.914787</v>
      </c>
      <c r="I425">
        <v>28.405771000000001</v>
      </c>
      <c r="L425" t="s">
        <v>4285</v>
      </c>
      <c r="M425" t="s">
        <v>4286</v>
      </c>
      <c r="P425" t="s">
        <v>4475</v>
      </c>
      <c r="Q425" t="s">
        <v>4402</v>
      </c>
      <c r="R425">
        <v>64.900000000000006</v>
      </c>
      <c r="S425">
        <v>151</v>
      </c>
      <c r="T425">
        <v>54</v>
      </c>
      <c r="U425" s="25" t="s">
        <v>4361</v>
      </c>
      <c r="V425" s="25" t="s">
        <v>4362</v>
      </c>
      <c r="W425" s="25" t="s">
        <v>4291</v>
      </c>
      <c r="AD425">
        <v>46</v>
      </c>
      <c r="AE425">
        <v>0</v>
      </c>
      <c r="AF425" s="25">
        <f t="shared" si="7"/>
        <v>8</v>
      </c>
      <c r="AG425" s="25">
        <v>81.8</v>
      </c>
      <c r="AH425" t="s">
        <v>4538</v>
      </c>
    </row>
    <row r="426" spans="1:34" ht="16" x14ac:dyDescent="0.2">
      <c r="A426" s="50" t="s">
        <v>1059</v>
      </c>
      <c r="B426" t="s">
        <v>4550</v>
      </c>
      <c r="C426" s="50" t="s">
        <v>1058</v>
      </c>
      <c r="D426">
        <v>2021</v>
      </c>
      <c r="E426" s="50" t="s">
        <v>354</v>
      </c>
      <c r="F426" t="s">
        <v>4455</v>
      </c>
      <c r="G426" t="s">
        <v>4456</v>
      </c>
      <c r="H426">
        <v>-25.914787</v>
      </c>
      <c r="I426">
        <v>28.405771000000001</v>
      </c>
      <c r="L426" t="s">
        <v>4285</v>
      </c>
      <c r="M426" t="s">
        <v>4286</v>
      </c>
      <c r="P426" t="s">
        <v>4475</v>
      </c>
      <c r="Q426" t="s">
        <v>4402</v>
      </c>
      <c r="R426">
        <v>64.900000000000006</v>
      </c>
      <c r="S426">
        <v>151</v>
      </c>
      <c r="T426">
        <v>54</v>
      </c>
      <c r="U426" s="25" t="s">
        <v>4383</v>
      </c>
      <c r="V426" s="25" t="s">
        <v>4304</v>
      </c>
      <c r="W426" s="25" t="s">
        <v>4302</v>
      </c>
      <c r="AD426">
        <v>0</v>
      </c>
      <c r="AE426">
        <v>0</v>
      </c>
      <c r="AF426" s="25">
        <f t="shared" si="7"/>
        <v>54</v>
      </c>
      <c r="AG426" s="25">
        <v>81.8</v>
      </c>
      <c r="AH426" t="s">
        <v>4538</v>
      </c>
    </row>
    <row r="427" spans="1:34" ht="16" x14ac:dyDescent="0.2">
      <c r="A427" s="50" t="s">
        <v>1059</v>
      </c>
      <c r="B427" t="s">
        <v>4550</v>
      </c>
      <c r="C427" s="50" t="s">
        <v>1058</v>
      </c>
      <c r="D427">
        <v>2021</v>
      </c>
      <c r="E427" s="50" t="s">
        <v>354</v>
      </c>
      <c r="F427" t="s">
        <v>4455</v>
      </c>
      <c r="G427" t="s">
        <v>4456</v>
      </c>
      <c r="H427">
        <v>-25.914787</v>
      </c>
      <c r="I427">
        <v>28.405771000000001</v>
      </c>
      <c r="L427" t="s">
        <v>4285</v>
      </c>
      <c r="M427" t="s">
        <v>4286</v>
      </c>
      <c r="P427" t="s">
        <v>4475</v>
      </c>
      <c r="Q427" t="s">
        <v>4402</v>
      </c>
      <c r="R427">
        <v>64.900000000000006</v>
      </c>
      <c r="S427">
        <v>151</v>
      </c>
      <c r="T427">
        <v>54</v>
      </c>
      <c r="U427" s="25" t="s">
        <v>4328</v>
      </c>
      <c r="V427" s="25" t="s">
        <v>4329</v>
      </c>
      <c r="W427" s="25" t="s">
        <v>4298</v>
      </c>
      <c r="AD427">
        <v>0</v>
      </c>
      <c r="AE427">
        <v>0</v>
      </c>
      <c r="AF427" s="25">
        <f t="shared" si="7"/>
        <v>54</v>
      </c>
      <c r="AG427" s="25">
        <v>81.8</v>
      </c>
      <c r="AH427" t="s">
        <v>4538</v>
      </c>
    </row>
    <row r="428" spans="1:34" ht="16" x14ac:dyDescent="0.2">
      <c r="A428" s="50" t="s">
        <v>1059</v>
      </c>
      <c r="B428" t="s">
        <v>4550</v>
      </c>
      <c r="C428" s="50" t="s">
        <v>1058</v>
      </c>
      <c r="D428">
        <v>2021</v>
      </c>
      <c r="E428" s="50" t="s">
        <v>354</v>
      </c>
      <c r="F428" t="s">
        <v>4455</v>
      </c>
      <c r="G428" t="s">
        <v>4456</v>
      </c>
      <c r="H428">
        <v>-25.914787</v>
      </c>
      <c r="I428">
        <v>28.405771000000001</v>
      </c>
      <c r="L428" t="s">
        <v>4285</v>
      </c>
      <c r="M428" t="s">
        <v>4286</v>
      </c>
      <c r="P428" t="s">
        <v>4475</v>
      </c>
      <c r="Q428" t="s">
        <v>4402</v>
      </c>
      <c r="R428">
        <v>64.900000000000006</v>
      </c>
      <c r="S428">
        <v>151</v>
      </c>
      <c r="T428">
        <v>54</v>
      </c>
      <c r="U428" t="s">
        <v>4465</v>
      </c>
      <c r="V428" t="s">
        <v>4466</v>
      </c>
      <c r="W428" t="s">
        <v>4370</v>
      </c>
      <c r="AD428">
        <v>2</v>
      </c>
      <c r="AE428">
        <v>0</v>
      </c>
      <c r="AF428" s="25">
        <f t="shared" si="7"/>
        <v>52</v>
      </c>
      <c r="AG428" s="25">
        <v>81.8</v>
      </c>
      <c r="AH428" t="s">
        <v>4538</v>
      </c>
    </row>
    <row r="429" spans="1:34" ht="16" x14ac:dyDescent="0.2">
      <c r="A429" s="50" t="s">
        <v>1059</v>
      </c>
      <c r="B429" t="s">
        <v>4550</v>
      </c>
      <c r="C429" s="50" t="s">
        <v>1058</v>
      </c>
      <c r="D429">
        <v>2021</v>
      </c>
      <c r="E429" s="50" t="s">
        <v>354</v>
      </c>
      <c r="F429" t="s">
        <v>4455</v>
      </c>
      <c r="G429" t="s">
        <v>4456</v>
      </c>
      <c r="H429">
        <v>-25.914787</v>
      </c>
      <c r="I429">
        <v>28.405771000000001</v>
      </c>
      <c r="L429" t="s">
        <v>4285</v>
      </c>
      <c r="M429" t="s">
        <v>4286</v>
      </c>
      <c r="P429" t="s">
        <v>4475</v>
      </c>
      <c r="Q429" t="s">
        <v>4402</v>
      </c>
      <c r="R429">
        <v>64.900000000000006</v>
      </c>
      <c r="S429">
        <v>151</v>
      </c>
      <c r="T429">
        <v>54</v>
      </c>
      <c r="U429" t="s">
        <v>4551</v>
      </c>
      <c r="V429" t="s">
        <v>4552</v>
      </c>
      <c r="W429" t="s">
        <v>4314</v>
      </c>
      <c r="AD429">
        <v>35</v>
      </c>
      <c r="AE429">
        <v>0</v>
      </c>
      <c r="AF429" s="25">
        <f t="shared" si="7"/>
        <v>19</v>
      </c>
      <c r="AG429" s="25">
        <v>81.8</v>
      </c>
      <c r="AH429" t="s">
        <v>4538</v>
      </c>
    </row>
    <row r="430" spans="1:34" ht="16" x14ac:dyDescent="0.2">
      <c r="A430" s="50" t="s">
        <v>1059</v>
      </c>
      <c r="B430" t="s">
        <v>4550</v>
      </c>
      <c r="C430" s="50" t="s">
        <v>1058</v>
      </c>
      <c r="D430">
        <v>2021</v>
      </c>
      <c r="E430" s="50" t="s">
        <v>354</v>
      </c>
      <c r="F430" t="s">
        <v>4455</v>
      </c>
      <c r="G430" t="s">
        <v>4456</v>
      </c>
      <c r="H430">
        <v>-25.914787</v>
      </c>
      <c r="I430">
        <v>28.405771000000001</v>
      </c>
      <c r="L430" t="s">
        <v>4285</v>
      </c>
      <c r="M430" t="s">
        <v>4286</v>
      </c>
      <c r="P430" t="s">
        <v>4475</v>
      </c>
      <c r="Q430" t="s">
        <v>4402</v>
      </c>
      <c r="R430">
        <v>64.900000000000006</v>
      </c>
      <c r="S430">
        <v>151</v>
      </c>
      <c r="T430">
        <v>54</v>
      </c>
      <c r="U430" s="25" t="s">
        <v>4289</v>
      </c>
      <c r="V430" s="25" t="s">
        <v>4290</v>
      </c>
      <c r="W430" s="25" t="s">
        <v>4291</v>
      </c>
      <c r="AD430">
        <v>0</v>
      </c>
      <c r="AE430">
        <v>0</v>
      </c>
      <c r="AF430" s="25">
        <f t="shared" si="7"/>
        <v>54</v>
      </c>
      <c r="AG430" s="25">
        <v>81.8</v>
      </c>
      <c r="AH430" t="s">
        <v>4538</v>
      </c>
    </row>
    <row r="431" spans="1:34" ht="16" x14ac:dyDescent="0.2">
      <c r="A431" s="50" t="s">
        <v>1059</v>
      </c>
      <c r="B431" t="s">
        <v>4550</v>
      </c>
      <c r="C431" s="50" t="s">
        <v>1058</v>
      </c>
      <c r="D431">
        <v>2021</v>
      </c>
      <c r="E431" s="50" t="s">
        <v>354</v>
      </c>
      <c r="F431" t="s">
        <v>4455</v>
      </c>
      <c r="G431" t="s">
        <v>4456</v>
      </c>
      <c r="H431">
        <v>-25.914787</v>
      </c>
      <c r="I431">
        <v>28.405771000000001</v>
      </c>
      <c r="L431" t="s">
        <v>4285</v>
      </c>
      <c r="M431" t="s">
        <v>4286</v>
      </c>
      <c r="P431" t="s">
        <v>4475</v>
      </c>
      <c r="Q431" t="s">
        <v>4402</v>
      </c>
      <c r="R431">
        <v>64.900000000000006</v>
      </c>
      <c r="S431">
        <v>151</v>
      </c>
      <c r="T431">
        <v>54</v>
      </c>
      <c r="U431" s="25" t="s">
        <v>4380</v>
      </c>
      <c r="V431" s="25" t="s">
        <v>4381</v>
      </c>
      <c r="W431" s="25" t="s">
        <v>4298</v>
      </c>
      <c r="AD431">
        <v>2</v>
      </c>
      <c r="AE431">
        <v>0</v>
      </c>
      <c r="AF431" s="25">
        <f t="shared" si="7"/>
        <v>52</v>
      </c>
      <c r="AG431" s="25">
        <v>81.8</v>
      </c>
      <c r="AH431" t="s">
        <v>4538</v>
      </c>
    </row>
    <row r="432" spans="1:34" ht="16" x14ac:dyDescent="0.2">
      <c r="A432" s="50" t="s">
        <v>1059</v>
      </c>
      <c r="B432" t="s">
        <v>4550</v>
      </c>
      <c r="C432" s="50" t="s">
        <v>1058</v>
      </c>
      <c r="D432">
        <v>2021</v>
      </c>
      <c r="E432" s="50" t="s">
        <v>354</v>
      </c>
      <c r="F432" t="s">
        <v>4455</v>
      </c>
      <c r="G432" t="s">
        <v>4456</v>
      </c>
      <c r="H432">
        <v>-25.914787</v>
      </c>
      <c r="I432">
        <v>28.405771000000001</v>
      </c>
      <c r="L432" t="s">
        <v>4285</v>
      </c>
      <c r="M432" t="s">
        <v>4286</v>
      </c>
      <c r="P432" t="s">
        <v>4475</v>
      </c>
      <c r="Q432" t="s">
        <v>4402</v>
      </c>
      <c r="R432">
        <v>64.900000000000006</v>
      </c>
      <c r="S432">
        <v>151</v>
      </c>
      <c r="T432">
        <v>54</v>
      </c>
      <c r="U432" s="25" t="s">
        <v>4310</v>
      </c>
      <c r="V432" s="25" t="s">
        <v>4390</v>
      </c>
      <c r="W432" s="25" t="s">
        <v>4312</v>
      </c>
      <c r="AD432">
        <v>0</v>
      </c>
      <c r="AE432">
        <v>0</v>
      </c>
      <c r="AF432" s="25">
        <f t="shared" si="7"/>
        <v>54</v>
      </c>
      <c r="AG432" s="25">
        <v>81.8</v>
      </c>
      <c r="AH432" t="s">
        <v>4538</v>
      </c>
    </row>
    <row r="433" spans="1:34" ht="16" x14ac:dyDescent="0.2">
      <c r="A433" s="50" t="s">
        <v>1059</v>
      </c>
      <c r="B433" t="s">
        <v>4550</v>
      </c>
      <c r="C433" s="50" t="s">
        <v>1058</v>
      </c>
      <c r="D433">
        <v>2021</v>
      </c>
      <c r="E433" s="50" t="s">
        <v>354</v>
      </c>
      <c r="F433" t="s">
        <v>4455</v>
      </c>
      <c r="G433" t="s">
        <v>4456</v>
      </c>
      <c r="H433">
        <v>-25.914787</v>
      </c>
      <c r="I433">
        <v>28.405771000000001</v>
      </c>
      <c r="L433" t="s">
        <v>4285</v>
      </c>
      <c r="M433" t="s">
        <v>4286</v>
      </c>
      <c r="P433" t="s">
        <v>4475</v>
      </c>
      <c r="Q433" t="s">
        <v>4402</v>
      </c>
      <c r="R433">
        <v>64.900000000000006</v>
      </c>
      <c r="S433">
        <v>151</v>
      </c>
      <c r="T433">
        <v>54</v>
      </c>
      <c r="U433" t="s">
        <v>4472</v>
      </c>
      <c r="V433" t="s">
        <v>4473</v>
      </c>
      <c r="W433" t="s">
        <v>4370</v>
      </c>
      <c r="AD433">
        <v>1</v>
      </c>
      <c r="AE433">
        <v>0</v>
      </c>
      <c r="AF433" s="25">
        <f t="shared" si="7"/>
        <v>53</v>
      </c>
      <c r="AG433" s="25">
        <v>81.8</v>
      </c>
      <c r="AH433" t="s">
        <v>4538</v>
      </c>
    </row>
    <row r="434" spans="1:34" ht="16" x14ac:dyDescent="0.2">
      <c r="A434" s="50" t="s">
        <v>1059</v>
      </c>
      <c r="B434" t="s">
        <v>4550</v>
      </c>
      <c r="C434" s="50" t="s">
        <v>1058</v>
      </c>
      <c r="D434">
        <v>2021</v>
      </c>
      <c r="E434" s="50" t="s">
        <v>354</v>
      </c>
      <c r="F434" t="s">
        <v>4455</v>
      </c>
      <c r="G434" t="s">
        <v>4456</v>
      </c>
      <c r="H434">
        <v>-25.914787</v>
      </c>
      <c r="I434">
        <v>28.405771000000001</v>
      </c>
      <c r="L434" t="s">
        <v>4285</v>
      </c>
      <c r="M434" t="s">
        <v>4286</v>
      </c>
      <c r="P434" t="s">
        <v>4475</v>
      </c>
      <c r="Q434" t="s">
        <v>4402</v>
      </c>
      <c r="R434">
        <v>64.900000000000006</v>
      </c>
      <c r="S434">
        <v>151</v>
      </c>
      <c r="T434">
        <v>54</v>
      </c>
      <c r="U434" s="25" t="s">
        <v>4333</v>
      </c>
      <c r="V434" s="25" t="s">
        <v>4334</v>
      </c>
      <c r="W434" s="25" t="s">
        <v>4302</v>
      </c>
      <c r="AD434">
        <v>0</v>
      </c>
      <c r="AE434">
        <v>0</v>
      </c>
      <c r="AF434" s="25">
        <f t="shared" si="7"/>
        <v>54</v>
      </c>
      <c r="AG434" s="25">
        <v>81.8</v>
      </c>
      <c r="AH434" t="s">
        <v>4538</v>
      </c>
    </row>
    <row r="435" spans="1:34" ht="16" x14ac:dyDescent="0.2">
      <c r="A435" s="50" t="s">
        <v>1059</v>
      </c>
      <c r="B435" t="s">
        <v>4550</v>
      </c>
      <c r="C435" s="50" t="s">
        <v>1058</v>
      </c>
      <c r="D435">
        <v>2021</v>
      </c>
      <c r="E435" s="50" t="s">
        <v>354</v>
      </c>
      <c r="F435" t="s">
        <v>4455</v>
      </c>
      <c r="G435" t="s">
        <v>4456</v>
      </c>
      <c r="H435">
        <v>-25.914787</v>
      </c>
      <c r="I435">
        <v>28.405771000000001</v>
      </c>
      <c r="L435" t="s">
        <v>4285</v>
      </c>
      <c r="M435" t="s">
        <v>4286</v>
      </c>
      <c r="P435" t="s">
        <v>4475</v>
      </c>
      <c r="Q435" t="s">
        <v>4530</v>
      </c>
      <c r="R435">
        <v>64.900000000000006</v>
      </c>
      <c r="S435">
        <v>151</v>
      </c>
      <c r="T435">
        <v>56</v>
      </c>
      <c r="U435" s="25" t="s">
        <v>4407</v>
      </c>
      <c r="V435" s="25" t="s">
        <v>4408</v>
      </c>
      <c r="W435" s="25" t="s">
        <v>4409</v>
      </c>
      <c r="AD435">
        <v>56</v>
      </c>
      <c r="AE435">
        <v>0</v>
      </c>
      <c r="AF435" s="25">
        <f t="shared" si="7"/>
        <v>0</v>
      </c>
      <c r="AG435" s="25">
        <v>81.8</v>
      </c>
      <c r="AH435" t="s">
        <v>4538</v>
      </c>
    </row>
    <row r="436" spans="1:34" ht="16" x14ac:dyDescent="0.2">
      <c r="A436" s="50" t="s">
        <v>1059</v>
      </c>
      <c r="B436" t="s">
        <v>4550</v>
      </c>
      <c r="C436" s="50" t="s">
        <v>1058</v>
      </c>
      <c r="D436">
        <v>2021</v>
      </c>
      <c r="E436" s="50" t="s">
        <v>354</v>
      </c>
      <c r="F436" t="s">
        <v>4455</v>
      </c>
      <c r="G436" t="s">
        <v>4456</v>
      </c>
      <c r="H436">
        <v>-25.914787</v>
      </c>
      <c r="I436">
        <v>28.405771000000001</v>
      </c>
      <c r="L436" t="s">
        <v>4285</v>
      </c>
      <c r="M436" t="s">
        <v>4286</v>
      </c>
      <c r="P436" t="s">
        <v>4475</v>
      </c>
      <c r="Q436" t="s">
        <v>4530</v>
      </c>
      <c r="R436">
        <v>64.900000000000006</v>
      </c>
      <c r="S436">
        <v>151</v>
      </c>
      <c r="T436">
        <v>56</v>
      </c>
      <c r="U436" s="25" t="s">
        <v>4431</v>
      </c>
      <c r="V436" s="25" t="s">
        <v>4432</v>
      </c>
      <c r="W436" s="25" t="s">
        <v>4314</v>
      </c>
      <c r="AD436">
        <v>44</v>
      </c>
      <c r="AE436">
        <v>0</v>
      </c>
      <c r="AF436" s="25">
        <f t="shared" si="7"/>
        <v>12</v>
      </c>
      <c r="AG436" s="25">
        <v>81.8</v>
      </c>
      <c r="AH436" t="s">
        <v>4538</v>
      </c>
    </row>
    <row r="437" spans="1:34" ht="16" x14ac:dyDescent="0.2">
      <c r="A437" s="50" t="s">
        <v>1059</v>
      </c>
      <c r="B437" t="s">
        <v>4550</v>
      </c>
      <c r="C437" s="50" t="s">
        <v>1058</v>
      </c>
      <c r="D437">
        <v>2021</v>
      </c>
      <c r="E437" s="50" t="s">
        <v>354</v>
      </c>
      <c r="F437" t="s">
        <v>4455</v>
      </c>
      <c r="G437" t="s">
        <v>4456</v>
      </c>
      <c r="H437">
        <v>-25.914787</v>
      </c>
      <c r="I437">
        <v>28.405771000000001</v>
      </c>
      <c r="L437" t="s">
        <v>4285</v>
      </c>
      <c r="M437" t="s">
        <v>4286</v>
      </c>
      <c r="P437" t="s">
        <v>4475</v>
      </c>
      <c r="Q437" t="s">
        <v>4530</v>
      </c>
      <c r="R437">
        <v>64.900000000000006</v>
      </c>
      <c r="S437">
        <v>151</v>
      </c>
      <c r="T437">
        <v>56</v>
      </c>
      <c r="U437" s="25" t="s">
        <v>4306</v>
      </c>
      <c r="V437" s="25" t="s">
        <v>4307</v>
      </c>
      <c r="W437" s="25" t="s">
        <v>4308</v>
      </c>
      <c r="AD437">
        <v>0</v>
      </c>
      <c r="AE437">
        <v>0</v>
      </c>
      <c r="AF437" s="25">
        <f t="shared" si="7"/>
        <v>56</v>
      </c>
      <c r="AG437" s="25">
        <v>81.8</v>
      </c>
      <c r="AH437" t="s">
        <v>4538</v>
      </c>
    </row>
    <row r="438" spans="1:34" ht="16" x14ac:dyDescent="0.2">
      <c r="A438" s="50" t="s">
        <v>1059</v>
      </c>
      <c r="B438" t="s">
        <v>4550</v>
      </c>
      <c r="C438" s="50" t="s">
        <v>1058</v>
      </c>
      <c r="D438">
        <v>2021</v>
      </c>
      <c r="E438" s="50" t="s">
        <v>354</v>
      </c>
      <c r="F438" t="s">
        <v>4455</v>
      </c>
      <c r="G438" t="s">
        <v>4456</v>
      </c>
      <c r="H438">
        <v>-25.914787</v>
      </c>
      <c r="I438">
        <v>28.405771000000001</v>
      </c>
      <c r="L438" t="s">
        <v>4285</v>
      </c>
      <c r="M438" t="s">
        <v>4286</v>
      </c>
      <c r="P438" t="s">
        <v>4475</v>
      </c>
      <c r="Q438" t="s">
        <v>4530</v>
      </c>
      <c r="R438">
        <v>64.900000000000006</v>
      </c>
      <c r="S438">
        <v>151</v>
      </c>
      <c r="T438">
        <v>56</v>
      </c>
      <c r="U438" s="25" t="s">
        <v>4335</v>
      </c>
      <c r="V438" s="25" t="s">
        <v>4336</v>
      </c>
      <c r="W438" s="25" t="s">
        <v>4291</v>
      </c>
      <c r="AD438">
        <v>4</v>
      </c>
      <c r="AE438">
        <v>0</v>
      </c>
      <c r="AF438" s="25">
        <f t="shared" si="7"/>
        <v>52</v>
      </c>
      <c r="AG438" s="25">
        <v>81.8</v>
      </c>
      <c r="AH438" t="s">
        <v>4538</v>
      </c>
    </row>
    <row r="439" spans="1:34" ht="16" x14ac:dyDescent="0.2">
      <c r="A439" s="50" t="s">
        <v>1059</v>
      </c>
      <c r="B439" t="s">
        <v>4550</v>
      </c>
      <c r="C439" s="50" t="s">
        <v>1058</v>
      </c>
      <c r="D439">
        <v>2021</v>
      </c>
      <c r="E439" s="50" t="s">
        <v>354</v>
      </c>
      <c r="F439" t="s">
        <v>4455</v>
      </c>
      <c r="G439" t="s">
        <v>4456</v>
      </c>
      <c r="H439">
        <v>-25.914787</v>
      </c>
      <c r="I439">
        <v>28.405771000000001</v>
      </c>
      <c r="L439" t="s">
        <v>4285</v>
      </c>
      <c r="M439" t="s">
        <v>4286</v>
      </c>
      <c r="P439" t="s">
        <v>4475</v>
      </c>
      <c r="Q439" t="s">
        <v>4530</v>
      </c>
      <c r="R439">
        <v>64.900000000000006</v>
      </c>
      <c r="S439">
        <v>151</v>
      </c>
      <c r="T439">
        <v>56</v>
      </c>
      <c r="U439" s="25" t="s">
        <v>4300</v>
      </c>
      <c r="V439" s="25" t="s">
        <v>4301</v>
      </c>
      <c r="W439" s="25" t="s">
        <v>4302</v>
      </c>
      <c r="AD439">
        <v>1</v>
      </c>
      <c r="AE439">
        <v>0</v>
      </c>
      <c r="AF439" s="25">
        <f t="shared" si="7"/>
        <v>55</v>
      </c>
      <c r="AG439" s="25">
        <v>81.8</v>
      </c>
      <c r="AH439" t="s">
        <v>4538</v>
      </c>
    </row>
    <row r="440" spans="1:34" ht="16" x14ac:dyDescent="0.2">
      <c r="A440" s="50" t="s">
        <v>1059</v>
      </c>
      <c r="B440" t="s">
        <v>4550</v>
      </c>
      <c r="C440" s="50" t="s">
        <v>1058</v>
      </c>
      <c r="D440">
        <v>2021</v>
      </c>
      <c r="E440" s="50" t="s">
        <v>354</v>
      </c>
      <c r="F440" t="s">
        <v>4455</v>
      </c>
      <c r="G440" t="s">
        <v>4456</v>
      </c>
      <c r="H440">
        <v>-25.914787</v>
      </c>
      <c r="I440">
        <v>28.405771000000001</v>
      </c>
      <c r="L440" t="s">
        <v>4285</v>
      </c>
      <c r="M440" t="s">
        <v>4286</v>
      </c>
      <c r="P440" t="s">
        <v>4475</v>
      </c>
      <c r="Q440" t="s">
        <v>4530</v>
      </c>
      <c r="R440">
        <v>64.900000000000006</v>
      </c>
      <c r="S440">
        <v>151</v>
      </c>
      <c r="T440">
        <v>56</v>
      </c>
      <c r="U440" s="25" t="s">
        <v>4294</v>
      </c>
      <c r="V440" s="25" t="s">
        <v>4295</v>
      </c>
      <c r="W440" s="25" t="s">
        <v>4291</v>
      </c>
      <c r="AD440">
        <v>48</v>
      </c>
      <c r="AE440">
        <v>0</v>
      </c>
      <c r="AF440" s="25">
        <f t="shared" si="7"/>
        <v>8</v>
      </c>
      <c r="AG440" s="25">
        <v>81.8</v>
      </c>
      <c r="AH440" t="s">
        <v>4538</v>
      </c>
    </row>
    <row r="441" spans="1:34" ht="16" x14ac:dyDescent="0.2">
      <c r="A441" s="50" t="s">
        <v>1059</v>
      </c>
      <c r="B441" t="s">
        <v>4550</v>
      </c>
      <c r="C441" s="50" t="s">
        <v>1058</v>
      </c>
      <c r="D441">
        <v>2021</v>
      </c>
      <c r="E441" s="50" t="s">
        <v>354</v>
      </c>
      <c r="F441" t="s">
        <v>4455</v>
      </c>
      <c r="G441" t="s">
        <v>4456</v>
      </c>
      <c r="H441">
        <v>-25.914787</v>
      </c>
      <c r="I441">
        <v>28.405771000000001</v>
      </c>
      <c r="L441" t="s">
        <v>4285</v>
      </c>
      <c r="M441" t="s">
        <v>4286</v>
      </c>
      <c r="P441" t="s">
        <v>4475</v>
      </c>
      <c r="Q441" t="s">
        <v>4530</v>
      </c>
      <c r="R441">
        <v>64.900000000000006</v>
      </c>
      <c r="S441">
        <v>151</v>
      </c>
      <c r="T441">
        <v>56</v>
      </c>
      <c r="U441" s="25" t="s">
        <v>4361</v>
      </c>
      <c r="V441" s="25" t="s">
        <v>4362</v>
      </c>
      <c r="W441" s="25" t="s">
        <v>4291</v>
      </c>
      <c r="AD441">
        <v>51</v>
      </c>
      <c r="AE441">
        <v>0</v>
      </c>
      <c r="AF441" s="25">
        <f t="shared" si="7"/>
        <v>5</v>
      </c>
      <c r="AG441" s="25">
        <v>81.8</v>
      </c>
      <c r="AH441" t="s">
        <v>4538</v>
      </c>
    </row>
    <row r="442" spans="1:34" ht="16" x14ac:dyDescent="0.2">
      <c r="A442" s="50" t="s">
        <v>1059</v>
      </c>
      <c r="B442" t="s">
        <v>4550</v>
      </c>
      <c r="C442" s="50" t="s">
        <v>1058</v>
      </c>
      <c r="D442">
        <v>2021</v>
      </c>
      <c r="E442" s="50" t="s">
        <v>354</v>
      </c>
      <c r="F442" t="s">
        <v>4455</v>
      </c>
      <c r="G442" t="s">
        <v>4456</v>
      </c>
      <c r="H442">
        <v>-25.914787</v>
      </c>
      <c r="I442">
        <v>28.405771000000001</v>
      </c>
      <c r="L442" t="s">
        <v>4285</v>
      </c>
      <c r="M442" t="s">
        <v>4286</v>
      </c>
      <c r="P442" t="s">
        <v>4475</v>
      </c>
      <c r="Q442" t="s">
        <v>4530</v>
      </c>
      <c r="R442">
        <v>64.900000000000006</v>
      </c>
      <c r="S442">
        <v>151</v>
      </c>
      <c r="T442">
        <v>56</v>
      </c>
      <c r="U442" s="25" t="s">
        <v>4383</v>
      </c>
      <c r="V442" s="25" t="s">
        <v>4304</v>
      </c>
      <c r="W442" s="25" t="s">
        <v>4302</v>
      </c>
      <c r="AD442">
        <v>1</v>
      </c>
      <c r="AE442">
        <v>0</v>
      </c>
      <c r="AF442" s="25">
        <f t="shared" ref="AF442:AF473" si="8">T442-(AD442+AE442)</f>
        <v>55</v>
      </c>
      <c r="AG442" s="25">
        <v>81.8</v>
      </c>
      <c r="AH442" t="s">
        <v>4538</v>
      </c>
    </row>
    <row r="443" spans="1:34" ht="16" x14ac:dyDescent="0.2">
      <c r="A443" s="50" t="s">
        <v>1059</v>
      </c>
      <c r="B443" t="s">
        <v>4550</v>
      </c>
      <c r="C443" s="50" t="s">
        <v>1058</v>
      </c>
      <c r="D443">
        <v>2021</v>
      </c>
      <c r="E443" s="50" t="s">
        <v>354</v>
      </c>
      <c r="F443" t="s">
        <v>4455</v>
      </c>
      <c r="G443" t="s">
        <v>4456</v>
      </c>
      <c r="H443">
        <v>-25.914787</v>
      </c>
      <c r="I443">
        <v>28.405771000000001</v>
      </c>
      <c r="L443" t="s">
        <v>4285</v>
      </c>
      <c r="M443" t="s">
        <v>4286</v>
      </c>
      <c r="P443" t="s">
        <v>4475</v>
      </c>
      <c r="Q443" t="s">
        <v>4530</v>
      </c>
      <c r="R443">
        <v>64.900000000000006</v>
      </c>
      <c r="S443">
        <v>151</v>
      </c>
      <c r="T443">
        <v>56</v>
      </c>
      <c r="U443" s="25" t="s">
        <v>4328</v>
      </c>
      <c r="V443" s="25" t="s">
        <v>4329</v>
      </c>
      <c r="W443" s="25" t="s">
        <v>4298</v>
      </c>
      <c r="AD443">
        <v>5</v>
      </c>
      <c r="AE443">
        <v>0</v>
      </c>
      <c r="AF443" s="25">
        <f t="shared" si="8"/>
        <v>51</v>
      </c>
      <c r="AG443" s="25">
        <v>81.8</v>
      </c>
      <c r="AH443" t="s">
        <v>4538</v>
      </c>
    </row>
    <row r="444" spans="1:34" ht="16" x14ac:dyDescent="0.2">
      <c r="A444" s="50" t="s">
        <v>1059</v>
      </c>
      <c r="B444" t="s">
        <v>4550</v>
      </c>
      <c r="C444" s="50" t="s">
        <v>1058</v>
      </c>
      <c r="D444">
        <v>2021</v>
      </c>
      <c r="E444" s="50" t="s">
        <v>354</v>
      </c>
      <c r="F444" t="s">
        <v>4455</v>
      </c>
      <c r="G444" t="s">
        <v>4456</v>
      </c>
      <c r="H444">
        <v>-25.914787</v>
      </c>
      <c r="I444">
        <v>28.405771000000001</v>
      </c>
      <c r="L444" t="s">
        <v>4285</v>
      </c>
      <c r="M444" t="s">
        <v>4286</v>
      </c>
      <c r="P444" t="s">
        <v>4475</v>
      </c>
      <c r="Q444" t="s">
        <v>4530</v>
      </c>
      <c r="R444">
        <v>64.900000000000006</v>
      </c>
      <c r="S444">
        <v>151</v>
      </c>
      <c r="T444">
        <v>56</v>
      </c>
      <c r="U444" t="s">
        <v>4465</v>
      </c>
      <c r="V444" t="s">
        <v>4466</v>
      </c>
      <c r="W444" t="s">
        <v>4370</v>
      </c>
      <c r="AD444">
        <v>13</v>
      </c>
      <c r="AE444">
        <v>0</v>
      </c>
      <c r="AF444" s="25">
        <f t="shared" si="8"/>
        <v>43</v>
      </c>
      <c r="AG444" s="25">
        <v>81.8</v>
      </c>
      <c r="AH444" t="s">
        <v>4538</v>
      </c>
    </row>
    <row r="445" spans="1:34" ht="16" x14ac:dyDescent="0.2">
      <c r="A445" s="50" t="s">
        <v>1059</v>
      </c>
      <c r="B445" t="s">
        <v>4550</v>
      </c>
      <c r="C445" s="50" t="s">
        <v>1058</v>
      </c>
      <c r="D445">
        <v>2021</v>
      </c>
      <c r="E445" s="50" t="s">
        <v>354</v>
      </c>
      <c r="F445" t="s">
        <v>4455</v>
      </c>
      <c r="G445" t="s">
        <v>4456</v>
      </c>
      <c r="H445">
        <v>-25.914787</v>
      </c>
      <c r="I445">
        <v>28.405771000000001</v>
      </c>
      <c r="L445" t="s">
        <v>4285</v>
      </c>
      <c r="M445" t="s">
        <v>4286</v>
      </c>
      <c r="P445" t="s">
        <v>4475</v>
      </c>
      <c r="Q445" t="s">
        <v>4530</v>
      </c>
      <c r="R445">
        <v>64.900000000000006</v>
      </c>
      <c r="S445">
        <v>151</v>
      </c>
      <c r="T445">
        <v>56</v>
      </c>
      <c r="U445" t="s">
        <v>4551</v>
      </c>
      <c r="V445" t="s">
        <v>4552</v>
      </c>
      <c r="W445" t="s">
        <v>4314</v>
      </c>
      <c r="AD445">
        <v>12</v>
      </c>
      <c r="AE445">
        <v>0</v>
      </c>
      <c r="AF445" s="25">
        <f t="shared" si="8"/>
        <v>44</v>
      </c>
      <c r="AG445" s="25">
        <v>81.8</v>
      </c>
      <c r="AH445" t="s">
        <v>4538</v>
      </c>
    </row>
    <row r="446" spans="1:34" ht="16" x14ac:dyDescent="0.2">
      <c r="A446" s="50" t="s">
        <v>1059</v>
      </c>
      <c r="B446" t="s">
        <v>4550</v>
      </c>
      <c r="C446" s="50" t="s">
        <v>1058</v>
      </c>
      <c r="D446">
        <v>2021</v>
      </c>
      <c r="E446" s="50" t="s">
        <v>354</v>
      </c>
      <c r="F446" t="s">
        <v>4455</v>
      </c>
      <c r="G446" t="s">
        <v>4456</v>
      </c>
      <c r="H446">
        <v>-25.914787</v>
      </c>
      <c r="I446">
        <v>28.405771000000001</v>
      </c>
      <c r="L446" t="s">
        <v>4285</v>
      </c>
      <c r="M446" t="s">
        <v>4286</v>
      </c>
      <c r="P446" t="s">
        <v>4475</v>
      </c>
      <c r="Q446" t="s">
        <v>4530</v>
      </c>
      <c r="R446">
        <v>64.900000000000006</v>
      </c>
      <c r="S446">
        <v>151</v>
      </c>
      <c r="T446">
        <v>56</v>
      </c>
      <c r="U446" s="25" t="s">
        <v>4289</v>
      </c>
      <c r="V446" s="25" t="s">
        <v>4290</v>
      </c>
      <c r="W446" s="25" t="s">
        <v>4291</v>
      </c>
      <c r="AD446">
        <v>3</v>
      </c>
      <c r="AE446">
        <v>0</v>
      </c>
      <c r="AF446" s="25">
        <f t="shared" si="8"/>
        <v>53</v>
      </c>
      <c r="AG446" s="25">
        <v>81.8</v>
      </c>
      <c r="AH446" t="s">
        <v>4538</v>
      </c>
    </row>
    <row r="447" spans="1:34" ht="16" x14ac:dyDescent="0.2">
      <c r="A447" s="50" t="s">
        <v>1059</v>
      </c>
      <c r="B447" t="s">
        <v>4550</v>
      </c>
      <c r="C447" s="50" t="s">
        <v>1058</v>
      </c>
      <c r="D447">
        <v>2021</v>
      </c>
      <c r="E447" s="50" t="s">
        <v>354</v>
      </c>
      <c r="F447" t="s">
        <v>4455</v>
      </c>
      <c r="G447" t="s">
        <v>4456</v>
      </c>
      <c r="H447">
        <v>-25.914787</v>
      </c>
      <c r="I447">
        <v>28.405771000000001</v>
      </c>
      <c r="L447" t="s">
        <v>4285</v>
      </c>
      <c r="M447" t="s">
        <v>4286</v>
      </c>
      <c r="P447" t="s">
        <v>4475</v>
      </c>
      <c r="Q447" t="s">
        <v>4530</v>
      </c>
      <c r="R447">
        <v>64.900000000000006</v>
      </c>
      <c r="S447">
        <v>151</v>
      </c>
      <c r="T447">
        <v>56</v>
      </c>
      <c r="U447" s="25" t="s">
        <v>4380</v>
      </c>
      <c r="V447" s="25" t="s">
        <v>4381</v>
      </c>
      <c r="W447" s="25" t="s">
        <v>4298</v>
      </c>
      <c r="AD447">
        <v>4</v>
      </c>
      <c r="AE447">
        <v>0</v>
      </c>
      <c r="AF447" s="25">
        <f t="shared" si="8"/>
        <v>52</v>
      </c>
      <c r="AG447" s="25">
        <v>81.8</v>
      </c>
      <c r="AH447" t="s">
        <v>4538</v>
      </c>
    </row>
    <row r="448" spans="1:34" ht="16" x14ac:dyDescent="0.2">
      <c r="A448" s="50" t="s">
        <v>1059</v>
      </c>
      <c r="B448" t="s">
        <v>4550</v>
      </c>
      <c r="C448" s="50" t="s">
        <v>1058</v>
      </c>
      <c r="D448">
        <v>2021</v>
      </c>
      <c r="E448" s="50" t="s">
        <v>354</v>
      </c>
      <c r="F448" t="s">
        <v>4455</v>
      </c>
      <c r="G448" t="s">
        <v>4456</v>
      </c>
      <c r="H448">
        <v>-25.914787</v>
      </c>
      <c r="I448">
        <v>28.405771000000001</v>
      </c>
      <c r="L448" t="s">
        <v>4285</v>
      </c>
      <c r="M448" t="s">
        <v>4286</v>
      </c>
      <c r="P448" t="s">
        <v>4475</v>
      </c>
      <c r="Q448" t="s">
        <v>4530</v>
      </c>
      <c r="R448">
        <v>64.900000000000006</v>
      </c>
      <c r="S448">
        <v>151</v>
      </c>
      <c r="T448">
        <v>56</v>
      </c>
      <c r="U448" s="25" t="s">
        <v>4310</v>
      </c>
      <c r="V448" s="25" t="s">
        <v>4390</v>
      </c>
      <c r="W448" s="25" t="s">
        <v>4312</v>
      </c>
      <c r="AD448">
        <v>5</v>
      </c>
      <c r="AE448">
        <v>0</v>
      </c>
      <c r="AF448" s="25">
        <f t="shared" si="8"/>
        <v>51</v>
      </c>
      <c r="AG448" s="25">
        <v>81.8</v>
      </c>
      <c r="AH448" t="s">
        <v>4538</v>
      </c>
    </row>
    <row r="449" spans="1:34" ht="16" x14ac:dyDescent="0.2">
      <c r="A449" s="50" t="s">
        <v>1059</v>
      </c>
      <c r="B449" t="s">
        <v>4550</v>
      </c>
      <c r="C449" s="50" t="s">
        <v>1058</v>
      </c>
      <c r="D449">
        <v>2021</v>
      </c>
      <c r="E449" s="50" t="s">
        <v>354</v>
      </c>
      <c r="F449" t="s">
        <v>4455</v>
      </c>
      <c r="G449" t="s">
        <v>4456</v>
      </c>
      <c r="H449">
        <v>-25.914787</v>
      </c>
      <c r="I449">
        <v>28.405771000000001</v>
      </c>
      <c r="L449" t="s">
        <v>4285</v>
      </c>
      <c r="M449" t="s">
        <v>4286</v>
      </c>
      <c r="P449" t="s">
        <v>4475</v>
      </c>
      <c r="Q449" t="s">
        <v>4530</v>
      </c>
      <c r="R449">
        <v>64.900000000000006</v>
      </c>
      <c r="S449">
        <v>151</v>
      </c>
      <c r="T449">
        <v>56</v>
      </c>
      <c r="U449" t="s">
        <v>4472</v>
      </c>
      <c r="V449" t="s">
        <v>4473</v>
      </c>
      <c r="W449" t="s">
        <v>4370</v>
      </c>
      <c r="AD449">
        <v>4</v>
      </c>
      <c r="AE449">
        <v>0</v>
      </c>
      <c r="AF449" s="25">
        <f t="shared" si="8"/>
        <v>52</v>
      </c>
      <c r="AG449" s="25">
        <v>81.8</v>
      </c>
      <c r="AH449" t="s">
        <v>4538</v>
      </c>
    </row>
    <row r="450" spans="1:34" ht="16" x14ac:dyDescent="0.2">
      <c r="A450" s="50" t="s">
        <v>1059</v>
      </c>
      <c r="B450" t="s">
        <v>4550</v>
      </c>
      <c r="C450" s="50" t="s">
        <v>1058</v>
      </c>
      <c r="D450">
        <v>2021</v>
      </c>
      <c r="E450" s="50" t="s">
        <v>354</v>
      </c>
      <c r="F450" t="s">
        <v>4455</v>
      </c>
      <c r="G450" t="s">
        <v>4456</v>
      </c>
      <c r="H450">
        <v>-25.914787</v>
      </c>
      <c r="I450">
        <v>28.405771000000001</v>
      </c>
      <c r="L450" t="s">
        <v>4285</v>
      </c>
      <c r="M450" t="s">
        <v>4286</v>
      </c>
      <c r="P450" t="s">
        <v>4475</v>
      </c>
      <c r="Q450" t="s">
        <v>4530</v>
      </c>
      <c r="R450">
        <v>64.900000000000006</v>
      </c>
      <c r="S450">
        <v>151</v>
      </c>
      <c r="T450">
        <v>56</v>
      </c>
      <c r="U450" s="25" t="s">
        <v>4333</v>
      </c>
      <c r="V450" s="25" t="s">
        <v>4334</v>
      </c>
      <c r="W450" s="25" t="s">
        <v>4302</v>
      </c>
      <c r="AD450">
        <v>1</v>
      </c>
      <c r="AE450">
        <v>0</v>
      </c>
      <c r="AF450" s="25">
        <f t="shared" si="8"/>
        <v>55</v>
      </c>
      <c r="AG450" s="25">
        <v>81.8</v>
      </c>
      <c r="AH450" t="s">
        <v>4538</v>
      </c>
    </row>
    <row r="451" spans="1:34" ht="16" x14ac:dyDescent="0.2">
      <c r="A451" s="50" t="s">
        <v>1059</v>
      </c>
      <c r="B451" t="s">
        <v>4550</v>
      </c>
      <c r="C451" s="50" t="s">
        <v>1058</v>
      </c>
      <c r="D451">
        <v>2021</v>
      </c>
      <c r="E451" s="50" t="s">
        <v>354</v>
      </c>
      <c r="F451" t="s">
        <v>4455</v>
      </c>
      <c r="G451" t="s">
        <v>4456</v>
      </c>
      <c r="H451">
        <v>-25.914787</v>
      </c>
      <c r="I451">
        <v>28.405771000000001</v>
      </c>
      <c r="L451" t="s">
        <v>4285</v>
      </c>
      <c r="M451" t="s">
        <v>4286</v>
      </c>
      <c r="P451" t="s">
        <v>4475</v>
      </c>
      <c r="R451">
        <v>64.900000000000006</v>
      </c>
      <c r="S451">
        <v>151</v>
      </c>
      <c r="T451">
        <v>103</v>
      </c>
      <c r="U451" s="25" t="s">
        <v>4407</v>
      </c>
      <c r="V451" s="25" t="s">
        <v>4408</v>
      </c>
      <c r="W451" s="25" t="s">
        <v>4409</v>
      </c>
      <c r="AD451">
        <v>103</v>
      </c>
      <c r="AE451">
        <v>0</v>
      </c>
      <c r="AF451" s="25">
        <f t="shared" si="8"/>
        <v>0</v>
      </c>
      <c r="AG451" s="25">
        <v>81.8</v>
      </c>
      <c r="AH451" t="s">
        <v>4538</v>
      </c>
    </row>
    <row r="452" spans="1:34" ht="16" x14ac:dyDescent="0.2">
      <c r="A452" s="50" t="s">
        <v>1059</v>
      </c>
      <c r="B452" t="s">
        <v>4550</v>
      </c>
      <c r="C452" s="50" t="s">
        <v>1058</v>
      </c>
      <c r="D452">
        <v>2021</v>
      </c>
      <c r="E452" s="50" t="s">
        <v>354</v>
      </c>
      <c r="F452" t="s">
        <v>4455</v>
      </c>
      <c r="G452" t="s">
        <v>4456</v>
      </c>
      <c r="H452">
        <v>-25.914787</v>
      </c>
      <c r="I452">
        <v>28.405771000000001</v>
      </c>
      <c r="L452" t="s">
        <v>4285</v>
      </c>
      <c r="M452" t="s">
        <v>4286</v>
      </c>
      <c r="P452" t="s">
        <v>4475</v>
      </c>
      <c r="R452">
        <v>64.900000000000006</v>
      </c>
      <c r="S452">
        <v>151</v>
      </c>
      <c r="T452">
        <v>103</v>
      </c>
      <c r="U452" s="25" t="s">
        <v>4431</v>
      </c>
      <c r="V452" s="25" t="s">
        <v>4432</v>
      </c>
      <c r="W452" s="25" t="s">
        <v>4314</v>
      </c>
      <c r="AD452">
        <v>84</v>
      </c>
      <c r="AE452">
        <v>0</v>
      </c>
      <c r="AF452" s="25">
        <f t="shared" si="8"/>
        <v>19</v>
      </c>
      <c r="AG452" s="25">
        <v>81.8</v>
      </c>
      <c r="AH452" t="s">
        <v>4538</v>
      </c>
    </row>
    <row r="453" spans="1:34" ht="16" x14ac:dyDescent="0.2">
      <c r="A453" s="50" t="s">
        <v>1059</v>
      </c>
      <c r="B453" t="s">
        <v>4550</v>
      </c>
      <c r="C453" s="50" t="s">
        <v>1058</v>
      </c>
      <c r="D453">
        <v>2021</v>
      </c>
      <c r="E453" s="50" t="s">
        <v>354</v>
      </c>
      <c r="F453" t="s">
        <v>4455</v>
      </c>
      <c r="G453" t="s">
        <v>4456</v>
      </c>
      <c r="H453">
        <v>-25.914787</v>
      </c>
      <c r="I453">
        <v>28.405771000000001</v>
      </c>
      <c r="L453" t="s">
        <v>4285</v>
      </c>
      <c r="M453" t="s">
        <v>4286</v>
      </c>
      <c r="P453" t="s">
        <v>4475</v>
      </c>
      <c r="R453">
        <v>64.900000000000006</v>
      </c>
      <c r="S453">
        <v>151</v>
      </c>
      <c r="T453">
        <v>103</v>
      </c>
      <c r="U453" s="25" t="s">
        <v>4306</v>
      </c>
      <c r="V453" s="25" t="s">
        <v>4307</v>
      </c>
      <c r="W453" s="25" t="s">
        <v>4308</v>
      </c>
      <c r="AD453" s="51">
        <v>2</v>
      </c>
      <c r="AE453">
        <v>0</v>
      </c>
      <c r="AF453" s="25">
        <f t="shared" si="8"/>
        <v>101</v>
      </c>
      <c r="AG453" s="25">
        <v>81.8</v>
      </c>
      <c r="AH453" t="s">
        <v>4538</v>
      </c>
    </row>
    <row r="454" spans="1:34" ht="16" x14ac:dyDescent="0.2">
      <c r="A454" s="50" t="s">
        <v>1059</v>
      </c>
      <c r="B454" t="s">
        <v>4550</v>
      </c>
      <c r="C454" s="50" t="s">
        <v>1058</v>
      </c>
      <c r="D454">
        <v>2021</v>
      </c>
      <c r="E454" s="50" t="s">
        <v>354</v>
      </c>
      <c r="F454" t="s">
        <v>4455</v>
      </c>
      <c r="G454" t="s">
        <v>4456</v>
      </c>
      <c r="H454">
        <v>-25.914787</v>
      </c>
      <c r="I454">
        <v>28.405771000000001</v>
      </c>
      <c r="L454" t="s">
        <v>4285</v>
      </c>
      <c r="M454" t="s">
        <v>4286</v>
      </c>
      <c r="P454" t="s">
        <v>4475</v>
      </c>
      <c r="R454">
        <v>64.900000000000006</v>
      </c>
      <c r="S454">
        <v>151</v>
      </c>
      <c r="T454">
        <v>103</v>
      </c>
      <c r="U454" s="25" t="s">
        <v>4335</v>
      </c>
      <c r="V454" s="25" t="s">
        <v>4336</v>
      </c>
      <c r="W454" s="25" t="s">
        <v>4291</v>
      </c>
      <c r="AD454">
        <v>2</v>
      </c>
      <c r="AE454">
        <v>0</v>
      </c>
      <c r="AF454" s="25">
        <f t="shared" si="8"/>
        <v>101</v>
      </c>
      <c r="AG454" s="25">
        <v>81.8</v>
      </c>
      <c r="AH454" t="s">
        <v>4538</v>
      </c>
    </row>
    <row r="455" spans="1:34" ht="16" x14ac:dyDescent="0.2">
      <c r="A455" s="50" t="s">
        <v>1059</v>
      </c>
      <c r="B455" t="s">
        <v>4550</v>
      </c>
      <c r="C455" s="50" t="s">
        <v>1058</v>
      </c>
      <c r="D455">
        <v>2021</v>
      </c>
      <c r="E455" s="50" t="s">
        <v>354</v>
      </c>
      <c r="F455" t="s">
        <v>4455</v>
      </c>
      <c r="G455" t="s">
        <v>4456</v>
      </c>
      <c r="H455">
        <v>-25.914787</v>
      </c>
      <c r="I455">
        <v>28.405771000000001</v>
      </c>
      <c r="L455" t="s">
        <v>4285</v>
      </c>
      <c r="M455" t="s">
        <v>4286</v>
      </c>
      <c r="P455" t="s">
        <v>4475</v>
      </c>
      <c r="R455">
        <v>64.900000000000006</v>
      </c>
      <c r="S455">
        <v>151</v>
      </c>
      <c r="T455">
        <v>103</v>
      </c>
      <c r="U455" s="25" t="s">
        <v>4300</v>
      </c>
      <c r="V455" s="25" t="s">
        <v>4301</v>
      </c>
      <c r="W455" s="25" t="s">
        <v>4302</v>
      </c>
      <c r="AD455">
        <v>1</v>
      </c>
      <c r="AE455">
        <v>0</v>
      </c>
      <c r="AF455" s="25">
        <f t="shared" si="8"/>
        <v>102</v>
      </c>
      <c r="AG455" s="25">
        <v>81.8</v>
      </c>
      <c r="AH455" t="s">
        <v>4538</v>
      </c>
    </row>
    <row r="456" spans="1:34" ht="16" x14ac:dyDescent="0.2">
      <c r="A456" s="50" t="s">
        <v>1059</v>
      </c>
      <c r="B456" t="s">
        <v>4550</v>
      </c>
      <c r="C456" s="50" t="s">
        <v>1058</v>
      </c>
      <c r="D456">
        <v>2021</v>
      </c>
      <c r="E456" s="50" t="s">
        <v>354</v>
      </c>
      <c r="F456" t="s">
        <v>4455</v>
      </c>
      <c r="G456" t="s">
        <v>4456</v>
      </c>
      <c r="H456">
        <v>-25.914787</v>
      </c>
      <c r="I456">
        <v>28.405771000000001</v>
      </c>
      <c r="L456" t="s">
        <v>4285</v>
      </c>
      <c r="M456" t="s">
        <v>4286</v>
      </c>
      <c r="P456" t="s">
        <v>4475</v>
      </c>
      <c r="R456">
        <v>64.900000000000006</v>
      </c>
      <c r="S456">
        <v>151</v>
      </c>
      <c r="T456">
        <v>103</v>
      </c>
      <c r="U456" s="25" t="s">
        <v>4294</v>
      </c>
      <c r="V456" s="25" t="s">
        <v>4295</v>
      </c>
      <c r="W456" s="25" t="s">
        <v>4291</v>
      </c>
      <c r="AD456">
        <v>86</v>
      </c>
      <c r="AE456">
        <v>0</v>
      </c>
      <c r="AF456" s="25">
        <f t="shared" si="8"/>
        <v>17</v>
      </c>
      <c r="AG456" s="25">
        <v>81.8</v>
      </c>
      <c r="AH456" t="s">
        <v>4538</v>
      </c>
    </row>
    <row r="457" spans="1:34" ht="16" x14ac:dyDescent="0.2">
      <c r="A457" s="50" t="s">
        <v>1059</v>
      </c>
      <c r="B457" t="s">
        <v>4550</v>
      </c>
      <c r="C457" s="50" t="s">
        <v>1058</v>
      </c>
      <c r="D457">
        <v>2021</v>
      </c>
      <c r="E457" s="50" t="s">
        <v>354</v>
      </c>
      <c r="F457" t="s">
        <v>4455</v>
      </c>
      <c r="G457" t="s">
        <v>4456</v>
      </c>
      <c r="H457">
        <v>-25.914787</v>
      </c>
      <c r="I457">
        <v>28.405771000000001</v>
      </c>
      <c r="L457" t="s">
        <v>4285</v>
      </c>
      <c r="M457" t="s">
        <v>4286</v>
      </c>
      <c r="P457" t="s">
        <v>4475</v>
      </c>
      <c r="R457">
        <v>64.900000000000006</v>
      </c>
      <c r="S457">
        <v>151</v>
      </c>
      <c r="T457">
        <v>103</v>
      </c>
      <c r="U457" s="25" t="s">
        <v>4361</v>
      </c>
      <c r="V457" s="25" t="s">
        <v>4362</v>
      </c>
      <c r="W457" s="25" t="s">
        <v>4291</v>
      </c>
      <c r="AD457">
        <v>92</v>
      </c>
      <c r="AE457">
        <v>0</v>
      </c>
      <c r="AF457" s="25">
        <f t="shared" si="8"/>
        <v>11</v>
      </c>
      <c r="AG457" s="25">
        <v>81.8</v>
      </c>
      <c r="AH457" t="s">
        <v>4538</v>
      </c>
    </row>
    <row r="458" spans="1:34" ht="16" x14ac:dyDescent="0.2">
      <c r="A458" s="50" t="s">
        <v>1059</v>
      </c>
      <c r="B458" t="s">
        <v>4550</v>
      </c>
      <c r="C458" s="50" t="s">
        <v>1058</v>
      </c>
      <c r="D458">
        <v>2021</v>
      </c>
      <c r="E458" s="50" t="s">
        <v>354</v>
      </c>
      <c r="F458" t="s">
        <v>4455</v>
      </c>
      <c r="G458" t="s">
        <v>4456</v>
      </c>
      <c r="H458">
        <v>-25.914787</v>
      </c>
      <c r="I458">
        <v>28.405771000000001</v>
      </c>
      <c r="L458" t="s">
        <v>4285</v>
      </c>
      <c r="M458" t="s">
        <v>4286</v>
      </c>
      <c r="P458" t="s">
        <v>4475</v>
      </c>
      <c r="R458">
        <v>64.900000000000006</v>
      </c>
      <c r="S458">
        <v>151</v>
      </c>
      <c r="T458">
        <v>103</v>
      </c>
      <c r="U458" s="25" t="s">
        <v>4383</v>
      </c>
      <c r="V458" s="25" t="s">
        <v>4304</v>
      </c>
      <c r="W458" s="25" t="s">
        <v>4302</v>
      </c>
      <c r="AD458">
        <v>0</v>
      </c>
      <c r="AE458">
        <v>0</v>
      </c>
      <c r="AF458" s="25">
        <f t="shared" si="8"/>
        <v>103</v>
      </c>
      <c r="AG458" s="25">
        <v>81.8</v>
      </c>
      <c r="AH458" t="s">
        <v>4538</v>
      </c>
    </row>
    <row r="459" spans="1:34" ht="16" x14ac:dyDescent="0.2">
      <c r="A459" s="50" t="s">
        <v>1059</v>
      </c>
      <c r="B459" t="s">
        <v>4550</v>
      </c>
      <c r="C459" s="50" t="s">
        <v>1058</v>
      </c>
      <c r="D459">
        <v>2021</v>
      </c>
      <c r="E459" s="50" t="s">
        <v>354</v>
      </c>
      <c r="F459" t="s">
        <v>4455</v>
      </c>
      <c r="G459" t="s">
        <v>4456</v>
      </c>
      <c r="H459">
        <v>-25.914787</v>
      </c>
      <c r="I459">
        <v>28.405771000000001</v>
      </c>
      <c r="L459" t="s">
        <v>4285</v>
      </c>
      <c r="M459" t="s">
        <v>4286</v>
      </c>
      <c r="P459" t="s">
        <v>4475</v>
      </c>
      <c r="R459">
        <v>64.900000000000006</v>
      </c>
      <c r="S459">
        <v>151</v>
      </c>
      <c r="T459">
        <v>103</v>
      </c>
      <c r="U459" s="25" t="s">
        <v>4328</v>
      </c>
      <c r="V459" s="25" t="s">
        <v>4329</v>
      </c>
      <c r="W459" s="25" t="s">
        <v>4298</v>
      </c>
      <c r="AD459">
        <v>1</v>
      </c>
      <c r="AE459">
        <v>0</v>
      </c>
      <c r="AF459" s="25">
        <f t="shared" si="8"/>
        <v>102</v>
      </c>
      <c r="AG459" s="25">
        <v>81.8</v>
      </c>
      <c r="AH459" t="s">
        <v>4538</v>
      </c>
    </row>
    <row r="460" spans="1:34" ht="16" x14ac:dyDescent="0.2">
      <c r="A460" s="50" t="s">
        <v>1059</v>
      </c>
      <c r="B460" t="s">
        <v>4550</v>
      </c>
      <c r="C460" s="50" t="s">
        <v>1058</v>
      </c>
      <c r="D460">
        <v>2021</v>
      </c>
      <c r="E460" s="50" t="s">
        <v>354</v>
      </c>
      <c r="F460" t="s">
        <v>4455</v>
      </c>
      <c r="G460" t="s">
        <v>4456</v>
      </c>
      <c r="H460">
        <v>-25.914787</v>
      </c>
      <c r="I460">
        <v>28.405771000000001</v>
      </c>
      <c r="L460" t="s">
        <v>4285</v>
      </c>
      <c r="M460" t="s">
        <v>4286</v>
      </c>
      <c r="P460" t="s">
        <v>4475</v>
      </c>
      <c r="R460">
        <v>64.900000000000006</v>
      </c>
      <c r="S460">
        <v>151</v>
      </c>
      <c r="T460">
        <v>103</v>
      </c>
      <c r="U460" t="s">
        <v>4465</v>
      </c>
      <c r="V460" t="s">
        <v>4466</v>
      </c>
      <c r="W460" t="s">
        <v>4370</v>
      </c>
      <c r="AD460">
        <v>12</v>
      </c>
      <c r="AE460">
        <v>0</v>
      </c>
      <c r="AF460" s="25">
        <f t="shared" si="8"/>
        <v>91</v>
      </c>
      <c r="AG460" s="25">
        <v>81.8</v>
      </c>
      <c r="AH460" t="s">
        <v>4538</v>
      </c>
    </row>
    <row r="461" spans="1:34" ht="16" x14ac:dyDescent="0.2">
      <c r="A461" s="50" t="s">
        <v>1059</v>
      </c>
      <c r="B461" t="s">
        <v>4550</v>
      </c>
      <c r="C461" s="50" t="s">
        <v>1058</v>
      </c>
      <c r="D461">
        <v>2021</v>
      </c>
      <c r="E461" s="50" t="s">
        <v>354</v>
      </c>
      <c r="F461" t="s">
        <v>4455</v>
      </c>
      <c r="G461" t="s">
        <v>4456</v>
      </c>
      <c r="H461">
        <v>-25.914787</v>
      </c>
      <c r="I461">
        <v>28.405771000000001</v>
      </c>
      <c r="L461" t="s">
        <v>4285</v>
      </c>
      <c r="M461" t="s">
        <v>4286</v>
      </c>
      <c r="P461" t="s">
        <v>4475</v>
      </c>
      <c r="R461">
        <v>64.900000000000006</v>
      </c>
      <c r="S461">
        <v>151</v>
      </c>
      <c r="T461">
        <v>103</v>
      </c>
      <c r="U461" t="s">
        <v>4551</v>
      </c>
      <c r="V461" t="s">
        <v>4552</v>
      </c>
      <c r="W461" t="s">
        <v>4314</v>
      </c>
      <c r="AD461">
        <v>76</v>
      </c>
      <c r="AE461">
        <v>0</v>
      </c>
      <c r="AF461" s="25">
        <f t="shared" si="8"/>
        <v>27</v>
      </c>
      <c r="AG461" s="25">
        <v>81.8</v>
      </c>
      <c r="AH461" t="s">
        <v>4538</v>
      </c>
    </row>
    <row r="462" spans="1:34" ht="16" x14ac:dyDescent="0.2">
      <c r="A462" s="50" t="s">
        <v>1059</v>
      </c>
      <c r="B462" t="s">
        <v>4550</v>
      </c>
      <c r="C462" s="50" t="s">
        <v>1058</v>
      </c>
      <c r="D462">
        <v>2021</v>
      </c>
      <c r="E462" s="50" t="s">
        <v>354</v>
      </c>
      <c r="F462" t="s">
        <v>4455</v>
      </c>
      <c r="G462" t="s">
        <v>4456</v>
      </c>
      <c r="H462">
        <v>-25.914787</v>
      </c>
      <c r="I462">
        <v>28.405771000000001</v>
      </c>
      <c r="L462" t="s">
        <v>4285</v>
      </c>
      <c r="M462" t="s">
        <v>4286</v>
      </c>
      <c r="P462" t="s">
        <v>4475</v>
      </c>
      <c r="R462">
        <v>64.900000000000006</v>
      </c>
      <c r="S462">
        <v>151</v>
      </c>
      <c r="T462">
        <v>103</v>
      </c>
      <c r="U462" s="25" t="s">
        <v>4289</v>
      </c>
      <c r="V462" s="25" t="s">
        <v>4290</v>
      </c>
      <c r="W462" s="25" t="s">
        <v>4291</v>
      </c>
      <c r="AD462">
        <v>2</v>
      </c>
      <c r="AE462">
        <v>0</v>
      </c>
      <c r="AF462" s="25">
        <f t="shared" si="8"/>
        <v>101</v>
      </c>
      <c r="AG462" s="25">
        <v>81.8</v>
      </c>
      <c r="AH462" t="s">
        <v>4538</v>
      </c>
    </row>
    <row r="463" spans="1:34" ht="16" x14ac:dyDescent="0.2">
      <c r="A463" s="50" t="s">
        <v>1059</v>
      </c>
      <c r="B463" t="s">
        <v>4550</v>
      </c>
      <c r="C463" s="50" t="s">
        <v>1058</v>
      </c>
      <c r="D463">
        <v>2021</v>
      </c>
      <c r="E463" s="50" t="s">
        <v>354</v>
      </c>
      <c r="F463" t="s">
        <v>4455</v>
      </c>
      <c r="G463" t="s">
        <v>4456</v>
      </c>
      <c r="H463">
        <v>-25.914787</v>
      </c>
      <c r="I463">
        <v>28.405771000000001</v>
      </c>
      <c r="L463" t="s">
        <v>4285</v>
      </c>
      <c r="M463" t="s">
        <v>4286</v>
      </c>
      <c r="P463" t="s">
        <v>4475</v>
      </c>
      <c r="R463">
        <v>64.900000000000006</v>
      </c>
      <c r="S463">
        <v>151</v>
      </c>
      <c r="T463">
        <v>103</v>
      </c>
      <c r="U463" s="25" t="s">
        <v>4380</v>
      </c>
      <c r="V463" s="25" t="s">
        <v>4381</v>
      </c>
      <c r="W463" s="25" t="s">
        <v>4298</v>
      </c>
      <c r="AD463">
        <v>5</v>
      </c>
      <c r="AE463">
        <v>0</v>
      </c>
      <c r="AF463" s="25">
        <f t="shared" si="8"/>
        <v>98</v>
      </c>
      <c r="AG463" s="25">
        <v>81.8</v>
      </c>
      <c r="AH463" t="s">
        <v>4538</v>
      </c>
    </row>
    <row r="464" spans="1:34" ht="16" x14ac:dyDescent="0.2">
      <c r="A464" s="50" t="s">
        <v>1059</v>
      </c>
      <c r="B464" t="s">
        <v>4550</v>
      </c>
      <c r="C464" s="50" t="s">
        <v>1058</v>
      </c>
      <c r="D464">
        <v>2021</v>
      </c>
      <c r="E464" s="50" t="s">
        <v>354</v>
      </c>
      <c r="F464" t="s">
        <v>4455</v>
      </c>
      <c r="G464" t="s">
        <v>4456</v>
      </c>
      <c r="H464">
        <v>-25.914787</v>
      </c>
      <c r="I464">
        <v>28.405771000000001</v>
      </c>
      <c r="L464" t="s">
        <v>4285</v>
      </c>
      <c r="M464" t="s">
        <v>4286</v>
      </c>
      <c r="P464" t="s">
        <v>4475</v>
      </c>
      <c r="R464">
        <v>64.900000000000006</v>
      </c>
      <c r="S464">
        <v>151</v>
      </c>
      <c r="T464">
        <v>103</v>
      </c>
      <c r="U464" s="25" t="s">
        <v>4310</v>
      </c>
      <c r="V464" s="25" t="s">
        <v>4390</v>
      </c>
      <c r="W464" s="25" t="s">
        <v>4312</v>
      </c>
      <c r="AD464">
        <v>5</v>
      </c>
      <c r="AE464">
        <v>0</v>
      </c>
      <c r="AF464" s="25">
        <f t="shared" si="8"/>
        <v>98</v>
      </c>
      <c r="AG464" s="25">
        <v>81.8</v>
      </c>
      <c r="AH464" t="s">
        <v>4538</v>
      </c>
    </row>
    <row r="465" spans="1:34" ht="16" x14ac:dyDescent="0.2">
      <c r="A465" s="50" t="s">
        <v>1059</v>
      </c>
      <c r="B465" t="s">
        <v>4550</v>
      </c>
      <c r="C465" s="50" t="s">
        <v>1058</v>
      </c>
      <c r="D465">
        <v>2021</v>
      </c>
      <c r="E465" s="50" t="s">
        <v>354</v>
      </c>
      <c r="F465" t="s">
        <v>4455</v>
      </c>
      <c r="G465" t="s">
        <v>4456</v>
      </c>
      <c r="H465">
        <v>-25.914787</v>
      </c>
      <c r="I465">
        <v>28.405771000000001</v>
      </c>
      <c r="L465" t="s">
        <v>4285</v>
      </c>
      <c r="M465" t="s">
        <v>4286</v>
      </c>
      <c r="P465" t="s">
        <v>4475</v>
      </c>
      <c r="R465">
        <v>64.900000000000006</v>
      </c>
      <c r="S465">
        <v>151</v>
      </c>
      <c r="T465">
        <v>103</v>
      </c>
      <c r="U465" t="s">
        <v>4472</v>
      </c>
      <c r="V465" t="s">
        <v>4473</v>
      </c>
      <c r="W465" t="s">
        <v>4370</v>
      </c>
      <c r="AD465">
        <v>2</v>
      </c>
      <c r="AE465">
        <v>0</v>
      </c>
      <c r="AF465" s="25">
        <f t="shared" si="8"/>
        <v>101</v>
      </c>
      <c r="AG465" s="25">
        <v>81.8</v>
      </c>
      <c r="AH465" t="s">
        <v>4538</v>
      </c>
    </row>
    <row r="466" spans="1:34" ht="16" x14ac:dyDescent="0.2">
      <c r="A466" s="50" t="s">
        <v>1059</v>
      </c>
      <c r="B466" t="s">
        <v>4550</v>
      </c>
      <c r="C466" s="50" t="s">
        <v>1058</v>
      </c>
      <c r="D466">
        <v>2021</v>
      </c>
      <c r="E466" s="50" t="s">
        <v>354</v>
      </c>
      <c r="F466" t="s">
        <v>4455</v>
      </c>
      <c r="G466" t="s">
        <v>4456</v>
      </c>
      <c r="H466">
        <v>-25.914787</v>
      </c>
      <c r="I466">
        <v>28.405771000000001</v>
      </c>
      <c r="L466" t="s">
        <v>4285</v>
      </c>
      <c r="M466" t="s">
        <v>4286</v>
      </c>
      <c r="P466" t="s">
        <v>4475</v>
      </c>
      <c r="R466">
        <v>64.900000000000006</v>
      </c>
      <c r="S466">
        <v>151</v>
      </c>
      <c r="T466">
        <v>103</v>
      </c>
      <c r="U466" s="25" t="s">
        <v>4333</v>
      </c>
      <c r="V466" s="25" t="s">
        <v>4334</v>
      </c>
      <c r="W466" s="25" t="s">
        <v>4302</v>
      </c>
      <c r="AD466">
        <v>1</v>
      </c>
      <c r="AE466">
        <v>0</v>
      </c>
      <c r="AF466" s="25">
        <f t="shared" si="8"/>
        <v>102</v>
      </c>
      <c r="AG466" s="25">
        <v>81.8</v>
      </c>
      <c r="AH466" t="s">
        <v>4538</v>
      </c>
    </row>
    <row r="467" spans="1:34" ht="16" x14ac:dyDescent="0.2">
      <c r="A467" s="50" t="s">
        <v>1069</v>
      </c>
      <c r="B467" t="s">
        <v>4553</v>
      </c>
      <c r="C467" s="50" t="s">
        <v>1068</v>
      </c>
      <c r="D467">
        <v>2022</v>
      </c>
      <c r="E467" s="50" t="s">
        <v>615</v>
      </c>
      <c r="F467" t="s">
        <v>4341</v>
      </c>
      <c r="G467" t="s">
        <v>4342</v>
      </c>
      <c r="H467">
        <v>8.977366</v>
      </c>
      <c r="I467">
        <v>38.727277999999998</v>
      </c>
      <c r="J467">
        <v>2016</v>
      </c>
      <c r="K467">
        <v>2016</v>
      </c>
      <c r="L467" t="s">
        <v>4285</v>
      </c>
      <c r="M467" t="s">
        <v>4286</v>
      </c>
      <c r="Q467" t="s">
        <v>4530</v>
      </c>
      <c r="R467">
        <v>11.5</v>
      </c>
      <c r="S467">
        <v>200</v>
      </c>
      <c r="T467">
        <v>23</v>
      </c>
      <c r="U467" s="25" t="s">
        <v>4289</v>
      </c>
      <c r="V467" s="25" t="s">
        <v>4290</v>
      </c>
      <c r="W467" s="25" t="s">
        <v>4291</v>
      </c>
      <c r="AC467" t="s">
        <v>4292</v>
      </c>
      <c r="AD467">
        <v>1</v>
      </c>
      <c r="AE467">
        <v>0</v>
      </c>
      <c r="AF467" s="25">
        <f t="shared" si="8"/>
        <v>22</v>
      </c>
      <c r="AG467" s="25">
        <v>69.56</v>
      </c>
      <c r="AH467" t="s">
        <v>4554</v>
      </c>
    </row>
    <row r="468" spans="1:34" ht="16" x14ac:dyDescent="0.2">
      <c r="A468" s="50" t="s">
        <v>1069</v>
      </c>
      <c r="B468" t="s">
        <v>4553</v>
      </c>
      <c r="C468" s="50" t="s">
        <v>1068</v>
      </c>
      <c r="D468">
        <v>2022</v>
      </c>
      <c r="E468" s="50" t="s">
        <v>615</v>
      </c>
      <c r="F468" t="s">
        <v>4341</v>
      </c>
      <c r="G468" t="s">
        <v>4342</v>
      </c>
      <c r="H468">
        <v>8.977366</v>
      </c>
      <c r="I468">
        <v>38.727277999999998</v>
      </c>
      <c r="J468">
        <v>2016</v>
      </c>
      <c r="K468">
        <v>2016</v>
      </c>
      <c r="L468" t="s">
        <v>4285</v>
      </c>
      <c r="M468" t="s">
        <v>4286</v>
      </c>
      <c r="Q468" t="s">
        <v>4530</v>
      </c>
      <c r="R468">
        <v>11.5</v>
      </c>
      <c r="S468">
        <v>200</v>
      </c>
      <c r="T468">
        <v>23</v>
      </c>
      <c r="U468" s="25" t="s">
        <v>4314</v>
      </c>
      <c r="V468" s="25" t="s">
        <v>4315</v>
      </c>
      <c r="W468" s="25" t="s">
        <v>4314</v>
      </c>
      <c r="AC468" t="s">
        <v>4292</v>
      </c>
      <c r="AD468">
        <v>15</v>
      </c>
      <c r="AE468">
        <v>3</v>
      </c>
      <c r="AF468" s="25">
        <f t="shared" si="8"/>
        <v>5</v>
      </c>
      <c r="AG468" s="25">
        <v>69.56</v>
      </c>
      <c r="AH468" t="s">
        <v>4554</v>
      </c>
    </row>
    <row r="469" spans="1:34" ht="16" x14ac:dyDescent="0.2">
      <c r="A469" s="50" t="s">
        <v>1069</v>
      </c>
      <c r="B469" t="s">
        <v>4553</v>
      </c>
      <c r="C469" s="50" t="s">
        <v>1068</v>
      </c>
      <c r="D469">
        <v>2022</v>
      </c>
      <c r="E469" s="50" t="s">
        <v>615</v>
      </c>
      <c r="F469" t="s">
        <v>4341</v>
      </c>
      <c r="G469" t="s">
        <v>4342</v>
      </c>
      <c r="H469">
        <v>8.977366</v>
      </c>
      <c r="I469">
        <v>38.727277999999998</v>
      </c>
      <c r="J469">
        <v>2016</v>
      </c>
      <c r="K469">
        <v>2016</v>
      </c>
      <c r="L469" t="s">
        <v>4285</v>
      </c>
      <c r="M469" t="s">
        <v>4286</v>
      </c>
      <c r="Q469" t="s">
        <v>4530</v>
      </c>
      <c r="R469">
        <v>11.5</v>
      </c>
      <c r="S469">
        <v>200</v>
      </c>
      <c r="T469">
        <v>23</v>
      </c>
      <c r="U469" s="25" t="s">
        <v>4328</v>
      </c>
      <c r="V469" s="25" t="s">
        <v>4329</v>
      </c>
      <c r="W469" s="25" t="s">
        <v>4298</v>
      </c>
      <c r="AC469" t="s">
        <v>4292</v>
      </c>
      <c r="AD469">
        <v>7</v>
      </c>
      <c r="AE469">
        <v>0</v>
      </c>
      <c r="AF469" s="25">
        <f t="shared" si="8"/>
        <v>16</v>
      </c>
      <c r="AG469" s="25">
        <v>69.56</v>
      </c>
      <c r="AH469" t="s">
        <v>4554</v>
      </c>
    </row>
    <row r="470" spans="1:34" ht="16" x14ac:dyDescent="0.2">
      <c r="A470" s="50" t="s">
        <v>1069</v>
      </c>
      <c r="B470" t="s">
        <v>4553</v>
      </c>
      <c r="C470" s="50" t="s">
        <v>1068</v>
      </c>
      <c r="D470">
        <v>2022</v>
      </c>
      <c r="E470" s="50" t="s">
        <v>615</v>
      </c>
      <c r="F470" t="s">
        <v>4341</v>
      </c>
      <c r="G470" t="s">
        <v>4342</v>
      </c>
      <c r="H470">
        <v>8.977366</v>
      </c>
      <c r="I470">
        <v>38.727277999999998</v>
      </c>
      <c r="J470">
        <v>2016</v>
      </c>
      <c r="K470">
        <v>2016</v>
      </c>
      <c r="L470" t="s">
        <v>4285</v>
      </c>
      <c r="M470" t="s">
        <v>4286</v>
      </c>
      <c r="Q470" t="s">
        <v>4530</v>
      </c>
      <c r="R470">
        <v>11.5</v>
      </c>
      <c r="S470">
        <v>200</v>
      </c>
      <c r="T470">
        <v>23</v>
      </c>
      <c r="U470" s="25" t="s">
        <v>4300</v>
      </c>
      <c r="V470" s="25" t="s">
        <v>4301</v>
      </c>
      <c r="W470" s="25" t="s">
        <v>4302</v>
      </c>
      <c r="AC470" t="s">
        <v>4292</v>
      </c>
      <c r="AD470">
        <v>11</v>
      </c>
      <c r="AE470">
        <v>2</v>
      </c>
      <c r="AF470" s="25">
        <f t="shared" si="8"/>
        <v>10</v>
      </c>
      <c r="AG470" s="25">
        <v>69.56</v>
      </c>
      <c r="AH470" t="s">
        <v>4554</v>
      </c>
    </row>
    <row r="471" spans="1:34" ht="16" x14ac:dyDescent="0.2">
      <c r="A471" s="50" t="s">
        <v>1069</v>
      </c>
      <c r="B471" t="s">
        <v>4553</v>
      </c>
      <c r="C471" s="50" t="s">
        <v>1068</v>
      </c>
      <c r="D471">
        <v>2022</v>
      </c>
      <c r="E471" s="50" t="s">
        <v>615</v>
      </c>
      <c r="F471" t="s">
        <v>4341</v>
      </c>
      <c r="G471" t="s">
        <v>4342</v>
      </c>
      <c r="H471">
        <v>8.977366</v>
      </c>
      <c r="I471">
        <v>38.727277999999998</v>
      </c>
      <c r="J471">
        <v>2016</v>
      </c>
      <c r="K471">
        <v>2016</v>
      </c>
      <c r="L471" t="s">
        <v>4285</v>
      </c>
      <c r="M471" t="s">
        <v>4286</v>
      </c>
      <c r="Q471" t="s">
        <v>4530</v>
      </c>
      <c r="R471">
        <v>11.5</v>
      </c>
      <c r="S471">
        <v>200</v>
      </c>
      <c r="T471">
        <v>23</v>
      </c>
      <c r="U471" s="25" t="s">
        <v>4372</v>
      </c>
      <c r="V471" s="25" t="s">
        <v>4373</v>
      </c>
      <c r="W471" s="25" t="s">
        <v>4332</v>
      </c>
      <c r="AC471" t="s">
        <v>4292</v>
      </c>
      <c r="AD471">
        <v>6</v>
      </c>
      <c r="AE471">
        <v>5</v>
      </c>
      <c r="AF471" s="25">
        <f t="shared" si="8"/>
        <v>12</v>
      </c>
      <c r="AG471" s="25">
        <v>69.56</v>
      </c>
      <c r="AH471" t="s">
        <v>4554</v>
      </c>
    </row>
    <row r="472" spans="1:34" ht="16" x14ac:dyDescent="0.2">
      <c r="A472" s="50" t="s">
        <v>1069</v>
      </c>
      <c r="B472" t="s">
        <v>4553</v>
      </c>
      <c r="C472" s="50" t="s">
        <v>1068</v>
      </c>
      <c r="D472">
        <v>2022</v>
      </c>
      <c r="E472" s="50" t="s">
        <v>615</v>
      </c>
      <c r="F472" t="s">
        <v>4341</v>
      </c>
      <c r="G472" t="s">
        <v>4342</v>
      </c>
      <c r="H472">
        <v>8.977366</v>
      </c>
      <c r="I472">
        <v>38.727277999999998</v>
      </c>
      <c r="J472">
        <v>2016</v>
      </c>
      <c r="K472">
        <v>2016</v>
      </c>
      <c r="L472" t="s">
        <v>4285</v>
      </c>
      <c r="M472" t="s">
        <v>4286</v>
      </c>
      <c r="Q472" t="s">
        <v>4530</v>
      </c>
      <c r="R472">
        <v>11.5</v>
      </c>
      <c r="S472">
        <v>200</v>
      </c>
      <c r="T472">
        <v>23</v>
      </c>
      <c r="U472" s="25" t="s">
        <v>4383</v>
      </c>
      <c r="V472" s="25" t="s">
        <v>4304</v>
      </c>
      <c r="W472" s="25" t="s">
        <v>4302</v>
      </c>
      <c r="AC472" t="s">
        <v>4292</v>
      </c>
      <c r="AD472">
        <v>1</v>
      </c>
      <c r="AE472">
        <v>4</v>
      </c>
      <c r="AF472" s="25">
        <f t="shared" si="8"/>
        <v>18</v>
      </c>
      <c r="AG472" s="25">
        <v>69.56</v>
      </c>
      <c r="AH472" t="s">
        <v>4554</v>
      </c>
    </row>
    <row r="473" spans="1:34" ht="16" x14ac:dyDescent="0.2">
      <c r="A473" s="50" t="s">
        <v>1069</v>
      </c>
      <c r="B473" t="s">
        <v>4553</v>
      </c>
      <c r="C473" s="50" t="s">
        <v>1068</v>
      </c>
      <c r="D473">
        <v>2022</v>
      </c>
      <c r="E473" s="50" t="s">
        <v>615</v>
      </c>
      <c r="F473" t="s">
        <v>4341</v>
      </c>
      <c r="G473" t="s">
        <v>4342</v>
      </c>
      <c r="H473">
        <v>8.977366</v>
      </c>
      <c r="I473">
        <v>38.727277999999998</v>
      </c>
      <c r="J473">
        <v>2016</v>
      </c>
      <c r="K473">
        <v>2016</v>
      </c>
      <c r="L473" t="s">
        <v>4285</v>
      </c>
      <c r="M473" t="s">
        <v>4286</v>
      </c>
      <c r="Q473" t="s">
        <v>4530</v>
      </c>
      <c r="R473">
        <v>11.5</v>
      </c>
      <c r="S473">
        <v>200</v>
      </c>
      <c r="T473">
        <v>23</v>
      </c>
      <c r="U473" s="25" t="s">
        <v>4294</v>
      </c>
      <c r="V473" s="25" t="s">
        <v>4295</v>
      </c>
      <c r="W473" s="25" t="s">
        <v>4291</v>
      </c>
      <c r="AC473" t="s">
        <v>4292</v>
      </c>
      <c r="AD473">
        <v>13</v>
      </c>
      <c r="AE473">
        <v>5</v>
      </c>
      <c r="AF473" s="25">
        <f t="shared" si="8"/>
        <v>5</v>
      </c>
      <c r="AG473" s="25">
        <v>69.56</v>
      </c>
      <c r="AH473" t="s">
        <v>4554</v>
      </c>
    </row>
    <row r="474" spans="1:34" ht="16" x14ac:dyDescent="0.2">
      <c r="A474" s="50" t="s">
        <v>1069</v>
      </c>
      <c r="B474" t="s">
        <v>4553</v>
      </c>
      <c r="C474" s="50" t="s">
        <v>1068</v>
      </c>
      <c r="D474">
        <v>2022</v>
      </c>
      <c r="E474" s="50" t="s">
        <v>615</v>
      </c>
      <c r="F474" t="s">
        <v>4341</v>
      </c>
      <c r="G474" t="s">
        <v>4342</v>
      </c>
      <c r="H474">
        <v>8.977366</v>
      </c>
      <c r="I474">
        <v>38.727277999999998</v>
      </c>
      <c r="J474">
        <v>2016</v>
      </c>
      <c r="K474">
        <v>2016</v>
      </c>
      <c r="L474" t="s">
        <v>4285</v>
      </c>
      <c r="M474" t="s">
        <v>4286</v>
      </c>
      <c r="Q474" t="s">
        <v>4530</v>
      </c>
      <c r="R474">
        <v>11.5</v>
      </c>
      <c r="S474">
        <v>200</v>
      </c>
      <c r="T474">
        <v>23</v>
      </c>
      <c r="U474" s="25" t="s">
        <v>4335</v>
      </c>
      <c r="V474" s="25" t="s">
        <v>4336</v>
      </c>
      <c r="W474" s="25" t="s">
        <v>4291</v>
      </c>
      <c r="AC474" t="s">
        <v>4292</v>
      </c>
      <c r="AD474">
        <v>17</v>
      </c>
      <c r="AE474">
        <v>0</v>
      </c>
      <c r="AF474" s="25">
        <f t="shared" ref="AF474:AF505" si="9">T474-(AD474+AE474)</f>
        <v>6</v>
      </c>
      <c r="AG474" s="25">
        <v>69.56</v>
      </c>
      <c r="AH474" t="s">
        <v>4554</v>
      </c>
    </row>
    <row r="475" spans="1:34" ht="16" x14ac:dyDescent="0.2">
      <c r="A475" s="50" t="s">
        <v>1069</v>
      </c>
      <c r="B475" t="s">
        <v>4553</v>
      </c>
      <c r="C475" s="50" t="s">
        <v>1068</v>
      </c>
      <c r="D475">
        <v>2022</v>
      </c>
      <c r="E475" s="50" t="s">
        <v>615</v>
      </c>
      <c r="F475" t="s">
        <v>4341</v>
      </c>
      <c r="G475" t="s">
        <v>4342</v>
      </c>
      <c r="H475">
        <v>8.977366</v>
      </c>
      <c r="I475">
        <v>38.727277999999998</v>
      </c>
      <c r="J475">
        <v>2016</v>
      </c>
      <c r="K475">
        <v>2016</v>
      </c>
      <c r="L475" t="s">
        <v>4285</v>
      </c>
      <c r="M475" t="s">
        <v>4286</v>
      </c>
      <c r="Q475" t="s">
        <v>4530</v>
      </c>
      <c r="R475">
        <v>11.5</v>
      </c>
      <c r="S475">
        <v>200</v>
      </c>
      <c r="T475">
        <v>23</v>
      </c>
      <c r="U475" s="25" t="s">
        <v>4310</v>
      </c>
      <c r="V475" s="25" t="s">
        <v>4390</v>
      </c>
      <c r="W475" s="25" t="s">
        <v>4312</v>
      </c>
      <c r="AC475" t="s">
        <v>4292</v>
      </c>
      <c r="AD475">
        <v>9</v>
      </c>
      <c r="AE475">
        <v>3</v>
      </c>
      <c r="AF475" s="25">
        <f t="shared" si="9"/>
        <v>11</v>
      </c>
      <c r="AG475" s="25">
        <v>69.56</v>
      </c>
      <c r="AH475" t="s">
        <v>4554</v>
      </c>
    </row>
    <row r="476" spans="1:34" ht="16" x14ac:dyDescent="0.2">
      <c r="A476" s="50" t="s">
        <v>1069</v>
      </c>
      <c r="B476" t="s">
        <v>4553</v>
      </c>
      <c r="C476" s="50" t="s">
        <v>1068</v>
      </c>
      <c r="D476">
        <v>2022</v>
      </c>
      <c r="E476" s="50" t="s">
        <v>615</v>
      </c>
      <c r="F476" t="s">
        <v>4341</v>
      </c>
      <c r="G476" t="s">
        <v>4342</v>
      </c>
      <c r="H476">
        <v>8.977366</v>
      </c>
      <c r="I476">
        <v>38.727277999999998</v>
      </c>
      <c r="J476">
        <v>2016</v>
      </c>
      <c r="K476">
        <v>2016</v>
      </c>
      <c r="L476" t="s">
        <v>4285</v>
      </c>
      <c r="M476" t="s">
        <v>4286</v>
      </c>
      <c r="Q476" t="s">
        <v>4530</v>
      </c>
      <c r="R476">
        <v>11.5</v>
      </c>
      <c r="S476">
        <v>200</v>
      </c>
      <c r="T476">
        <v>23</v>
      </c>
      <c r="U476" s="25" t="s">
        <v>4306</v>
      </c>
      <c r="V476" s="25" t="s">
        <v>4307</v>
      </c>
      <c r="W476" s="25" t="s">
        <v>4308</v>
      </c>
      <c r="AC476" t="s">
        <v>4292</v>
      </c>
      <c r="AD476">
        <v>7</v>
      </c>
      <c r="AE476">
        <v>4</v>
      </c>
      <c r="AF476" s="25">
        <f t="shared" si="9"/>
        <v>12</v>
      </c>
      <c r="AG476" s="25">
        <v>69.56</v>
      </c>
      <c r="AH476" t="s">
        <v>4554</v>
      </c>
    </row>
    <row r="477" spans="1:34" ht="16" x14ac:dyDescent="0.2">
      <c r="A477" s="50" t="s">
        <v>1102</v>
      </c>
      <c r="B477" t="s">
        <v>4555</v>
      </c>
      <c r="C477" s="50" t="s">
        <v>1101</v>
      </c>
      <c r="D477">
        <v>2012</v>
      </c>
      <c r="E477" s="50" t="s">
        <v>36</v>
      </c>
      <c r="F477" t="s">
        <v>4556</v>
      </c>
      <c r="G477" t="s">
        <v>4557</v>
      </c>
      <c r="H477">
        <v>36.717905999999999</v>
      </c>
      <c r="I477">
        <v>3.0366789999999999</v>
      </c>
      <c r="J477">
        <v>2007</v>
      </c>
      <c r="K477">
        <v>2008</v>
      </c>
      <c r="L477" t="s">
        <v>4401</v>
      </c>
      <c r="M477" t="s">
        <v>4286</v>
      </c>
      <c r="Q477" t="s">
        <v>4402</v>
      </c>
      <c r="R477">
        <v>19.43</v>
      </c>
      <c r="S477">
        <v>314</v>
      </c>
      <c r="T477">
        <v>64</v>
      </c>
      <c r="U477" s="25" t="s">
        <v>4296</v>
      </c>
      <c r="V477" s="25" t="s">
        <v>4297</v>
      </c>
      <c r="W477" s="25" t="s">
        <v>4298</v>
      </c>
      <c r="AC477" t="s">
        <v>4292</v>
      </c>
      <c r="AD477">
        <v>3</v>
      </c>
      <c r="AE477">
        <v>0</v>
      </c>
      <c r="AF477" s="25">
        <f t="shared" si="9"/>
        <v>61</v>
      </c>
      <c r="AG477" s="25">
        <v>32.26</v>
      </c>
      <c r="AH477" t="s">
        <v>4538</v>
      </c>
    </row>
    <row r="478" spans="1:34" ht="16" x14ac:dyDescent="0.2">
      <c r="A478" s="50" t="s">
        <v>1102</v>
      </c>
      <c r="B478" t="s">
        <v>4555</v>
      </c>
      <c r="C478" s="50" t="s">
        <v>1101</v>
      </c>
      <c r="D478">
        <v>2012</v>
      </c>
      <c r="E478" s="50" t="s">
        <v>36</v>
      </c>
      <c r="F478" t="s">
        <v>4556</v>
      </c>
      <c r="G478" t="s">
        <v>4557</v>
      </c>
      <c r="H478">
        <v>36.717905999999999</v>
      </c>
      <c r="I478">
        <v>3.0366789999999999</v>
      </c>
      <c r="J478">
        <v>2007</v>
      </c>
      <c r="K478">
        <v>2008</v>
      </c>
      <c r="L478" t="s">
        <v>4401</v>
      </c>
      <c r="M478" t="s">
        <v>4286</v>
      </c>
      <c r="Q478" t="s">
        <v>4402</v>
      </c>
      <c r="R478">
        <v>19.43</v>
      </c>
      <c r="S478">
        <v>314</v>
      </c>
      <c r="T478">
        <v>64</v>
      </c>
      <c r="U478" s="25" t="s">
        <v>4328</v>
      </c>
      <c r="V478" s="25" t="s">
        <v>4329</v>
      </c>
      <c r="W478" s="25" t="s">
        <v>4298</v>
      </c>
      <c r="AC478" t="s">
        <v>4292</v>
      </c>
      <c r="AD478">
        <v>3</v>
      </c>
      <c r="AE478">
        <v>0</v>
      </c>
      <c r="AF478" s="25">
        <f t="shared" si="9"/>
        <v>61</v>
      </c>
      <c r="AG478" s="25">
        <v>32.26</v>
      </c>
      <c r="AH478" t="s">
        <v>4538</v>
      </c>
    </row>
    <row r="479" spans="1:34" ht="16" x14ac:dyDescent="0.2">
      <c r="A479" s="50" t="s">
        <v>1102</v>
      </c>
      <c r="B479" t="s">
        <v>4555</v>
      </c>
      <c r="C479" s="50" t="s">
        <v>1101</v>
      </c>
      <c r="D479">
        <v>2012</v>
      </c>
      <c r="E479" s="50" t="s">
        <v>36</v>
      </c>
      <c r="F479" t="s">
        <v>4556</v>
      </c>
      <c r="G479" t="s">
        <v>4557</v>
      </c>
      <c r="H479">
        <v>36.717905999999999</v>
      </c>
      <c r="I479">
        <v>3.0366789999999999</v>
      </c>
      <c r="J479">
        <v>2007</v>
      </c>
      <c r="K479">
        <v>2008</v>
      </c>
      <c r="L479" t="s">
        <v>4401</v>
      </c>
      <c r="M479" t="s">
        <v>4286</v>
      </c>
      <c r="Q479" t="s">
        <v>4402</v>
      </c>
      <c r="R479">
        <v>19.43</v>
      </c>
      <c r="S479">
        <v>314</v>
      </c>
      <c r="T479">
        <v>64</v>
      </c>
      <c r="U479" t="s">
        <v>4488</v>
      </c>
      <c r="V479" t="s">
        <v>4489</v>
      </c>
      <c r="W479" t="s">
        <v>4490</v>
      </c>
      <c r="AC479" t="s">
        <v>4292</v>
      </c>
      <c r="AD479">
        <v>3</v>
      </c>
      <c r="AE479">
        <v>0</v>
      </c>
      <c r="AF479" s="25">
        <f t="shared" si="9"/>
        <v>61</v>
      </c>
      <c r="AG479" s="25">
        <v>32.26</v>
      </c>
      <c r="AH479" t="s">
        <v>4538</v>
      </c>
    </row>
    <row r="480" spans="1:34" ht="16" x14ac:dyDescent="0.2">
      <c r="A480" s="50" t="s">
        <v>1102</v>
      </c>
      <c r="B480" t="s">
        <v>4555</v>
      </c>
      <c r="C480" s="50" t="s">
        <v>1101</v>
      </c>
      <c r="D480">
        <v>2012</v>
      </c>
      <c r="E480" s="50" t="s">
        <v>36</v>
      </c>
      <c r="F480" t="s">
        <v>4556</v>
      </c>
      <c r="G480" t="s">
        <v>4557</v>
      </c>
      <c r="H480">
        <v>36.717905999999999</v>
      </c>
      <c r="I480">
        <v>3.0366789999999999</v>
      </c>
      <c r="J480">
        <v>2007</v>
      </c>
      <c r="K480">
        <v>2008</v>
      </c>
      <c r="L480" t="s">
        <v>4401</v>
      </c>
      <c r="M480" t="s">
        <v>4286</v>
      </c>
      <c r="Q480" t="s">
        <v>4402</v>
      </c>
      <c r="R480">
        <v>19.43</v>
      </c>
      <c r="S480">
        <v>314</v>
      </c>
      <c r="T480">
        <v>64</v>
      </c>
      <c r="U480" s="25" t="s">
        <v>4500</v>
      </c>
      <c r="V480" s="25" t="s">
        <v>4501</v>
      </c>
      <c r="W480" s="25" t="s">
        <v>4298</v>
      </c>
      <c r="AC480" t="s">
        <v>4292</v>
      </c>
      <c r="AD480">
        <v>3</v>
      </c>
      <c r="AE480">
        <v>0</v>
      </c>
      <c r="AF480" s="25">
        <f t="shared" si="9"/>
        <v>61</v>
      </c>
      <c r="AG480" s="25">
        <v>32.26</v>
      </c>
      <c r="AH480" t="s">
        <v>4538</v>
      </c>
    </row>
    <row r="481" spans="1:34" ht="16" x14ac:dyDescent="0.2">
      <c r="A481" s="50" t="s">
        <v>1102</v>
      </c>
      <c r="B481" t="s">
        <v>4555</v>
      </c>
      <c r="C481" s="50" t="s">
        <v>1101</v>
      </c>
      <c r="D481">
        <v>2012</v>
      </c>
      <c r="E481" s="50" t="s">
        <v>36</v>
      </c>
      <c r="F481" t="s">
        <v>4556</v>
      </c>
      <c r="G481" t="s">
        <v>4557</v>
      </c>
      <c r="H481">
        <v>36.717905999999999</v>
      </c>
      <c r="I481">
        <v>3.0366789999999999</v>
      </c>
      <c r="J481">
        <v>2007</v>
      </c>
      <c r="K481">
        <v>2008</v>
      </c>
      <c r="L481" t="s">
        <v>4401</v>
      </c>
      <c r="M481" t="s">
        <v>4286</v>
      </c>
      <c r="Q481" t="s">
        <v>4402</v>
      </c>
      <c r="R481">
        <v>19.43</v>
      </c>
      <c r="S481">
        <v>314</v>
      </c>
      <c r="T481">
        <v>64</v>
      </c>
      <c r="U481" s="25" t="s">
        <v>4294</v>
      </c>
      <c r="V481" s="25" t="s">
        <v>4295</v>
      </c>
      <c r="W481" s="25" t="s">
        <v>4291</v>
      </c>
      <c r="AC481" t="s">
        <v>4292</v>
      </c>
      <c r="AD481">
        <v>10</v>
      </c>
      <c r="AE481">
        <v>0</v>
      </c>
      <c r="AF481" s="25">
        <f t="shared" si="9"/>
        <v>54</v>
      </c>
      <c r="AG481" s="25">
        <v>32.26</v>
      </c>
      <c r="AH481" t="s">
        <v>4538</v>
      </c>
    </row>
    <row r="482" spans="1:34" ht="16" x14ac:dyDescent="0.2">
      <c r="A482" s="50" t="s">
        <v>1102</v>
      </c>
      <c r="B482" t="s">
        <v>4555</v>
      </c>
      <c r="C482" s="50" t="s">
        <v>1101</v>
      </c>
      <c r="D482">
        <v>2012</v>
      </c>
      <c r="E482" s="50" t="s">
        <v>36</v>
      </c>
      <c r="F482" t="s">
        <v>4556</v>
      </c>
      <c r="G482" t="s">
        <v>4557</v>
      </c>
      <c r="H482">
        <v>36.717905999999999</v>
      </c>
      <c r="I482">
        <v>3.0366789999999999</v>
      </c>
      <c r="J482">
        <v>2007</v>
      </c>
      <c r="K482">
        <v>2008</v>
      </c>
      <c r="L482" t="s">
        <v>4401</v>
      </c>
      <c r="M482" t="s">
        <v>4286</v>
      </c>
      <c r="Q482" t="s">
        <v>4402</v>
      </c>
      <c r="R482">
        <v>19.43</v>
      </c>
      <c r="S482">
        <v>314</v>
      </c>
      <c r="T482">
        <v>64</v>
      </c>
      <c r="U482" s="25" t="s">
        <v>4300</v>
      </c>
      <c r="V482" s="25" t="s">
        <v>4301</v>
      </c>
      <c r="W482" s="25" t="s">
        <v>4302</v>
      </c>
      <c r="AC482" t="s">
        <v>4292</v>
      </c>
      <c r="AD482">
        <v>10</v>
      </c>
      <c r="AE482">
        <v>0</v>
      </c>
      <c r="AF482" s="25">
        <f t="shared" si="9"/>
        <v>54</v>
      </c>
      <c r="AG482" s="25">
        <v>32.26</v>
      </c>
      <c r="AH482" t="s">
        <v>4538</v>
      </c>
    </row>
    <row r="483" spans="1:34" ht="16" x14ac:dyDescent="0.2">
      <c r="A483" s="50" t="s">
        <v>1102</v>
      </c>
      <c r="B483" t="s">
        <v>4555</v>
      </c>
      <c r="C483" s="50" t="s">
        <v>1101</v>
      </c>
      <c r="D483">
        <v>2012</v>
      </c>
      <c r="E483" s="50" t="s">
        <v>36</v>
      </c>
      <c r="F483" t="s">
        <v>4556</v>
      </c>
      <c r="G483" t="s">
        <v>4557</v>
      </c>
      <c r="H483">
        <v>36.717905999999999</v>
      </c>
      <c r="I483">
        <v>3.0366789999999999</v>
      </c>
      <c r="J483">
        <v>2007</v>
      </c>
      <c r="K483">
        <v>2008</v>
      </c>
      <c r="L483" t="s">
        <v>4401</v>
      </c>
      <c r="M483" t="s">
        <v>4286</v>
      </c>
      <c r="Q483" t="s">
        <v>4402</v>
      </c>
      <c r="R483">
        <v>19.43</v>
      </c>
      <c r="S483">
        <v>314</v>
      </c>
      <c r="T483">
        <v>64</v>
      </c>
      <c r="U483" t="s">
        <v>4486</v>
      </c>
      <c r="V483" t="s">
        <v>4487</v>
      </c>
      <c r="W483" s="25" t="s">
        <v>4302</v>
      </c>
      <c r="AC483" t="s">
        <v>4292</v>
      </c>
      <c r="AD483">
        <v>3</v>
      </c>
      <c r="AE483">
        <v>0</v>
      </c>
      <c r="AF483" s="25">
        <f t="shared" si="9"/>
        <v>61</v>
      </c>
      <c r="AG483" s="25">
        <v>32.26</v>
      </c>
      <c r="AH483" t="s">
        <v>4538</v>
      </c>
    </row>
    <row r="484" spans="1:34" ht="16" x14ac:dyDescent="0.2">
      <c r="A484" s="50" t="s">
        <v>1102</v>
      </c>
      <c r="B484" t="s">
        <v>4555</v>
      </c>
      <c r="C484" s="50" t="s">
        <v>1101</v>
      </c>
      <c r="D484">
        <v>2012</v>
      </c>
      <c r="E484" s="50" t="s">
        <v>36</v>
      </c>
      <c r="F484" t="s">
        <v>4556</v>
      </c>
      <c r="G484" t="s">
        <v>4557</v>
      </c>
      <c r="H484">
        <v>36.717905999999999</v>
      </c>
      <c r="I484">
        <v>3.0366789999999999</v>
      </c>
      <c r="J484">
        <v>2007</v>
      </c>
      <c r="K484">
        <v>2008</v>
      </c>
      <c r="L484" t="s">
        <v>4401</v>
      </c>
      <c r="M484" t="s">
        <v>4286</v>
      </c>
      <c r="Q484" t="s">
        <v>4402</v>
      </c>
      <c r="R484">
        <v>19.43</v>
      </c>
      <c r="S484">
        <v>314</v>
      </c>
      <c r="T484">
        <v>64</v>
      </c>
      <c r="U484" t="s">
        <v>4523</v>
      </c>
      <c r="V484" t="s">
        <v>4524</v>
      </c>
      <c r="W484" t="s">
        <v>4312</v>
      </c>
      <c r="AC484" t="s">
        <v>4292</v>
      </c>
      <c r="AD484">
        <v>54</v>
      </c>
      <c r="AE484">
        <v>0</v>
      </c>
      <c r="AF484" s="25">
        <f t="shared" si="9"/>
        <v>10</v>
      </c>
      <c r="AG484" s="25">
        <v>32.26</v>
      </c>
      <c r="AH484" t="s">
        <v>4538</v>
      </c>
    </row>
    <row r="485" spans="1:34" ht="16" x14ac:dyDescent="0.2">
      <c r="A485" s="50" t="s">
        <v>1102</v>
      </c>
      <c r="B485" t="s">
        <v>4555</v>
      </c>
      <c r="C485" s="50" t="s">
        <v>1101</v>
      </c>
      <c r="D485">
        <v>2012</v>
      </c>
      <c r="E485" s="50" t="s">
        <v>36</v>
      </c>
      <c r="F485" t="s">
        <v>4556</v>
      </c>
      <c r="G485" t="s">
        <v>4557</v>
      </c>
      <c r="H485">
        <v>36.717905999999999</v>
      </c>
      <c r="I485">
        <v>3.0366789999999999</v>
      </c>
      <c r="J485">
        <v>2007</v>
      </c>
      <c r="K485">
        <v>2008</v>
      </c>
      <c r="L485" t="s">
        <v>4401</v>
      </c>
      <c r="M485" t="s">
        <v>4286</v>
      </c>
      <c r="Q485" t="s">
        <v>4402</v>
      </c>
      <c r="R485">
        <v>19.43</v>
      </c>
      <c r="S485">
        <v>314</v>
      </c>
      <c r="T485">
        <v>64</v>
      </c>
      <c r="U485" s="25" t="s">
        <v>4392</v>
      </c>
      <c r="V485" s="25" t="s">
        <v>4393</v>
      </c>
      <c r="W485" s="25" t="s">
        <v>4387</v>
      </c>
      <c r="AC485" t="s">
        <v>4292</v>
      </c>
      <c r="AD485">
        <v>3</v>
      </c>
      <c r="AE485">
        <v>0</v>
      </c>
      <c r="AF485" s="25">
        <f t="shared" si="9"/>
        <v>61</v>
      </c>
      <c r="AG485" s="25">
        <v>32.26</v>
      </c>
      <c r="AH485" t="s">
        <v>4538</v>
      </c>
    </row>
    <row r="486" spans="1:34" ht="16" x14ac:dyDescent="0.2">
      <c r="A486" s="50" t="s">
        <v>1102</v>
      </c>
      <c r="B486" t="s">
        <v>4555</v>
      </c>
      <c r="C486" s="50" t="s">
        <v>1101</v>
      </c>
      <c r="D486">
        <v>2012</v>
      </c>
      <c r="E486" s="50" t="s">
        <v>36</v>
      </c>
      <c r="F486" t="s">
        <v>4556</v>
      </c>
      <c r="G486" t="s">
        <v>4557</v>
      </c>
      <c r="H486">
        <v>36.717905999999999</v>
      </c>
      <c r="I486">
        <v>3.0366789999999999</v>
      </c>
      <c r="J486">
        <v>2007</v>
      </c>
      <c r="K486">
        <v>2008</v>
      </c>
      <c r="L486" t="s">
        <v>4401</v>
      </c>
      <c r="M486" t="s">
        <v>4286</v>
      </c>
      <c r="Q486" t="s">
        <v>4402</v>
      </c>
      <c r="R486">
        <v>19.43</v>
      </c>
      <c r="S486">
        <v>314</v>
      </c>
      <c r="T486">
        <v>64</v>
      </c>
      <c r="U486" s="25" t="s">
        <v>4310</v>
      </c>
      <c r="V486" s="25" t="s">
        <v>4390</v>
      </c>
      <c r="W486" s="25" t="s">
        <v>4312</v>
      </c>
      <c r="AC486" t="s">
        <v>4292</v>
      </c>
      <c r="AD486">
        <v>3</v>
      </c>
      <c r="AE486">
        <v>0</v>
      </c>
      <c r="AF486" s="25">
        <f t="shared" si="9"/>
        <v>61</v>
      </c>
      <c r="AG486" s="25">
        <v>32.26</v>
      </c>
      <c r="AH486" t="s">
        <v>4538</v>
      </c>
    </row>
    <row r="487" spans="1:34" ht="16" x14ac:dyDescent="0.2">
      <c r="A487" s="50" t="s">
        <v>1102</v>
      </c>
      <c r="B487" t="s">
        <v>4555</v>
      </c>
      <c r="C487" s="50" t="s">
        <v>1101</v>
      </c>
      <c r="D487">
        <v>2012</v>
      </c>
      <c r="E487" s="50" t="s">
        <v>36</v>
      </c>
      <c r="F487" t="s">
        <v>4556</v>
      </c>
      <c r="G487" t="s">
        <v>4557</v>
      </c>
      <c r="H487">
        <v>36.717905999999999</v>
      </c>
      <c r="I487">
        <v>3.0366789999999999</v>
      </c>
      <c r="J487">
        <v>2007</v>
      </c>
      <c r="K487">
        <v>2008</v>
      </c>
      <c r="L487" t="s">
        <v>4401</v>
      </c>
      <c r="M487" t="s">
        <v>4286</v>
      </c>
      <c r="Q487" t="s">
        <v>4402</v>
      </c>
      <c r="R487">
        <v>19.43</v>
      </c>
      <c r="S487">
        <v>314</v>
      </c>
      <c r="T487">
        <v>64</v>
      </c>
      <c r="U487" s="25" t="s">
        <v>4377</v>
      </c>
      <c r="V487" s="25" t="s">
        <v>4378</v>
      </c>
      <c r="W487" s="25" t="s">
        <v>4379</v>
      </c>
      <c r="AC487" t="s">
        <v>4292</v>
      </c>
      <c r="AD487">
        <v>2</v>
      </c>
      <c r="AE487">
        <v>0</v>
      </c>
      <c r="AF487" s="25">
        <f t="shared" si="9"/>
        <v>62</v>
      </c>
      <c r="AG487" s="25">
        <v>32.26</v>
      </c>
      <c r="AH487" t="s">
        <v>4538</v>
      </c>
    </row>
    <row r="488" spans="1:34" ht="16" x14ac:dyDescent="0.2">
      <c r="A488" s="50" t="s">
        <v>1102</v>
      </c>
      <c r="B488" t="s">
        <v>4555</v>
      </c>
      <c r="C488" s="50" t="s">
        <v>1101</v>
      </c>
      <c r="D488">
        <v>2012</v>
      </c>
      <c r="E488" s="50" t="s">
        <v>36</v>
      </c>
      <c r="F488" t="s">
        <v>4556</v>
      </c>
      <c r="G488" t="s">
        <v>4557</v>
      </c>
      <c r="H488">
        <v>36.717905999999999</v>
      </c>
      <c r="I488">
        <v>3.0366789999999999</v>
      </c>
      <c r="J488">
        <v>2007</v>
      </c>
      <c r="K488">
        <v>2008</v>
      </c>
      <c r="L488" t="s">
        <v>4401</v>
      </c>
      <c r="M488" t="s">
        <v>4286</v>
      </c>
      <c r="Q488" t="s">
        <v>4402</v>
      </c>
      <c r="R488">
        <v>19.43</v>
      </c>
      <c r="S488">
        <v>314</v>
      </c>
      <c r="T488">
        <v>64</v>
      </c>
      <c r="U488" s="25" t="s">
        <v>4306</v>
      </c>
      <c r="V488" s="25" t="s">
        <v>4307</v>
      </c>
      <c r="W488" s="25" t="s">
        <v>4308</v>
      </c>
      <c r="AC488" t="s">
        <v>4292</v>
      </c>
      <c r="AD488">
        <v>3</v>
      </c>
      <c r="AE488">
        <v>0</v>
      </c>
      <c r="AF488" s="25">
        <f t="shared" si="9"/>
        <v>61</v>
      </c>
      <c r="AG488" s="25">
        <v>32.26</v>
      </c>
      <c r="AH488" t="s">
        <v>4538</v>
      </c>
    </row>
    <row r="489" spans="1:34" ht="16" x14ac:dyDescent="0.2">
      <c r="A489" s="50" t="s">
        <v>1102</v>
      </c>
      <c r="B489" t="s">
        <v>4555</v>
      </c>
      <c r="C489" s="50" t="s">
        <v>1101</v>
      </c>
      <c r="D489">
        <v>2012</v>
      </c>
      <c r="E489" s="50" t="s">
        <v>36</v>
      </c>
      <c r="F489" t="s">
        <v>4556</v>
      </c>
      <c r="G489" t="s">
        <v>4557</v>
      </c>
      <c r="H489">
        <v>36.717905999999999</v>
      </c>
      <c r="I489">
        <v>3.0366789999999999</v>
      </c>
      <c r="J489">
        <v>2007</v>
      </c>
      <c r="K489">
        <v>2008</v>
      </c>
      <c r="L489" t="s">
        <v>4401</v>
      </c>
      <c r="M489" t="s">
        <v>4286</v>
      </c>
      <c r="Q489" t="s">
        <v>4402</v>
      </c>
      <c r="R489">
        <v>19.43</v>
      </c>
      <c r="S489">
        <v>314</v>
      </c>
      <c r="T489">
        <v>64</v>
      </c>
      <c r="U489" s="25" t="s">
        <v>4314</v>
      </c>
      <c r="V489" s="25" t="s">
        <v>4315</v>
      </c>
      <c r="W489" s="25" t="s">
        <v>4314</v>
      </c>
      <c r="AC489" t="s">
        <v>4292</v>
      </c>
      <c r="AD489">
        <v>8</v>
      </c>
      <c r="AE489">
        <v>0</v>
      </c>
      <c r="AF489" s="25">
        <f t="shared" si="9"/>
        <v>56</v>
      </c>
      <c r="AG489" s="25">
        <v>32.26</v>
      </c>
      <c r="AH489" t="s">
        <v>4538</v>
      </c>
    </row>
    <row r="490" spans="1:34" ht="16" x14ac:dyDescent="0.2">
      <c r="A490" s="50" t="s">
        <v>1227</v>
      </c>
      <c r="B490" s="50" t="s">
        <v>4558</v>
      </c>
      <c r="C490" s="50" t="s">
        <v>1225</v>
      </c>
      <c r="D490">
        <v>2012</v>
      </c>
      <c r="E490" s="50" t="s">
        <v>1226</v>
      </c>
      <c r="F490" t="s">
        <v>4559</v>
      </c>
      <c r="G490" t="s">
        <v>4560</v>
      </c>
      <c r="H490">
        <v>-17.770609</v>
      </c>
      <c r="I490">
        <v>31.072372999999999</v>
      </c>
      <c r="J490">
        <v>2003</v>
      </c>
      <c r="K490">
        <v>2005</v>
      </c>
      <c r="L490" t="s">
        <v>4285</v>
      </c>
      <c r="M490" t="s">
        <v>4286</v>
      </c>
      <c r="O490" t="s">
        <v>4526</v>
      </c>
      <c r="Q490" t="s">
        <v>4530</v>
      </c>
      <c r="R490">
        <v>10</v>
      </c>
      <c r="S490">
        <v>2835</v>
      </c>
      <c r="T490">
        <v>206</v>
      </c>
      <c r="U490" s="25" t="s">
        <v>4296</v>
      </c>
      <c r="V490" s="25" t="s">
        <v>4297</v>
      </c>
      <c r="W490" s="25" t="s">
        <v>4298</v>
      </c>
      <c r="AC490" t="s">
        <v>4292</v>
      </c>
      <c r="AD490">
        <v>14</v>
      </c>
      <c r="AE490">
        <v>0</v>
      </c>
      <c r="AF490" s="25">
        <f t="shared" si="9"/>
        <v>192</v>
      </c>
      <c r="AG490" s="25">
        <v>12.1</v>
      </c>
      <c r="AH490" t="s">
        <v>4495</v>
      </c>
    </row>
    <row r="491" spans="1:34" ht="16" x14ac:dyDescent="0.2">
      <c r="A491" s="50" t="s">
        <v>1227</v>
      </c>
      <c r="B491" s="50" t="s">
        <v>4558</v>
      </c>
      <c r="C491" s="50" t="s">
        <v>1225</v>
      </c>
      <c r="D491">
        <v>2012</v>
      </c>
      <c r="E491" s="50" t="s">
        <v>1226</v>
      </c>
      <c r="F491" t="s">
        <v>4559</v>
      </c>
      <c r="G491" t="s">
        <v>4560</v>
      </c>
      <c r="H491">
        <v>-17.770609</v>
      </c>
      <c r="I491">
        <v>31.072372999999999</v>
      </c>
      <c r="J491">
        <v>2003</v>
      </c>
      <c r="K491">
        <v>2005</v>
      </c>
      <c r="L491" t="s">
        <v>4285</v>
      </c>
      <c r="M491" t="s">
        <v>4286</v>
      </c>
      <c r="O491" t="s">
        <v>4526</v>
      </c>
      <c r="Q491" t="s">
        <v>4530</v>
      </c>
      <c r="R491">
        <v>10</v>
      </c>
      <c r="S491">
        <v>2835</v>
      </c>
      <c r="T491">
        <v>206</v>
      </c>
      <c r="U491" s="25" t="s">
        <v>4328</v>
      </c>
      <c r="V491" s="25" t="s">
        <v>4329</v>
      </c>
      <c r="W491" s="25" t="s">
        <v>4298</v>
      </c>
      <c r="AC491" t="s">
        <v>4292</v>
      </c>
      <c r="AD491">
        <v>0</v>
      </c>
      <c r="AE491">
        <v>0</v>
      </c>
      <c r="AF491" s="25">
        <f t="shared" si="9"/>
        <v>206</v>
      </c>
      <c r="AG491" s="25">
        <v>12.1</v>
      </c>
      <c r="AH491" t="s">
        <v>4495</v>
      </c>
    </row>
    <row r="492" spans="1:34" ht="16" x14ac:dyDescent="0.2">
      <c r="A492" s="50" t="s">
        <v>1227</v>
      </c>
      <c r="B492" s="50" t="s">
        <v>4558</v>
      </c>
      <c r="C492" s="50" t="s">
        <v>1225</v>
      </c>
      <c r="D492">
        <v>2012</v>
      </c>
      <c r="E492" s="50" t="s">
        <v>1226</v>
      </c>
      <c r="F492" t="s">
        <v>4559</v>
      </c>
      <c r="G492" t="s">
        <v>4560</v>
      </c>
      <c r="H492">
        <v>-17.770609</v>
      </c>
      <c r="I492">
        <v>31.072372999999999</v>
      </c>
      <c r="J492">
        <v>2003</v>
      </c>
      <c r="K492">
        <v>2005</v>
      </c>
      <c r="L492" t="s">
        <v>4285</v>
      </c>
      <c r="M492" t="s">
        <v>4286</v>
      </c>
      <c r="O492" t="s">
        <v>4526</v>
      </c>
      <c r="Q492" t="s">
        <v>4530</v>
      </c>
      <c r="R492">
        <v>10</v>
      </c>
      <c r="S492">
        <v>2835</v>
      </c>
      <c r="T492">
        <v>206</v>
      </c>
      <c r="U492" t="s">
        <v>4561</v>
      </c>
      <c r="V492" t="s">
        <v>4562</v>
      </c>
      <c r="W492" s="25" t="s">
        <v>4302</v>
      </c>
      <c r="AC492" t="s">
        <v>4292</v>
      </c>
      <c r="AD492">
        <v>7</v>
      </c>
      <c r="AE492">
        <v>0</v>
      </c>
      <c r="AF492" s="25">
        <f t="shared" si="9"/>
        <v>199</v>
      </c>
      <c r="AG492" s="25">
        <v>12.1</v>
      </c>
      <c r="AH492" t="s">
        <v>4495</v>
      </c>
    </row>
    <row r="493" spans="1:34" ht="16" x14ac:dyDescent="0.2">
      <c r="A493" s="50" t="s">
        <v>1227</v>
      </c>
      <c r="B493" s="50" t="s">
        <v>4558</v>
      </c>
      <c r="C493" s="50" t="s">
        <v>1225</v>
      </c>
      <c r="D493">
        <v>2012</v>
      </c>
      <c r="E493" s="50" t="s">
        <v>1226</v>
      </c>
      <c r="F493" t="s">
        <v>4559</v>
      </c>
      <c r="G493" t="s">
        <v>4560</v>
      </c>
      <c r="H493">
        <v>-17.770609</v>
      </c>
      <c r="I493">
        <v>31.072372999999999</v>
      </c>
      <c r="J493">
        <v>2003</v>
      </c>
      <c r="K493">
        <v>2005</v>
      </c>
      <c r="L493" t="s">
        <v>4285</v>
      </c>
      <c r="M493" t="s">
        <v>4286</v>
      </c>
      <c r="O493" t="s">
        <v>4526</v>
      </c>
      <c r="Q493" t="s">
        <v>4530</v>
      </c>
      <c r="R493">
        <v>10</v>
      </c>
      <c r="S493">
        <v>2835</v>
      </c>
      <c r="T493">
        <v>206</v>
      </c>
      <c r="U493" s="25" t="s">
        <v>4407</v>
      </c>
      <c r="V493" s="25" t="s">
        <v>4408</v>
      </c>
      <c r="W493" s="25" t="s">
        <v>4409</v>
      </c>
      <c r="AC493" t="s">
        <v>4292</v>
      </c>
      <c r="AD493">
        <v>5</v>
      </c>
      <c r="AE493">
        <v>0</v>
      </c>
      <c r="AF493" s="25">
        <f t="shared" si="9"/>
        <v>201</v>
      </c>
      <c r="AG493" s="25">
        <v>12.1</v>
      </c>
      <c r="AH493" t="s">
        <v>4495</v>
      </c>
    </row>
    <row r="494" spans="1:34" ht="16" x14ac:dyDescent="0.2">
      <c r="A494" s="50" t="s">
        <v>1227</v>
      </c>
      <c r="B494" s="50" t="s">
        <v>4558</v>
      </c>
      <c r="C494" s="50" t="s">
        <v>1225</v>
      </c>
      <c r="D494">
        <v>2012</v>
      </c>
      <c r="E494" s="50" t="s">
        <v>1226</v>
      </c>
      <c r="F494" t="s">
        <v>4559</v>
      </c>
      <c r="G494" t="s">
        <v>4560</v>
      </c>
      <c r="H494">
        <v>-17.770609</v>
      </c>
      <c r="I494">
        <v>31.072372999999999</v>
      </c>
      <c r="J494">
        <v>2003</v>
      </c>
      <c r="K494">
        <v>2005</v>
      </c>
      <c r="L494" t="s">
        <v>4285</v>
      </c>
      <c r="M494" t="s">
        <v>4286</v>
      </c>
      <c r="O494" t="s">
        <v>4526</v>
      </c>
      <c r="Q494" t="s">
        <v>4530</v>
      </c>
      <c r="R494">
        <v>10</v>
      </c>
      <c r="S494">
        <v>2835</v>
      </c>
      <c r="T494">
        <v>206</v>
      </c>
      <c r="U494" t="s">
        <v>4563</v>
      </c>
      <c r="V494" t="s">
        <v>4564</v>
      </c>
      <c r="W494" s="25" t="s">
        <v>4379</v>
      </c>
      <c r="AC494" t="s">
        <v>4292</v>
      </c>
      <c r="AD494">
        <v>0</v>
      </c>
      <c r="AE494">
        <v>0</v>
      </c>
      <c r="AF494" s="25">
        <f t="shared" si="9"/>
        <v>206</v>
      </c>
      <c r="AG494" s="25">
        <v>12.1</v>
      </c>
      <c r="AH494" t="s">
        <v>4495</v>
      </c>
    </row>
    <row r="495" spans="1:34" ht="16" x14ac:dyDescent="0.2">
      <c r="A495" s="50" t="s">
        <v>1227</v>
      </c>
      <c r="B495" s="50" t="s">
        <v>4558</v>
      </c>
      <c r="C495" s="50" t="s">
        <v>1225</v>
      </c>
      <c r="D495">
        <v>2012</v>
      </c>
      <c r="E495" s="50" t="s">
        <v>1226</v>
      </c>
      <c r="F495" t="s">
        <v>4559</v>
      </c>
      <c r="G495" t="s">
        <v>4560</v>
      </c>
      <c r="H495">
        <v>-17.770609</v>
      </c>
      <c r="I495">
        <v>31.072372999999999</v>
      </c>
      <c r="J495">
        <v>2003</v>
      </c>
      <c r="K495">
        <v>2005</v>
      </c>
      <c r="L495" t="s">
        <v>4285</v>
      </c>
      <c r="M495" t="s">
        <v>4286</v>
      </c>
      <c r="O495" t="s">
        <v>4526</v>
      </c>
      <c r="Q495" t="s">
        <v>4530</v>
      </c>
      <c r="R495">
        <v>10</v>
      </c>
      <c r="S495">
        <v>2835</v>
      </c>
      <c r="T495">
        <v>206</v>
      </c>
      <c r="U495" s="25" t="s">
        <v>4335</v>
      </c>
      <c r="V495" s="25" t="s">
        <v>4336</v>
      </c>
      <c r="W495" s="25" t="s">
        <v>4291</v>
      </c>
      <c r="AC495" t="s">
        <v>4292</v>
      </c>
      <c r="AD495">
        <v>8</v>
      </c>
      <c r="AE495">
        <v>0</v>
      </c>
      <c r="AF495" s="25">
        <f t="shared" si="9"/>
        <v>198</v>
      </c>
      <c r="AG495" s="25">
        <v>12.1</v>
      </c>
      <c r="AH495" t="s">
        <v>4495</v>
      </c>
    </row>
    <row r="496" spans="1:34" ht="16" x14ac:dyDescent="0.2">
      <c r="A496" s="50" t="s">
        <v>1227</v>
      </c>
      <c r="B496" s="50" t="s">
        <v>4558</v>
      </c>
      <c r="C496" s="50" t="s">
        <v>1225</v>
      </c>
      <c r="D496">
        <v>2012</v>
      </c>
      <c r="E496" s="50" t="s">
        <v>1226</v>
      </c>
      <c r="F496" t="s">
        <v>4559</v>
      </c>
      <c r="G496" t="s">
        <v>4560</v>
      </c>
      <c r="H496">
        <v>-17.770609</v>
      </c>
      <c r="I496">
        <v>31.072372999999999</v>
      </c>
      <c r="J496">
        <v>2003</v>
      </c>
      <c r="K496">
        <v>2005</v>
      </c>
      <c r="L496" t="s">
        <v>4285</v>
      </c>
      <c r="M496" t="s">
        <v>4286</v>
      </c>
      <c r="O496" t="s">
        <v>4526</v>
      </c>
      <c r="Q496" t="s">
        <v>4530</v>
      </c>
      <c r="R496">
        <v>10</v>
      </c>
      <c r="S496">
        <v>2835</v>
      </c>
      <c r="T496">
        <v>206</v>
      </c>
      <c r="U496" s="25" t="s">
        <v>4351</v>
      </c>
      <c r="V496" s="25" t="s">
        <v>4352</v>
      </c>
      <c r="W496" s="25" t="s">
        <v>4291</v>
      </c>
      <c r="AC496" t="s">
        <v>4292</v>
      </c>
      <c r="AD496">
        <v>0</v>
      </c>
      <c r="AE496">
        <v>0</v>
      </c>
      <c r="AF496" s="25">
        <f t="shared" si="9"/>
        <v>206</v>
      </c>
      <c r="AG496" s="25">
        <v>12.1</v>
      </c>
      <c r="AH496" t="s">
        <v>4495</v>
      </c>
    </row>
    <row r="497" spans="1:34" ht="16" x14ac:dyDescent="0.2">
      <c r="A497" s="50" t="s">
        <v>1227</v>
      </c>
      <c r="B497" s="50" t="s">
        <v>4558</v>
      </c>
      <c r="C497" s="50" t="s">
        <v>1225</v>
      </c>
      <c r="D497">
        <v>2012</v>
      </c>
      <c r="E497" s="50" t="s">
        <v>1226</v>
      </c>
      <c r="F497" t="s">
        <v>4559</v>
      </c>
      <c r="G497" t="s">
        <v>4560</v>
      </c>
      <c r="H497">
        <v>-17.770609</v>
      </c>
      <c r="I497">
        <v>31.072372999999999</v>
      </c>
      <c r="J497">
        <v>2003</v>
      </c>
      <c r="K497">
        <v>2005</v>
      </c>
      <c r="L497" t="s">
        <v>4285</v>
      </c>
      <c r="M497" t="s">
        <v>4286</v>
      </c>
      <c r="O497" t="s">
        <v>4526</v>
      </c>
      <c r="Q497" t="s">
        <v>4530</v>
      </c>
      <c r="R497">
        <v>10</v>
      </c>
      <c r="S497">
        <v>2835</v>
      </c>
      <c r="T497">
        <v>206</v>
      </c>
      <c r="U497" s="25" t="s">
        <v>4314</v>
      </c>
      <c r="V497" s="25" t="s">
        <v>4315</v>
      </c>
      <c r="W497" s="25" t="s">
        <v>4314</v>
      </c>
      <c r="AC497" t="s">
        <v>4292</v>
      </c>
      <c r="AD497">
        <v>19</v>
      </c>
      <c r="AE497">
        <v>0</v>
      </c>
      <c r="AF497" s="25">
        <f t="shared" si="9"/>
        <v>187</v>
      </c>
      <c r="AG497" s="25">
        <v>12.1</v>
      </c>
      <c r="AH497" t="s">
        <v>4495</v>
      </c>
    </row>
    <row r="498" spans="1:34" ht="16" x14ac:dyDescent="0.2">
      <c r="A498" s="50" t="s">
        <v>1227</v>
      </c>
      <c r="B498" s="50" t="s">
        <v>4558</v>
      </c>
      <c r="C498" s="50" t="s">
        <v>1225</v>
      </c>
      <c r="D498">
        <v>2012</v>
      </c>
      <c r="E498" s="50" t="s">
        <v>1226</v>
      </c>
      <c r="F498" t="s">
        <v>4559</v>
      </c>
      <c r="G498" t="s">
        <v>4560</v>
      </c>
      <c r="H498">
        <v>-17.770609</v>
      </c>
      <c r="I498">
        <v>31.072372999999999</v>
      </c>
      <c r="J498">
        <v>2003</v>
      </c>
      <c r="K498">
        <v>2005</v>
      </c>
      <c r="L498" t="s">
        <v>4285</v>
      </c>
      <c r="M498" t="s">
        <v>4286</v>
      </c>
      <c r="O498" t="s">
        <v>4526</v>
      </c>
      <c r="Q498" t="s">
        <v>4530</v>
      </c>
      <c r="R498">
        <v>10</v>
      </c>
      <c r="S498">
        <v>2835</v>
      </c>
      <c r="T498">
        <v>206</v>
      </c>
      <c r="U498" s="25" t="s">
        <v>4310</v>
      </c>
      <c r="V498" s="25" t="s">
        <v>4390</v>
      </c>
      <c r="W498" s="25" t="s">
        <v>4312</v>
      </c>
      <c r="AC498" t="s">
        <v>4292</v>
      </c>
      <c r="AD498">
        <v>0</v>
      </c>
      <c r="AE498">
        <v>0</v>
      </c>
      <c r="AF498" s="25">
        <f t="shared" si="9"/>
        <v>206</v>
      </c>
      <c r="AG498" s="25">
        <v>12.1</v>
      </c>
      <c r="AH498" t="s">
        <v>4495</v>
      </c>
    </row>
    <row r="499" spans="1:34" ht="16" x14ac:dyDescent="0.2">
      <c r="A499" s="50" t="s">
        <v>1258</v>
      </c>
      <c r="B499" t="s">
        <v>4565</v>
      </c>
      <c r="C499" s="50" t="s">
        <v>1257</v>
      </c>
      <c r="D499">
        <v>2016</v>
      </c>
      <c r="E499" s="50" t="s">
        <v>16</v>
      </c>
      <c r="F499" t="s">
        <v>4455</v>
      </c>
      <c r="G499" t="s">
        <v>4456</v>
      </c>
      <c r="H499">
        <v>-22.498169000000001</v>
      </c>
      <c r="I499">
        <v>30.744945000000001</v>
      </c>
      <c r="J499">
        <v>2011</v>
      </c>
      <c r="K499">
        <v>2012</v>
      </c>
      <c r="L499" t="s">
        <v>4401</v>
      </c>
      <c r="M499" t="s">
        <v>4286</v>
      </c>
      <c r="P499" t="s">
        <v>4475</v>
      </c>
      <c r="R499">
        <v>35.369999999999997</v>
      </c>
      <c r="S499">
        <v>100</v>
      </c>
      <c r="T499">
        <v>66</v>
      </c>
      <c r="U499" s="25" t="s">
        <v>4431</v>
      </c>
      <c r="V499" s="25" t="s">
        <v>4432</v>
      </c>
      <c r="W499" s="25" t="s">
        <v>4314</v>
      </c>
      <c r="AC499" t="s">
        <v>4292</v>
      </c>
      <c r="AD499">
        <v>34</v>
      </c>
      <c r="AE499">
        <v>0</v>
      </c>
      <c r="AF499" s="25">
        <f t="shared" si="9"/>
        <v>32</v>
      </c>
      <c r="AG499" s="25">
        <v>25.32</v>
      </c>
      <c r="AH499" t="s">
        <v>4538</v>
      </c>
    </row>
    <row r="500" spans="1:34" ht="16" x14ac:dyDescent="0.2">
      <c r="A500" s="50" t="s">
        <v>1258</v>
      </c>
      <c r="B500" t="s">
        <v>4565</v>
      </c>
      <c r="C500" s="50" t="s">
        <v>1257</v>
      </c>
      <c r="D500">
        <v>2016</v>
      </c>
      <c r="E500" s="50" t="s">
        <v>16</v>
      </c>
      <c r="F500" t="s">
        <v>4455</v>
      </c>
      <c r="G500" t="s">
        <v>4456</v>
      </c>
      <c r="H500">
        <v>-22.498169000000001</v>
      </c>
      <c r="I500">
        <v>30.744945000000001</v>
      </c>
      <c r="J500">
        <v>2011</v>
      </c>
      <c r="K500">
        <v>2012</v>
      </c>
      <c r="L500" t="s">
        <v>4401</v>
      </c>
      <c r="M500" t="s">
        <v>4286</v>
      </c>
      <c r="P500" t="s">
        <v>4475</v>
      </c>
      <c r="R500">
        <v>35.369999999999997</v>
      </c>
      <c r="S500">
        <v>100</v>
      </c>
      <c r="T500">
        <v>66</v>
      </c>
      <c r="U500" s="25" t="s">
        <v>4328</v>
      </c>
      <c r="V500" s="25" t="s">
        <v>4329</v>
      </c>
      <c r="W500" s="25" t="s">
        <v>4298</v>
      </c>
      <c r="AC500" t="s">
        <v>4292</v>
      </c>
      <c r="AD500">
        <v>29</v>
      </c>
      <c r="AE500">
        <v>0</v>
      </c>
      <c r="AF500" s="25">
        <f t="shared" si="9"/>
        <v>37</v>
      </c>
      <c r="AG500" s="25">
        <v>25.32</v>
      </c>
      <c r="AH500" t="s">
        <v>4538</v>
      </c>
    </row>
    <row r="501" spans="1:34" ht="16" x14ac:dyDescent="0.2">
      <c r="A501" s="50" t="s">
        <v>1258</v>
      </c>
      <c r="B501" t="s">
        <v>4565</v>
      </c>
      <c r="C501" s="50" t="s">
        <v>1257</v>
      </c>
      <c r="D501">
        <v>2016</v>
      </c>
      <c r="E501" s="50" t="s">
        <v>16</v>
      </c>
      <c r="F501" t="s">
        <v>4455</v>
      </c>
      <c r="G501" t="s">
        <v>4456</v>
      </c>
      <c r="H501">
        <v>-22.498169000000001</v>
      </c>
      <c r="I501">
        <v>30.744945000000001</v>
      </c>
      <c r="J501">
        <v>2011</v>
      </c>
      <c r="K501">
        <v>2012</v>
      </c>
      <c r="L501" t="s">
        <v>4401</v>
      </c>
      <c r="M501" t="s">
        <v>4286</v>
      </c>
      <c r="P501" t="s">
        <v>4475</v>
      </c>
      <c r="R501">
        <v>35.369999999999997</v>
      </c>
      <c r="S501">
        <v>100</v>
      </c>
      <c r="T501">
        <v>66</v>
      </c>
      <c r="U501" s="25" t="s">
        <v>4335</v>
      </c>
      <c r="V501" s="25" t="s">
        <v>4336</v>
      </c>
      <c r="W501" s="25" t="s">
        <v>4291</v>
      </c>
      <c r="AC501" t="s">
        <v>4292</v>
      </c>
      <c r="AD501">
        <v>19</v>
      </c>
      <c r="AE501">
        <v>0</v>
      </c>
      <c r="AF501" s="25">
        <f t="shared" si="9"/>
        <v>47</v>
      </c>
      <c r="AG501" s="25">
        <v>25.32</v>
      </c>
      <c r="AH501" t="s">
        <v>4538</v>
      </c>
    </row>
    <row r="502" spans="1:34" ht="16" x14ac:dyDescent="0.2">
      <c r="A502" s="50" t="s">
        <v>1258</v>
      </c>
      <c r="B502" t="s">
        <v>4565</v>
      </c>
      <c r="C502" s="50" t="s">
        <v>1257</v>
      </c>
      <c r="D502">
        <v>2016</v>
      </c>
      <c r="E502" s="50" t="s">
        <v>16</v>
      </c>
      <c r="F502" t="s">
        <v>4455</v>
      </c>
      <c r="G502" t="s">
        <v>4456</v>
      </c>
      <c r="H502">
        <v>-22.498169000000001</v>
      </c>
      <c r="I502">
        <v>30.744945000000001</v>
      </c>
      <c r="J502">
        <v>2011</v>
      </c>
      <c r="K502">
        <v>2012</v>
      </c>
      <c r="L502" t="s">
        <v>4401</v>
      </c>
      <c r="M502" t="s">
        <v>4286</v>
      </c>
      <c r="P502" t="s">
        <v>4475</v>
      </c>
      <c r="R502">
        <v>35.369999999999997</v>
      </c>
      <c r="S502">
        <v>100</v>
      </c>
      <c r="T502">
        <v>66</v>
      </c>
      <c r="U502" t="s">
        <v>4465</v>
      </c>
      <c r="V502" t="s">
        <v>4466</v>
      </c>
      <c r="W502" t="s">
        <v>4370</v>
      </c>
      <c r="AC502" t="s">
        <v>4292</v>
      </c>
      <c r="AD502">
        <v>18</v>
      </c>
      <c r="AE502">
        <v>0</v>
      </c>
      <c r="AF502" s="25">
        <f t="shared" si="9"/>
        <v>48</v>
      </c>
      <c r="AG502" s="25">
        <v>25.32</v>
      </c>
      <c r="AH502" t="s">
        <v>4538</v>
      </c>
    </row>
    <row r="503" spans="1:34" ht="16" x14ac:dyDescent="0.2">
      <c r="A503" s="50" t="s">
        <v>1258</v>
      </c>
      <c r="B503" t="s">
        <v>4565</v>
      </c>
      <c r="C503" s="50" t="s">
        <v>1257</v>
      </c>
      <c r="D503">
        <v>2016</v>
      </c>
      <c r="E503" s="50" t="s">
        <v>16</v>
      </c>
      <c r="F503" t="s">
        <v>4455</v>
      </c>
      <c r="G503" t="s">
        <v>4456</v>
      </c>
      <c r="H503">
        <v>-22.498169000000001</v>
      </c>
      <c r="I503">
        <v>30.744945000000001</v>
      </c>
      <c r="J503">
        <v>2011</v>
      </c>
      <c r="K503">
        <v>2012</v>
      </c>
      <c r="L503" t="s">
        <v>4401</v>
      </c>
      <c r="M503" t="s">
        <v>4286</v>
      </c>
      <c r="P503" t="s">
        <v>4475</v>
      </c>
      <c r="R503">
        <v>35.369999999999997</v>
      </c>
      <c r="S503">
        <v>100</v>
      </c>
      <c r="T503">
        <v>66</v>
      </c>
      <c r="U503" t="s">
        <v>4561</v>
      </c>
      <c r="V503" t="s">
        <v>4562</v>
      </c>
      <c r="W503" s="25" t="s">
        <v>4302</v>
      </c>
      <c r="AC503" t="s">
        <v>4292</v>
      </c>
      <c r="AD503">
        <v>8</v>
      </c>
      <c r="AE503">
        <v>0</v>
      </c>
      <c r="AF503" s="25">
        <f t="shared" si="9"/>
        <v>58</v>
      </c>
      <c r="AG503" s="25">
        <v>25.32</v>
      </c>
      <c r="AH503" t="s">
        <v>4538</v>
      </c>
    </row>
    <row r="504" spans="1:34" ht="16" x14ac:dyDescent="0.2">
      <c r="A504" s="50" t="s">
        <v>1358</v>
      </c>
      <c r="B504" t="s">
        <v>4566</v>
      </c>
      <c r="C504" s="50" t="s">
        <v>1357</v>
      </c>
      <c r="D504">
        <v>2022</v>
      </c>
      <c r="E504" s="50" t="s">
        <v>372</v>
      </c>
      <c r="F504" t="s">
        <v>4497</v>
      </c>
      <c r="G504" t="s">
        <v>4498</v>
      </c>
      <c r="H504">
        <v>7.3776960000000003</v>
      </c>
      <c r="I504">
        <v>3.9469989999999999</v>
      </c>
      <c r="L504" t="s">
        <v>4285</v>
      </c>
      <c r="M504" t="s">
        <v>4286</v>
      </c>
      <c r="R504">
        <v>12.9</v>
      </c>
      <c r="S504">
        <v>186</v>
      </c>
      <c r="T504">
        <v>24</v>
      </c>
      <c r="U504" s="25" t="s">
        <v>4330</v>
      </c>
      <c r="V504" s="25" t="s">
        <v>4331</v>
      </c>
      <c r="W504" s="25" t="s">
        <v>4332</v>
      </c>
      <c r="AC504" t="s">
        <v>4345</v>
      </c>
      <c r="AD504">
        <v>24</v>
      </c>
      <c r="AE504">
        <v>0</v>
      </c>
      <c r="AF504" s="25">
        <f t="shared" si="9"/>
        <v>0</v>
      </c>
      <c r="AG504" s="25">
        <v>50</v>
      </c>
      <c r="AH504" t="s">
        <v>4567</v>
      </c>
    </row>
    <row r="505" spans="1:34" ht="16" x14ac:dyDescent="0.2">
      <c r="A505" s="50" t="s">
        <v>1358</v>
      </c>
      <c r="B505" t="s">
        <v>4566</v>
      </c>
      <c r="C505" s="50" t="s">
        <v>1357</v>
      </c>
      <c r="D505">
        <v>2022</v>
      </c>
      <c r="E505" s="50" t="s">
        <v>372</v>
      </c>
      <c r="F505" t="s">
        <v>4497</v>
      </c>
      <c r="G505" t="s">
        <v>4498</v>
      </c>
      <c r="H505">
        <v>7.3776960000000003</v>
      </c>
      <c r="I505">
        <v>3.9469989999999999</v>
      </c>
      <c r="L505" t="s">
        <v>4285</v>
      </c>
      <c r="M505" t="s">
        <v>4286</v>
      </c>
      <c r="R505">
        <v>12.9</v>
      </c>
      <c r="S505">
        <v>186</v>
      </c>
      <c r="T505">
        <v>24</v>
      </c>
      <c r="U505" t="s">
        <v>4568</v>
      </c>
      <c r="V505" t="s">
        <v>4569</v>
      </c>
      <c r="W505" s="25" t="s">
        <v>4370</v>
      </c>
      <c r="AC505" t="s">
        <v>4345</v>
      </c>
      <c r="AD505">
        <v>24</v>
      </c>
      <c r="AE505">
        <v>0</v>
      </c>
      <c r="AF505" s="25">
        <f t="shared" si="9"/>
        <v>0</v>
      </c>
      <c r="AG505" s="25">
        <v>50</v>
      </c>
      <c r="AH505" t="s">
        <v>4567</v>
      </c>
    </row>
    <row r="506" spans="1:34" ht="16" x14ac:dyDescent="0.2">
      <c r="A506" s="50" t="s">
        <v>1358</v>
      </c>
      <c r="B506" t="s">
        <v>4566</v>
      </c>
      <c r="C506" s="50" t="s">
        <v>1357</v>
      </c>
      <c r="D506">
        <v>2022</v>
      </c>
      <c r="E506" s="50" t="s">
        <v>372</v>
      </c>
      <c r="F506" t="s">
        <v>4497</v>
      </c>
      <c r="G506" t="s">
        <v>4498</v>
      </c>
      <c r="H506">
        <v>7.3776960000000003</v>
      </c>
      <c r="I506">
        <v>3.9469989999999999</v>
      </c>
      <c r="L506" t="s">
        <v>4285</v>
      </c>
      <c r="M506" t="s">
        <v>4286</v>
      </c>
      <c r="R506">
        <v>12.9</v>
      </c>
      <c r="S506">
        <v>186</v>
      </c>
      <c r="T506">
        <v>24</v>
      </c>
      <c r="U506" t="s">
        <v>4472</v>
      </c>
      <c r="V506" t="s">
        <v>4473</v>
      </c>
      <c r="W506" t="s">
        <v>4370</v>
      </c>
      <c r="AC506" t="s">
        <v>4345</v>
      </c>
      <c r="AD506">
        <v>24</v>
      </c>
      <c r="AE506">
        <v>0</v>
      </c>
      <c r="AF506" s="25">
        <f t="shared" ref="AF506:AF537" si="10">T506-(AD506+AE506)</f>
        <v>0</v>
      </c>
      <c r="AG506" s="25">
        <v>50</v>
      </c>
      <c r="AH506" t="s">
        <v>4567</v>
      </c>
    </row>
    <row r="507" spans="1:34" ht="16" x14ac:dyDescent="0.2">
      <c r="A507" s="50" t="s">
        <v>1358</v>
      </c>
      <c r="B507" t="s">
        <v>4566</v>
      </c>
      <c r="C507" s="50" t="s">
        <v>1357</v>
      </c>
      <c r="D507">
        <v>2022</v>
      </c>
      <c r="E507" s="50" t="s">
        <v>372</v>
      </c>
      <c r="F507" t="s">
        <v>4497</v>
      </c>
      <c r="G507" t="s">
        <v>4498</v>
      </c>
      <c r="H507">
        <v>7.3776960000000003</v>
      </c>
      <c r="I507">
        <v>3.9469989999999999</v>
      </c>
      <c r="L507" t="s">
        <v>4285</v>
      </c>
      <c r="M507" t="s">
        <v>4286</v>
      </c>
      <c r="R507">
        <v>12.9</v>
      </c>
      <c r="S507">
        <v>186</v>
      </c>
      <c r="T507">
        <v>24</v>
      </c>
      <c r="U507" s="25" t="s">
        <v>4324</v>
      </c>
      <c r="V507" s="25" t="s">
        <v>4325</v>
      </c>
      <c r="W507" s="25" t="s">
        <v>4298</v>
      </c>
      <c r="AC507" t="s">
        <v>4345</v>
      </c>
      <c r="AD507">
        <v>24</v>
      </c>
      <c r="AE507">
        <v>0</v>
      </c>
      <c r="AF507" s="25">
        <f t="shared" si="10"/>
        <v>0</v>
      </c>
      <c r="AG507" s="25">
        <v>50</v>
      </c>
      <c r="AH507" t="s">
        <v>4567</v>
      </c>
    </row>
    <row r="508" spans="1:34" ht="16" x14ac:dyDescent="0.2">
      <c r="A508" s="50" t="s">
        <v>1358</v>
      </c>
      <c r="B508" t="s">
        <v>4566</v>
      </c>
      <c r="C508" s="50" t="s">
        <v>1357</v>
      </c>
      <c r="D508">
        <v>2022</v>
      </c>
      <c r="E508" s="50" t="s">
        <v>372</v>
      </c>
      <c r="F508" t="s">
        <v>4497</v>
      </c>
      <c r="G508" t="s">
        <v>4498</v>
      </c>
      <c r="H508">
        <v>7.3776960000000003</v>
      </c>
      <c r="I508">
        <v>3.9469989999999999</v>
      </c>
      <c r="L508" t="s">
        <v>4285</v>
      </c>
      <c r="M508" t="s">
        <v>4286</v>
      </c>
      <c r="R508">
        <v>12.9</v>
      </c>
      <c r="S508">
        <v>186</v>
      </c>
      <c r="T508">
        <v>24</v>
      </c>
      <c r="U508" s="25" t="s">
        <v>4289</v>
      </c>
      <c r="V508" s="25" t="s">
        <v>4290</v>
      </c>
      <c r="W508" s="25" t="s">
        <v>4291</v>
      </c>
      <c r="AC508" t="s">
        <v>4345</v>
      </c>
      <c r="AD508">
        <v>2</v>
      </c>
      <c r="AE508">
        <v>0</v>
      </c>
      <c r="AF508" s="25">
        <f t="shared" si="10"/>
        <v>22</v>
      </c>
      <c r="AG508" s="25">
        <v>50</v>
      </c>
      <c r="AH508" t="s">
        <v>4567</v>
      </c>
    </row>
    <row r="509" spans="1:34" ht="16" x14ac:dyDescent="0.2">
      <c r="A509" s="50" t="s">
        <v>1358</v>
      </c>
      <c r="B509" t="s">
        <v>4566</v>
      </c>
      <c r="C509" s="50" t="s">
        <v>1357</v>
      </c>
      <c r="D509">
        <v>2022</v>
      </c>
      <c r="E509" s="50" t="s">
        <v>372</v>
      </c>
      <c r="F509" t="s">
        <v>4497</v>
      </c>
      <c r="G509" t="s">
        <v>4498</v>
      </c>
      <c r="H509">
        <v>7.3776960000000003</v>
      </c>
      <c r="I509">
        <v>3.9469989999999999</v>
      </c>
      <c r="L509" t="s">
        <v>4285</v>
      </c>
      <c r="M509" t="s">
        <v>4286</v>
      </c>
      <c r="R509">
        <v>12.9</v>
      </c>
      <c r="S509">
        <v>186</v>
      </c>
      <c r="T509">
        <v>24</v>
      </c>
      <c r="U509" s="25" t="s">
        <v>4383</v>
      </c>
      <c r="V509" s="25" t="s">
        <v>4304</v>
      </c>
      <c r="W509" s="25" t="s">
        <v>4302</v>
      </c>
      <c r="AC509" t="s">
        <v>4345</v>
      </c>
      <c r="AD509">
        <v>5</v>
      </c>
      <c r="AE509">
        <v>18</v>
      </c>
      <c r="AF509" s="25">
        <f t="shared" si="10"/>
        <v>1</v>
      </c>
      <c r="AG509" s="25">
        <v>50</v>
      </c>
      <c r="AH509" t="s">
        <v>4567</v>
      </c>
    </row>
    <row r="510" spans="1:34" ht="16" x14ac:dyDescent="0.2">
      <c r="A510" s="50" t="s">
        <v>1358</v>
      </c>
      <c r="B510" t="s">
        <v>4566</v>
      </c>
      <c r="C510" s="50" t="s">
        <v>1357</v>
      </c>
      <c r="D510">
        <v>2022</v>
      </c>
      <c r="E510" s="50" t="s">
        <v>372</v>
      </c>
      <c r="F510" t="s">
        <v>4497</v>
      </c>
      <c r="G510" t="s">
        <v>4498</v>
      </c>
      <c r="H510">
        <v>7.3776960000000003</v>
      </c>
      <c r="I510">
        <v>3.9469989999999999</v>
      </c>
      <c r="L510" t="s">
        <v>4285</v>
      </c>
      <c r="M510" t="s">
        <v>4286</v>
      </c>
      <c r="R510">
        <v>12.9</v>
      </c>
      <c r="S510">
        <v>186</v>
      </c>
      <c r="T510">
        <v>24</v>
      </c>
      <c r="U510" s="25" t="s">
        <v>4377</v>
      </c>
      <c r="V510" s="25" t="s">
        <v>4378</v>
      </c>
      <c r="W510" s="25" t="s">
        <v>4379</v>
      </c>
      <c r="AC510" t="s">
        <v>4345</v>
      </c>
      <c r="AD510">
        <v>6</v>
      </c>
      <c r="AE510">
        <v>2</v>
      </c>
      <c r="AF510" s="25">
        <f t="shared" si="10"/>
        <v>16</v>
      </c>
      <c r="AG510" s="25">
        <v>50</v>
      </c>
      <c r="AH510" t="s">
        <v>4567</v>
      </c>
    </row>
    <row r="511" spans="1:34" ht="16" x14ac:dyDescent="0.2">
      <c r="A511" s="50" t="s">
        <v>1441</v>
      </c>
      <c r="B511" t="s">
        <v>4570</v>
      </c>
      <c r="C511" s="50" t="s">
        <v>1440</v>
      </c>
      <c r="D511">
        <v>2018</v>
      </c>
      <c r="E511" s="50" t="s">
        <v>1031</v>
      </c>
      <c r="F511" t="s">
        <v>4341</v>
      </c>
      <c r="G511" t="s">
        <v>4342</v>
      </c>
      <c r="H511">
        <v>8.9821109999999997</v>
      </c>
      <c r="I511">
        <v>38.74682</v>
      </c>
      <c r="J511">
        <v>2014</v>
      </c>
      <c r="K511">
        <v>2015</v>
      </c>
      <c r="L511" t="s">
        <v>4401</v>
      </c>
      <c r="M511" t="s">
        <v>4286</v>
      </c>
      <c r="P511" t="s">
        <v>4571</v>
      </c>
      <c r="R511">
        <v>3.7</v>
      </c>
      <c r="T511">
        <v>28</v>
      </c>
      <c r="U511" s="25" t="s">
        <v>4328</v>
      </c>
      <c r="V511" s="25" t="s">
        <v>4329</v>
      </c>
      <c r="W511" s="25" t="s">
        <v>4298</v>
      </c>
      <c r="AC511" t="s">
        <v>4292</v>
      </c>
      <c r="AD511">
        <v>19</v>
      </c>
      <c r="AE511">
        <v>0</v>
      </c>
      <c r="AF511" s="25">
        <f t="shared" si="10"/>
        <v>9</v>
      </c>
      <c r="AG511" s="25">
        <v>71.5</v>
      </c>
      <c r="AH511" t="s">
        <v>4538</v>
      </c>
    </row>
    <row r="512" spans="1:34" ht="16" x14ac:dyDescent="0.2">
      <c r="A512" s="50" t="s">
        <v>1441</v>
      </c>
      <c r="B512" t="s">
        <v>4570</v>
      </c>
      <c r="C512" s="50" t="s">
        <v>1440</v>
      </c>
      <c r="D512">
        <v>2018</v>
      </c>
      <c r="E512" s="50" t="s">
        <v>1031</v>
      </c>
      <c r="F512" t="s">
        <v>4341</v>
      </c>
      <c r="G512" t="s">
        <v>4342</v>
      </c>
      <c r="H512">
        <v>8.9821109999999997</v>
      </c>
      <c r="I512">
        <v>38.74682</v>
      </c>
      <c r="J512">
        <v>2014</v>
      </c>
      <c r="K512">
        <v>2015</v>
      </c>
      <c r="L512" t="s">
        <v>4401</v>
      </c>
      <c r="M512" t="s">
        <v>4286</v>
      </c>
      <c r="P512" t="s">
        <v>4571</v>
      </c>
      <c r="R512">
        <v>3.7</v>
      </c>
      <c r="T512">
        <v>28</v>
      </c>
      <c r="U512" s="25" t="s">
        <v>4380</v>
      </c>
      <c r="V512" s="25" t="s">
        <v>4381</v>
      </c>
      <c r="W512" s="25" t="s">
        <v>4298</v>
      </c>
      <c r="AC512" t="s">
        <v>4292</v>
      </c>
      <c r="AD512">
        <v>19</v>
      </c>
      <c r="AE512">
        <v>0</v>
      </c>
      <c r="AF512" s="25">
        <f t="shared" si="10"/>
        <v>9</v>
      </c>
      <c r="AG512" s="25">
        <v>71.5</v>
      </c>
      <c r="AH512" t="s">
        <v>4538</v>
      </c>
    </row>
    <row r="513" spans="1:34" ht="16" x14ac:dyDescent="0.2">
      <c r="A513" s="50" t="s">
        <v>1441</v>
      </c>
      <c r="B513" t="s">
        <v>4570</v>
      </c>
      <c r="C513" s="50" t="s">
        <v>1440</v>
      </c>
      <c r="D513">
        <v>2018</v>
      </c>
      <c r="E513" s="50" t="s">
        <v>1031</v>
      </c>
      <c r="F513" t="s">
        <v>4341</v>
      </c>
      <c r="G513" t="s">
        <v>4342</v>
      </c>
      <c r="H513">
        <v>8.9821109999999997</v>
      </c>
      <c r="I513">
        <v>38.74682</v>
      </c>
      <c r="J513">
        <v>2014</v>
      </c>
      <c r="K513">
        <v>2015</v>
      </c>
      <c r="L513" t="s">
        <v>4401</v>
      </c>
      <c r="M513" t="s">
        <v>4286</v>
      </c>
      <c r="P513" t="s">
        <v>4571</v>
      </c>
      <c r="R513">
        <v>3.7</v>
      </c>
      <c r="T513">
        <v>28</v>
      </c>
      <c r="U513" s="25" t="s">
        <v>4451</v>
      </c>
      <c r="V513" s="25" t="s">
        <v>4366</v>
      </c>
      <c r="W513" s="25" t="s">
        <v>4367</v>
      </c>
      <c r="AC513" t="s">
        <v>4292</v>
      </c>
      <c r="AD513">
        <v>20</v>
      </c>
      <c r="AE513">
        <v>0</v>
      </c>
      <c r="AF513" s="25">
        <f t="shared" si="10"/>
        <v>8</v>
      </c>
      <c r="AG513" s="25">
        <v>71.5</v>
      </c>
      <c r="AH513" t="s">
        <v>4538</v>
      </c>
    </row>
    <row r="514" spans="1:34" ht="16" x14ac:dyDescent="0.2">
      <c r="A514" s="50" t="s">
        <v>1441</v>
      </c>
      <c r="B514" t="s">
        <v>4570</v>
      </c>
      <c r="C514" s="50" t="s">
        <v>1440</v>
      </c>
      <c r="D514">
        <v>2018</v>
      </c>
      <c r="E514" s="50" t="s">
        <v>1031</v>
      </c>
      <c r="F514" t="s">
        <v>4341</v>
      </c>
      <c r="G514" t="s">
        <v>4342</v>
      </c>
      <c r="H514">
        <v>8.9821109999999997</v>
      </c>
      <c r="I514">
        <v>38.74682</v>
      </c>
      <c r="J514">
        <v>2014</v>
      </c>
      <c r="K514">
        <v>2015</v>
      </c>
      <c r="L514" t="s">
        <v>4401</v>
      </c>
      <c r="M514" t="s">
        <v>4286</v>
      </c>
      <c r="P514" t="s">
        <v>4571</v>
      </c>
      <c r="R514">
        <v>3.7</v>
      </c>
      <c r="T514">
        <v>28</v>
      </c>
      <c r="U514" s="25" t="s">
        <v>4363</v>
      </c>
      <c r="V514" s="25" t="s">
        <v>4364</v>
      </c>
      <c r="W514" s="25" t="s">
        <v>4308</v>
      </c>
      <c r="AC514" t="s">
        <v>4292</v>
      </c>
      <c r="AD514">
        <v>0</v>
      </c>
      <c r="AE514">
        <v>0</v>
      </c>
      <c r="AF514" s="25">
        <f t="shared" si="10"/>
        <v>28</v>
      </c>
      <c r="AG514" s="25">
        <v>71.5</v>
      </c>
      <c r="AH514" t="s">
        <v>4538</v>
      </c>
    </row>
    <row r="515" spans="1:34" ht="16" x14ac:dyDescent="0.2">
      <c r="A515" s="50" t="s">
        <v>1441</v>
      </c>
      <c r="B515" t="s">
        <v>4570</v>
      </c>
      <c r="C515" s="50" t="s">
        <v>1440</v>
      </c>
      <c r="D515">
        <v>2018</v>
      </c>
      <c r="E515" s="50" t="s">
        <v>1031</v>
      </c>
      <c r="F515" t="s">
        <v>4341</v>
      </c>
      <c r="G515" t="s">
        <v>4342</v>
      </c>
      <c r="H515">
        <v>8.9821109999999997</v>
      </c>
      <c r="I515">
        <v>38.74682</v>
      </c>
      <c r="J515">
        <v>2014</v>
      </c>
      <c r="K515">
        <v>2015</v>
      </c>
      <c r="L515" t="s">
        <v>4401</v>
      </c>
      <c r="M515" t="s">
        <v>4286</v>
      </c>
      <c r="P515" t="s">
        <v>4571</v>
      </c>
      <c r="R515">
        <v>3.7</v>
      </c>
      <c r="T515">
        <v>28</v>
      </c>
      <c r="U515" s="25" t="s">
        <v>4372</v>
      </c>
      <c r="V515" s="25" t="s">
        <v>4373</v>
      </c>
      <c r="W515" s="25" t="s">
        <v>4332</v>
      </c>
      <c r="AC515" t="s">
        <v>4292</v>
      </c>
      <c r="AD515">
        <v>2</v>
      </c>
      <c r="AE515">
        <v>0</v>
      </c>
      <c r="AF515" s="25">
        <f t="shared" si="10"/>
        <v>26</v>
      </c>
      <c r="AG515" s="25">
        <v>71.5</v>
      </c>
      <c r="AH515" t="s">
        <v>4538</v>
      </c>
    </row>
    <row r="516" spans="1:34" ht="16" x14ac:dyDescent="0.2">
      <c r="A516" s="50" t="s">
        <v>1441</v>
      </c>
      <c r="B516" t="s">
        <v>4570</v>
      </c>
      <c r="C516" s="50" t="s">
        <v>1440</v>
      </c>
      <c r="D516">
        <v>2018</v>
      </c>
      <c r="E516" s="50" t="s">
        <v>1031</v>
      </c>
      <c r="F516" t="s">
        <v>4341</v>
      </c>
      <c r="G516" t="s">
        <v>4342</v>
      </c>
      <c r="H516">
        <v>8.9821109999999997</v>
      </c>
      <c r="I516">
        <v>38.74682</v>
      </c>
      <c r="J516">
        <v>2014</v>
      </c>
      <c r="K516">
        <v>2015</v>
      </c>
      <c r="L516" t="s">
        <v>4401</v>
      </c>
      <c r="M516" t="s">
        <v>4286</v>
      </c>
      <c r="P516" t="s">
        <v>4571</v>
      </c>
      <c r="R516">
        <v>3.7</v>
      </c>
      <c r="T516">
        <v>28</v>
      </c>
      <c r="U516" s="25" t="s">
        <v>4354</v>
      </c>
      <c r="V516" s="25" t="s">
        <v>4355</v>
      </c>
      <c r="W516" s="25" t="s">
        <v>4291</v>
      </c>
      <c r="AC516" t="s">
        <v>4292</v>
      </c>
      <c r="AD516">
        <v>4</v>
      </c>
      <c r="AE516">
        <v>0</v>
      </c>
      <c r="AF516" s="25">
        <f t="shared" si="10"/>
        <v>24</v>
      </c>
      <c r="AG516" s="25">
        <v>71.5</v>
      </c>
      <c r="AH516" t="s">
        <v>4538</v>
      </c>
    </row>
    <row r="517" spans="1:34" ht="16" x14ac:dyDescent="0.2">
      <c r="A517" s="50" t="s">
        <v>1441</v>
      </c>
      <c r="B517" t="s">
        <v>4570</v>
      </c>
      <c r="C517" s="50" t="s">
        <v>1440</v>
      </c>
      <c r="D517">
        <v>2018</v>
      </c>
      <c r="E517" s="50" t="s">
        <v>1031</v>
      </c>
      <c r="F517" t="s">
        <v>4341</v>
      </c>
      <c r="G517" t="s">
        <v>4342</v>
      </c>
      <c r="H517">
        <v>8.9821109999999997</v>
      </c>
      <c r="I517">
        <v>38.74682</v>
      </c>
      <c r="J517">
        <v>2014</v>
      </c>
      <c r="K517">
        <v>2015</v>
      </c>
      <c r="L517" t="s">
        <v>4401</v>
      </c>
      <c r="M517" t="s">
        <v>4286</v>
      </c>
      <c r="P517" t="s">
        <v>4571</v>
      </c>
      <c r="R517">
        <v>3.7</v>
      </c>
      <c r="T517">
        <v>28</v>
      </c>
      <c r="U517" s="25" t="s">
        <v>4289</v>
      </c>
      <c r="V517" s="25" t="s">
        <v>4290</v>
      </c>
      <c r="W517" s="25" t="s">
        <v>4291</v>
      </c>
      <c r="AC517" t="s">
        <v>4292</v>
      </c>
      <c r="AD517">
        <v>2</v>
      </c>
      <c r="AE517">
        <v>0</v>
      </c>
      <c r="AF517" s="25">
        <f t="shared" si="10"/>
        <v>26</v>
      </c>
      <c r="AG517" s="25">
        <v>71.5</v>
      </c>
      <c r="AH517" t="s">
        <v>4538</v>
      </c>
    </row>
    <row r="518" spans="1:34" ht="16" x14ac:dyDescent="0.2">
      <c r="A518" s="50" t="s">
        <v>1441</v>
      </c>
      <c r="B518" t="s">
        <v>4570</v>
      </c>
      <c r="C518" s="50" t="s">
        <v>1440</v>
      </c>
      <c r="D518">
        <v>2018</v>
      </c>
      <c r="E518" s="50" t="s">
        <v>1031</v>
      </c>
      <c r="F518" t="s">
        <v>4341</v>
      </c>
      <c r="G518" t="s">
        <v>4342</v>
      </c>
      <c r="H518">
        <v>8.9821109999999997</v>
      </c>
      <c r="I518">
        <v>38.74682</v>
      </c>
      <c r="J518">
        <v>2014</v>
      </c>
      <c r="K518">
        <v>2015</v>
      </c>
      <c r="L518" t="s">
        <v>4401</v>
      </c>
      <c r="M518" t="s">
        <v>4286</v>
      </c>
      <c r="P518" t="s">
        <v>4571</v>
      </c>
      <c r="R518">
        <v>3.7</v>
      </c>
      <c r="T518">
        <v>28</v>
      </c>
      <c r="U518" s="25" t="s">
        <v>4335</v>
      </c>
      <c r="V518" s="25" t="s">
        <v>4336</v>
      </c>
      <c r="W518" s="25" t="s">
        <v>4291</v>
      </c>
      <c r="AC518" t="s">
        <v>4292</v>
      </c>
      <c r="AD518">
        <v>16</v>
      </c>
      <c r="AE518">
        <v>0</v>
      </c>
      <c r="AF518" s="25">
        <f t="shared" si="10"/>
        <v>12</v>
      </c>
      <c r="AG518" s="25">
        <v>71.5</v>
      </c>
      <c r="AH518" t="s">
        <v>4538</v>
      </c>
    </row>
    <row r="519" spans="1:34" ht="16" x14ac:dyDescent="0.2">
      <c r="A519" s="50" t="s">
        <v>1441</v>
      </c>
      <c r="B519" t="s">
        <v>4570</v>
      </c>
      <c r="C519" s="50" t="s">
        <v>1440</v>
      </c>
      <c r="D519">
        <v>2018</v>
      </c>
      <c r="E519" s="50" t="s">
        <v>1031</v>
      </c>
      <c r="F519" t="s">
        <v>4341</v>
      </c>
      <c r="G519" t="s">
        <v>4342</v>
      </c>
      <c r="H519">
        <v>8.9821109999999997</v>
      </c>
      <c r="I519">
        <v>38.74682</v>
      </c>
      <c r="J519">
        <v>2014</v>
      </c>
      <c r="K519">
        <v>2015</v>
      </c>
      <c r="L519" t="s">
        <v>4401</v>
      </c>
      <c r="M519" t="s">
        <v>4286</v>
      </c>
      <c r="P519" t="s">
        <v>4571</v>
      </c>
      <c r="R519">
        <v>3.7</v>
      </c>
      <c r="T519">
        <v>28</v>
      </c>
      <c r="U519" s="25" t="s">
        <v>4294</v>
      </c>
      <c r="V519" s="25" t="s">
        <v>4295</v>
      </c>
      <c r="W519" s="25" t="s">
        <v>4291</v>
      </c>
      <c r="AC519" t="s">
        <v>4292</v>
      </c>
      <c r="AD519">
        <v>25</v>
      </c>
      <c r="AE519">
        <v>0</v>
      </c>
      <c r="AF519" s="25">
        <f t="shared" si="10"/>
        <v>3</v>
      </c>
      <c r="AG519" s="25">
        <v>71.5</v>
      </c>
      <c r="AH519" t="s">
        <v>4538</v>
      </c>
    </row>
    <row r="520" spans="1:34" ht="16" x14ac:dyDescent="0.2">
      <c r="A520" s="50" t="s">
        <v>1441</v>
      </c>
      <c r="B520" t="s">
        <v>4570</v>
      </c>
      <c r="C520" s="50" t="s">
        <v>1440</v>
      </c>
      <c r="D520">
        <v>2018</v>
      </c>
      <c r="E520" s="50" t="s">
        <v>1031</v>
      </c>
      <c r="F520" t="s">
        <v>4341</v>
      </c>
      <c r="G520" t="s">
        <v>4342</v>
      </c>
      <c r="H520">
        <v>8.9821109999999997</v>
      </c>
      <c r="I520">
        <v>38.74682</v>
      </c>
      <c r="J520">
        <v>2014</v>
      </c>
      <c r="K520">
        <v>2015</v>
      </c>
      <c r="L520" t="s">
        <v>4401</v>
      </c>
      <c r="M520" t="s">
        <v>4286</v>
      </c>
      <c r="P520" t="s">
        <v>4571</v>
      </c>
      <c r="R520">
        <v>3.7</v>
      </c>
      <c r="T520">
        <v>28</v>
      </c>
      <c r="U520" s="25" t="s">
        <v>4310</v>
      </c>
      <c r="V520" s="25" t="s">
        <v>4390</v>
      </c>
      <c r="W520" s="25" t="s">
        <v>4312</v>
      </c>
      <c r="AC520" t="s">
        <v>4292</v>
      </c>
      <c r="AD520">
        <v>1</v>
      </c>
      <c r="AE520">
        <v>0</v>
      </c>
      <c r="AF520" s="25">
        <f t="shared" si="10"/>
        <v>27</v>
      </c>
      <c r="AG520" s="25">
        <v>71.5</v>
      </c>
      <c r="AH520" t="s">
        <v>4538</v>
      </c>
    </row>
    <row r="521" spans="1:34" ht="16" x14ac:dyDescent="0.2">
      <c r="A521" s="50" t="s">
        <v>1441</v>
      </c>
      <c r="B521" t="s">
        <v>4570</v>
      </c>
      <c r="C521" s="50" t="s">
        <v>1440</v>
      </c>
      <c r="D521">
        <v>2018</v>
      </c>
      <c r="E521" s="50" t="s">
        <v>1031</v>
      </c>
      <c r="F521" t="s">
        <v>4341</v>
      </c>
      <c r="G521" t="s">
        <v>4342</v>
      </c>
      <c r="H521">
        <v>8.9821109999999997</v>
      </c>
      <c r="I521">
        <v>38.74682</v>
      </c>
      <c r="J521">
        <v>2014</v>
      </c>
      <c r="K521">
        <v>2015</v>
      </c>
      <c r="L521" t="s">
        <v>4401</v>
      </c>
      <c r="M521" t="s">
        <v>4286</v>
      </c>
      <c r="P521" t="s">
        <v>4571</v>
      </c>
      <c r="R521">
        <v>3.7</v>
      </c>
      <c r="T521">
        <v>28</v>
      </c>
      <c r="U521" s="25" t="s">
        <v>4383</v>
      </c>
      <c r="V521" s="25" t="s">
        <v>4304</v>
      </c>
      <c r="W521" s="25" t="s">
        <v>4302</v>
      </c>
      <c r="AC521" t="s">
        <v>4292</v>
      </c>
      <c r="AD521">
        <v>10</v>
      </c>
      <c r="AE521">
        <v>0</v>
      </c>
      <c r="AF521" s="25">
        <f t="shared" si="10"/>
        <v>18</v>
      </c>
      <c r="AG521" s="25">
        <v>71.5</v>
      </c>
      <c r="AH521" t="s">
        <v>4538</v>
      </c>
    </row>
    <row r="522" spans="1:34" ht="16" x14ac:dyDescent="0.2">
      <c r="A522" s="50" t="s">
        <v>1441</v>
      </c>
      <c r="B522" t="s">
        <v>4570</v>
      </c>
      <c r="C522" s="50" t="s">
        <v>1440</v>
      </c>
      <c r="D522">
        <v>2018</v>
      </c>
      <c r="E522" s="50" t="s">
        <v>1031</v>
      </c>
      <c r="F522" t="s">
        <v>4341</v>
      </c>
      <c r="G522" t="s">
        <v>4342</v>
      </c>
      <c r="H522">
        <v>8.9821109999999997</v>
      </c>
      <c r="I522">
        <v>38.74682</v>
      </c>
      <c r="J522">
        <v>2014</v>
      </c>
      <c r="K522">
        <v>2015</v>
      </c>
      <c r="L522" t="s">
        <v>4401</v>
      </c>
      <c r="M522" t="s">
        <v>4286</v>
      </c>
      <c r="P522" t="s">
        <v>4571</v>
      </c>
      <c r="R522">
        <v>3.7</v>
      </c>
      <c r="T522">
        <v>28</v>
      </c>
      <c r="U522" s="25" t="s">
        <v>4300</v>
      </c>
      <c r="V522" s="25" t="s">
        <v>4301</v>
      </c>
      <c r="W522" s="25" t="s">
        <v>4302</v>
      </c>
      <c r="AC522" t="s">
        <v>4292</v>
      </c>
      <c r="AD522">
        <v>2</v>
      </c>
      <c r="AE522">
        <v>0</v>
      </c>
      <c r="AF522" s="25">
        <f t="shared" si="10"/>
        <v>26</v>
      </c>
      <c r="AG522" s="25">
        <v>71.5</v>
      </c>
      <c r="AH522" t="s">
        <v>4538</v>
      </c>
    </row>
    <row r="523" spans="1:34" ht="16" x14ac:dyDescent="0.2">
      <c r="A523" s="50" t="s">
        <v>1441</v>
      </c>
      <c r="B523" t="s">
        <v>4570</v>
      </c>
      <c r="C523" s="50" t="s">
        <v>1440</v>
      </c>
      <c r="D523">
        <v>2018</v>
      </c>
      <c r="E523" s="50" t="s">
        <v>1031</v>
      </c>
      <c r="F523" t="s">
        <v>4341</v>
      </c>
      <c r="G523" t="s">
        <v>4342</v>
      </c>
      <c r="H523">
        <v>8.9821109999999997</v>
      </c>
      <c r="I523">
        <v>38.74682</v>
      </c>
      <c r="J523">
        <v>2014</v>
      </c>
      <c r="K523">
        <v>2015</v>
      </c>
      <c r="L523" t="s">
        <v>4401</v>
      </c>
      <c r="M523" t="s">
        <v>4286</v>
      </c>
      <c r="P523" t="s">
        <v>4571</v>
      </c>
      <c r="R523">
        <v>3.7</v>
      </c>
      <c r="T523">
        <v>28</v>
      </c>
      <c r="U523" s="25" t="s">
        <v>4314</v>
      </c>
      <c r="V523" s="25" t="s">
        <v>4315</v>
      </c>
      <c r="W523" s="25" t="s">
        <v>4314</v>
      </c>
      <c r="AC523" t="s">
        <v>4292</v>
      </c>
      <c r="AD523">
        <v>11</v>
      </c>
      <c r="AE523">
        <v>0</v>
      </c>
      <c r="AF523" s="25">
        <f t="shared" si="10"/>
        <v>17</v>
      </c>
      <c r="AG523" s="25">
        <v>71.5</v>
      </c>
      <c r="AH523" t="s">
        <v>4538</v>
      </c>
    </row>
    <row r="524" spans="1:34" ht="16" x14ac:dyDescent="0.2">
      <c r="A524" s="50" t="s">
        <v>1441</v>
      </c>
      <c r="B524" t="s">
        <v>4570</v>
      </c>
      <c r="C524" s="50" t="s">
        <v>1440</v>
      </c>
      <c r="D524">
        <v>2018</v>
      </c>
      <c r="E524" s="50" t="s">
        <v>1031</v>
      </c>
      <c r="F524" t="s">
        <v>4341</v>
      </c>
      <c r="G524" t="s">
        <v>4342</v>
      </c>
      <c r="H524">
        <v>8.9821109999999997</v>
      </c>
      <c r="I524">
        <v>38.74682</v>
      </c>
      <c r="J524">
        <v>2014</v>
      </c>
      <c r="K524">
        <v>2015</v>
      </c>
      <c r="L524" t="s">
        <v>4401</v>
      </c>
      <c r="M524" t="s">
        <v>4286</v>
      </c>
      <c r="P524" t="s">
        <v>4571</v>
      </c>
      <c r="R524">
        <v>3.7</v>
      </c>
      <c r="T524">
        <v>28</v>
      </c>
      <c r="U524" s="25" t="s">
        <v>4306</v>
      </c>
      <c r="V524" s="25" t="s">
        <v>4307</v>
      </c>
      <c r="W524" s="25" t="s">
        <v>4308</v>
      </c>
      <c r="AC524" t="s">
        <v>4292</v>
      </c>
      <c r="AD524">
        <v>0</v>
      </c>
      <c r="AE524">
        <v>0</v>
      </c>
      <c r="AF524" s="25">
        <f t="shared" si="10"/>
        <v>28</v>
      </c>
      <c r="AG524" s="25">
        <v>71.5</v>
      </c>
      <c r="AH524" t="s">
        <v>4538</v>
      </c>
    </row>
    <row r="525" spans="1:34" ht="16" x14ac:dyDescent="0.2">
      <c r="A525" s="50" t="s">
        <v>1441</v>
      </c>
      <c r="B525" t="s">
        <v>4570</v>
      </c>
      <c r="C525" s="50" t="s">
        <v>1440</v>
      </c>
      <c r="D525">
        <v>2018</v>
      </c>
      <c r="E525" s="50" t="s">
        <v>1031</v>
      </c>
      <c r="F525" t="s">
        <v>4341</v>
      </c>
      <c r="G525" t="s">
        <v>4342</v>
      </c>
      <c r="H525">
        <v>8.9821109999999997</v>
      </c>
      <c r="I525">
        <v>38.74682</v>
      </c>
      <c r="J525">
        <v>2014</v>
      </c>
      <c r="K525">
        <v>2015</v>
      </c>
      <c r="L525" t="s">
        <v>4401</v>
      </c>
      <c r="M525" t="s">
        <v>4286</v>
      </c>
      <c r="P525" t="s">
        <v>4571</v>
      </c>
      <c r="R525">
        <v>3.7</v>
      </c>
      <c r="T525">
        <v>28</v>
      </c>
      <c r="U525" s="25" t="s">
        <v>4392</v>
      </c>
      <c r="V525" s="25" t="s">
        <v>4393</v>
      </c>
      <c r="W525" s="25" t="s">
        <v>4387</v>
      </c>
      <c r="AC525" t="s">
        <v>4292</v>
      </c>
      <c r="AD525">
        <v>2</v>
      </c>
      <c r="AE525">
        <v>0</v>
      </c>
      <c r="AF525" s="25">
        <f t="shared" si="10"/>
        <v>26</v>
      </c>
      <c r="AG525" s="25">
        <v>71.5</v>
      </c>
      <c r="AH525" t="s">
        <v>4538</v>
      </c>
    </row>
    <row r="526" spans="1:34" ht="16" x14ac:dyDescent="0.2">
      <c r="A526" s="50" t="s">
        <v>1441</v>
      </c>
      <c r="B526" t="s">
        <v>4570</v>
      </c>
      <c r="C526" s="50" t="s">
        <v>1440</v>
      </c>
      <c r="D526">
        <v>2018</v>
      </c>
      <c r="E526" s="50" t="s">
        <v>1031</v>
      </c>
      <c r="F526" t="s">
        <v>4341</v>
      </c>
      <c r="G526" t="s">
        <v>4342</v>
      </c>
      <c r="H526">
        <v>8.9821109999999997</v>
      </c>
      <c r="I526">
        <v>38.74682</v>
      </c>
      <c r="J526">
        <v>2014</v>
      </c>
      <c r="K526">
        <v>2015</v>
      </c>
      <c r="L526" t="s">
        <v>4401</v>
      </c>
      <c r="M526" t="s">
        <v>4286</v>
      </c>
      <c r="P526" t="s">
        <v>4571</v>
      </c>
      <c r="R526">
        <v>3.7</v>
      </c>
      <c r="T526">
        <v>28</v>
      </c>
      <c r="U526" t="s">
        <v>4523</v>
      </c>
      <c r="V526" t="s">
        <v>4524</v>
      </c>
      <c r="W526" t="s">
        <v>4312</v>
      </c>
      <c r="AC526" t="s">
        <v>4292</v>
      </c>
      <c r="AD526">
        <v>12</v>
      </c>
      <c r="AE526">
        <v>0</v>
      </c>
      <c r="AF526" s="25">
        <f t="shared" si="10"/>
        <v>16</v>
      </c>
      <c r="AG526" s="25">
        <v>71.5</v>
      </c>
      <c r="AH526" t="s">
        <v>4538</v>
      </c>
    </row>
    <row r="527" spans="1:34" ht="16" x14ac:dyDescent="0.2">
      <c r="A527" s="50" t="s">
        <v>1441</v>
      </c>
      <c r="B527" t="s">
        <v>4570</v>
      </c>
      <c r="C527" s="50" t="s">
        <v>1440</v>
      </c>
      <c r="D527">
        <v>2018</v>
      </c>
      <c r="E527" s="50" t="s">
        <v>1031</v>
      </c>
      <c r="F527" t="s">
        <v>4341</v>
      </c>
      <c r="G527" t="s">
        <v>4342</v>
      </c>
      <c r="H527">
        <v>8.9821109999999997</v>
      </c>
      <c r="I527">
        <v>38.74682</v>
      </c>
      <c r="J527">
        <v>2014</v>
      </c>
      <c r="K527">
        <v>2015</v>
      </c>
      <c r="L527" t="s">
        <v>4401</v>
      </c>
      <c r="M527" t="s">
        <v>4286</v>
      </c>
      <c r="P527" t="s">
        <v>4571</v>
      </c>
      <c r="R527">
        <v>3.7</v>
      </c>
      <c r="T527">
        <v>28</v>
      </c>
      <c r="U527" s="25" t="s">
        <v>4377</v>
      </c>
      <c r="V527" s="25" t="s">
        <v>4378</v>
      </c>
      <c r="W527" s="25" t="s">
        <v>4379</v>
      </c>
      <c r="AC527" t="s">
        <v>4292</v>
      </c>
      <c r="AD527">
        <v>10</v>
      </c>
      <c r="AE527">
        <v>0</v>
      </c>
      <c r="AF527" s="25">
        <f t="shared" si="10"/>
        <v>18</v>
      </c>
      <c r="AG527" s="25">
        <v>71.5</v>
      </c>
      <c r="AH527" t="s">
        <v>4538</v>
      </c>
    </row>
    <row r="528" spans="1:34" ht="16" x14ac:dyDescent="0.2">
      <c r="A528" s="50" t="s">
        <v>1568</v>
      </c>
      <c r="B528" t="s">
        <v>4572</v>
      </c>
      <c r="C528" s="50" t="s">
        <v>1567</v>
      </c>
      <c r="D528">
        <v>2021</v>
      </c>
      <c r="E528" s="50" t="s">
        <v>436</v>
      </c>
      <c r="F528" t="s">
        <v>4497</v>
      </c>
      <c r="G528" t="s">
        <v>4498</v>
      </c>
      <c r="H528">
        <v>11.976554999999999</v>
      </c>
      <c r="I528">
        <v>4.1683380000000003</v>
      </c>
      <c r="L528" t="s">
        <v>4285</v>
      </c>
      <c r="M528" t="s">
        <v>4286</v>
      </c>
      <c r="T528">
        <v>26</v>
      </c>
      <c r="U528" s="25" t="s">
        <v>4392</v>
      </c>
      <c r="V528" s="25" t="s">
        <v>4393</v>
      </c>
      <c r="W528" s="25" t="s">
        <v>4387</v>
      </c>
      <c r="AD528">
        <v>5</v>
      </c>
      <c r="AE528">
        <v>0</v>
      </c>
      <c r="AF528" s="25">
        <f t="shared" si="10"/>
        <v>21</v>
      </c>
      <c r="AG528" s="25"/>
    </row>
    <row r="529" spans="1:34" ht="16" x14ac:dyDescent="0.2">
      <c r="A529" s="50" t="s">
        <v>1568</v>
      </c>
      <c r="B529" t="s">
        <v>4572</v>
      </c>
      <c r="C529" s="50" t="s">
        <v>1567</v>
      </c>
      <c r="D529">
        <v>2021</v>
      </c>
      <c r="E529" s="50" t="s">
        <v>436</v>
      </c>
      <c r="F529" t="s">
        <v>4497</v>
      </c>
      <c r="G529" t="s">
        <v>4498</v>
      </c>
      <c r="H529">
        <v>11.976554999999999</v>
      </c>
      <c r="I529">
        <v>4.1683380000000003</v>
      </c>
      <c r="L529" t="s">
        <v>4285</v>
      </c>
      <c r="M529" t="s">
        <v>4286</v>
      </c>
      <c r="T529">
        <v>26</v>
      </c>
      <c r="U529" s="25" t="s">
        <v>4314</v>
      </c>
      <c r="V529" s="25" t="s">
        <v>4315</v>
      </c>
      <c r="W529" s="25" t="s">
        <v>4314</v>
      </c>
      <c r="AD529">
        <v>16</v>
      </c>
      <c r="AE529">
        <v>0</v>
      </c>
      <c r="AF529" s="25">
        <f t="shared" ref="AF529:AF592" si="11">T529-(AD529+AE529)</f>
        <v>10</v>
      </c>
      <c r="AG529" s="25"/>
    </row>
    <row r="530" spans="1:34" ht="16" x14ac:dyDescent="0.2">
      <c r="A530" s="50" t="s">
        <v>1568</v>
      </c>
      <c r="B530" t="s">
        <v>4572</v>
      </c>
      <c r="C530" s="50" t="s">
        <v>1567</v>
      </c>
      <c r="D530">
        <v>2021</v>
      </c>
      <c r="E530" s="50" t="s">
        <v>436</v>
      </c>
      <c r="F530" t="s">
        <v>4497</v>
      </c>
      <c r="G530" t="s">
        <v>4498</v>
      </c>
      <c r="H530">
        <v>11.976554999999999</v>
      </c>
      <c r="I530">
        <v>4.1683380000000003</v>
      </c>
      <c r="L530" t="s">
        <v>4285</v>
      </c>
      <c r="M530" t="s">
        <v>4286</v>
      </c>
      <c r="T530">
        <v>26</v>
      </c>
      <c r="U530" t="s">
        <v>4523</v>
      </c>
      <c r="V530" t="s">
        <v>4524</v>
      </c>
      <c r="W530" t="s">
        <v>4312</v>
      </c>
      <c r="AD530">
        <v>17</v>
      </c>
      <c r="AE530">
        <v>0</v>
      </c>
      <c r="AF530" s="25">
        <f t="shared" si="11"/>
        <v>9</v>
      </c>
      <c r="AG530" s="25"/>
    </row>
    <row r="531" spans="1:34" ht="16" x14ac:dyDescent="0.2">
      <c r="A531" s="50" t="s">
        <v>1568</v>
      </c>
      <c r="B531" t="s">
        <v>4572</v>
      </c>
      <c r="C531" s="50" t="s">
        <v>1567</v>
      </c>
      <c r="D531">
        <v>2021</v>
      </c>
      <c r="E531" s="50" t="s">
        <v>436</v>
      </c>
      <c r="F531" t="s">
        <v>4497</v>
      </c>
      <c r="G531" t="s">
        <v>4498</v>
      </c>
      <c r="H531">
        <v>11.976554999999999</v>
      </c>
      <c r="I531">
        <v>4.1683380000000003</v>
      </c>
      <c r="L531" t="s">
        <v>4285</v>
      </c>
      <c r="M531" t="s">
        <v>4286</v>
      </c>
      <c r="T531">
        <v>26</v>
      </c>
      <c r="U531" s="25" t="s">
        <v>4289</v>
      </c>
      <c r="V531" s="25" t="s">
        <v>4290</v>
      </c>
      <c r="W531" s="25" t="s">
        <v>4291</v>
      </c>
      <c r="AD531">
        <v>11</v>
      </c>
      <c r="AE531">
        <v>0</v>
      </c>
      <c r="AF531" s="25">
        <f t="shared" si="11"/>
        <v>15</v>
      </c>
      <c r="AG531" s="25"/>
    </row>
    <row r="532" spans="1:34" ht="16" x14ac:dyDescent="0.2">
      <c r="A532" s="50" t="s">
        <v>1568</v>
      </c>
      <c r="B532" t="s">
        <v>4572</v>
      </c>
      <c r="C532" s="50" t="s">
        <v>1567</v>
      </c>
      <c r="D532">
        <v>2021</v>
      </c>
      <c r="E532" s="50" t="s">
        <v>436</v>
      </c>
      <c r="F532" t="s">
        <v>4497</v>
      </c>
      <c r="G532" t="s">
        <v>4498</v>
      </c>
      <c r="H532">
        <v>11.976554999999999</v>
      </c>
      <c r="I532">
        <v>4.1683380000000003</v>
      </c>
      <c r="L532" t="s">
        <v>4285</v>
      </c>
      <c r="M532" t="s">
        <v>4286</v>
      </c>
      <c r="T532">
        <v>26</v>
      </c>
      <c r="U532" s="25" t="s">
        <v>4383</v>
      </c>
      <c r="V532" s="25" t="s">
        <v>4304</v>
      </c>
      <c r="W532" s="25" t="s">
        <v>4302</v>
      </c>
      <c r="AD532">
        <v>12</v>
      </c>
      <c r="AE532">
        <v>0</v>
      </c>
      <c r="AF532" s="25">
        <f t="shared" si="11"/>
        <v>14</v>
      </c>
      <c r="AG532" s="25"/>
    </row>
    <row r="533" spans="1:34" ht="16" x14ac:dyDescent="0.2">
      <c r="A533" s="50" t="s">
        <v>1593</v>
      </c>
      <c r="B533" t="s">
        <v>4573</v>
      </c>
      <c r="C533" s="50" t="s">
        <v>1592</v>
      </c>
      <c r="D533">
        <v>2006</v>
      </c>
      <c r="E533" s="50" t="s">
        <v>259</v>
      </c>
      <c r="F533" t="s">
        <v>4455</v>
      </c>
      <c r="G533" t="s">
        <v>4456</v>
      </c>
      <c r="H533">
        <v>-32.531607000000001</v>
      </c>
      <c r="I533">
        <v>26.849827999999999</v>
      </c>
      <c r="L533" t="s">
        <v>4343</v>
      </c>
      <c r="M533" t="s">
        <v>4286</v>
      </c>
      <c r="P533" t="s">
        <v>4574</v>
      </c>
      <c r="Q533" t="s">
        <v>4288</v>
      </c>
      <c r="R533">
        <v>18.600000000000001</v>
      </c>
      <c r="S533">
        <v>500</v>
      </c>
      <c r="T533">
        <v>48</v>
      </c>
      <c r="U533" s="25" t="s">
        <v>4314</v>
      </c>
      <c r="V533" s="25" t="s">
        <v>4315</v>
      </c>
      <c r="W533" s="25" t="s">
        <v>4314</v>
      </c>
      <c r="AC533" t="s">
        <v>4292</v>
      </c>
      <c r="AD533">
        <v>48</v>
      </c>
      <c r="AE533">
        <v>0</v>
      </c>
      <c r="AF533" s="25">
        <f t="shared" si="11"/>
        <v>0</v>
      </c>
      <c r="AG533" s="25">
        <v>100</v>
      </c>
      <c r="AH533" t="s">
        <v>4538</v>
      </c>
    </row>
    <row r="534" spans="1:34" ht="16" x14ac:dyDescent="0.2">
      <c r="A534" s="50" t="s">
        <v>1593</v>
      </c>
      <c r="B534" t="s">
        <v>4573</v>
      </c>
      <c r="C534" s="50" t="s">
        <v>1592</v>
      </c>
      <c r="D534">
        <v>2006</v>
      </c>
      <c r="E534" s="50" t="s">
        <v>259</v>
      </c>
      <c r="F534" t="s">
        <v>4455</v>
      </c>
      <c r="G534" t="s">
        <v>4456</v>
      </c>
      <c r="H534">
        <v>-32.531607000000001</v>
      </c>
      <c r="I534">
        <v>26.849827999999999</v>
      </c>
      <c r="L534" t="s">
        <v>4343</v>
      </c>
      <c r="M534" t="s">
        <v>4286</v>
      </c>
      <c r="P534" t="s">
        <v>4574</v>
      </c>
      <c r="Q534" t="s">
        <v>4288</v>
      </c>
      <c r="R534">
        <v>18.600000000000001</v>
      </c>
      <c r="S534">
        <v>500</v>
      </c>
      <c r="T534">
        <v>48</v>
      </c>
      <c r="U534" s="25" t="s">
        <v>4431</v>
      </c>
      <c r="V534" s="25" t="s">
        <v>4432</v>
      </c>
      <c r="W534" s="25" t="s">
        <v>4314</v>
      </c>
      <c r="AC534" t="s">
        <v>4292</v>
      </c>
      <c r="AD534">
        <v>36</v>
      </c>
      <c r="AE534">
        <v>12</v>
      </c>
      <c r="AF534" s="25">
        <f t="shared" si="11"/>
        <v>0</v>
      </c>
      <c r="AG534" s="25">
        <v>100</v>
      </c>
      <c r="AH534" t="s">
        <v>4538</v>
      </c>
    </row>
    <row r="535" spans="1:34" ht="16" x14ac:dyDescent="0.2">
      <c r="A535" s="50" t="s">
        <v>1593</v>
      </c>
      <c r="B535" t="s">
        <v>4573</v>
      </c>
      <c r="C535" s="50" t="s">
        <v>1592</v>
      </c>
      <c r="D535">
        <v>2006</v>
      </c>
      <c r="E535" s="50" t="s">
        <v>259</v>
      </c>
      <c r="F535" t="s">
        <v>4455</v>
      </c>
      <c r="G535" t="s">
        <v>4456</v>
      </c>
      <c r="H535">
        <v>-32.531607000000001</v>
      </c>
      <c r="I535">
        <v>26.849827999999999</v>
      </c>
      <c r="L535" t="s">
        <v>4343</v>
      </c>
      <c r="M535" t="s">
        <v>4286</v>
      </c>
      <c r="P535" t="s">
        <v>4574</v>
      </c>
      <c r="Q535" t="s">
        <v>4288</v>
      </c>
      <c r="R535">
        <v>18.600000000000001</v>
      </c>
      <c r="S535">
        <v>500</v>
      </c>
      <c r="T535">
        <v>48</v>
      </c>
      <c r="U535" s="25" t="s">
        <v>4328</v>
      </c>
      <c r="V535" s="25" t="s">
        <v>4329</v>
      </c>
      <c r="W535" s="25" t="s">
        <v>4298</v>
      </c>
      <c r="AC535" t="s">
        <v>4292</v>
      </c>
      <c r="AD535">
        <v>36</v>
      </c>
      <c r="AE535">
        <v>12</v>
      </c>
      <c r="AF535" s="25">
        <f t="shared" si="11"/>
        <v>0</v>
      </c>
      <c r="AG535" s="25">
        <v>100</v>
      </c>
      <c r="AH535" t="s">
        <v>4538</v>
      </c>
    </row>
    <row r="536" spans="1:34" ht="16" x14ac:dyDescent="0.2">
      <c r="A536" s="50" t="s">
        <v>1593</v>
      </c>
      <c r="B536" t="s">
        <v>4573</v>
      </c>
      <c r="C536" s="50" t="s">
        <v>1592</v>
      </c>
      <c r="D536">
        <v>2006</v>
      </c>
      <c r="E536" s="50" t="s">
        <v>259</v>
      </c>
      <c r="F536" t="s">
        <v>4455</v>
      </c>
      <c r="G536" t="s">
        <v>4456</v>
      </c>
      <c r="H536">
        <v>-32.531607000000001</v>
      </c>
      <c r="I536">
        <v>26.849827999999999</v>
      </c>
      <c r="L536" t="s">
        <v>4343</v>
      </c>
      <c r="M536" t="s">
        <v>4286</v>
      </c>
      <c r="P536" t="s">
        <v>4574</v>
      </c>
      <c r="Q536" t="s">
        <v>4288</v>
      </c>
      <c r="R536">
        <v>18.600000000000001</v>
      </c>
      <c r="S536">
        <v>500</v>
      </c>
      <c r="T536">
        <v>48</v>
      </c>
      <c r="U536" s="25" t="s">
        <v>4451</v>
      </c>
      <c r="V536" s="25" t="s">
        <v>4366</v>
      </c>
      <c r="W536" s="25" t="s">
        <v>4367</v>
      </c>
      <c r="AC536" t="s">
        <v>4292</v>
      </c>
      <c r="AD536">
        <v>4</v>
      </c>
      <c r="AE536">
        <v>4</v>
      </c>
      <c r="AF536" s="25">
        <f t="shared" si="11"/>
        <v>40</v>
      </c>
      <c r="AG536" s="25">
        <v>100</v>
      </c>
      <c r="AH536" t="s">
        <v>4538</v>
      </c>
    </row>
    <row r="537" spans="1:34" ht="16" x14ac:dyDescent="0.2">
      <c r="A537" s="50" t="s">
        <v>1593</v>
      </c>
      <c r="B537" t="s">
        <v>4573</v>
      </c>
      <c r="C537" s="50" t="s">
        <v>1592</v>
      </c>
      <c r="D537">
        <v>2006</v>
      </c>
      <c r="E537" s="50" t="s">
        <v>259</v>
      </c>
      <c r="F537" t="s">
        <v>4455</v>
      </c>
      <c r="G537" t="s">
        <v>4456</v>
      </c>
      <c r="H537">
        <v>-32.531607000000001</v>
      </c>
      <c r="I537">
        <v>26.849827999999999</v>
      </c>
      <c r="L537" t="s">
        <v>4343</v>
      </c>
      <c r="M537" t="s">
        <v>4286</v>
      </c>
      <c r="P537" t="s">
        <v>4574</v>
      </c>
      <c r="Q537" t="s">
        <v>4288</v>
      </c>
      <c r="R537">
        <v>18.600000000000001</v>
      </c>
      <c r="S537">
        <v>500</v>
      </c>
      <c r="T537">
        <v>48</v>
      </c>
      <c r="U537" s="25" t="s">
        <v>4330</v>
      </c>
      <c r="V537" s="25" t="s">
        <v>4331</v>
      </c>
      <c r="W537" s="25" t="s">
        <v>4332</v>
      </c>
      <c r="AC537" t="s">
        <v>4292</v>
      </c>
      <c r="AD537">
        <v>8</v>
      </c>
      <c r="AE537">
        <v>8</v>
      </c>
      <c r="AF537" s="25">
        <f t="shared" si="11"/>
        <v>32</v>
      </c>
      <c r="AG537" s="25">
        <v>100</v>
      </c>
      <c r="AH537" t="s">
        <v>4538</v>
      </c>
    </row>
    <row r="538" spans="1:34" ht="16" x14ac:dyDescent="0.2">
      <c r="A538" s="50" t="s">
        <v>1593</v>
      </c>
      <c r="B538" t="s">
        <v>4573</v>
      </c>
      <c r="C538" s="50" t="s">
        <v>1592</v>
      </c>
      <c r="D538">
        <v>2006</v>
      </c>
      <c r="E538" s="50" t="s">
        <v>259</v>
      </c>
      <c r="F538" t="s">
        <v>4455</v>
      </c>
      <c r="G538" t="s">
        <v>4456</v>
      </c>
      <c r="H538">
        <v>-32.531607000000001</v>
      </c>
      <c r="I538">
        <v>26.849827999999999</v>
      </c>
      <c r="L538" t="s">
        <v>4343</v>
      </c>
      <c r="M538" t="s">
        <v>4286</v>
      </c>
      <c r="P538" t="s">
        <v>4574</v>
      </c>
      <c r="Q538" t="s">
        <v>4288</v>
      </c>
      <c r="R538">
        <v>18.600000000000001</v>
      </c>
      <c r="S538">
        <v>500</v>
      </c>
      <c r="T538">
        <v>48</v>
      </c>
      <c r="U538" t="s">
        <v>4472</v>
      </c>
      <c r="V538" t="s">
        <v>4473</v>
      </c>
      <c r="W538" t="s">
        <v>4370</v>
      </c>
      <c r="AC538" t="s">
        <v>4292</v>
      </c>
      <c r="AD538">
        <v>12</v>
      </c>
      <c r="AE538">
        <v>24</v>
      </c>
      <c r="AF538" s="25">
        <f t="shared" si="11"/>
        <v>12</v>
      </c>
      <c r="AG538" s="25">
        <v>100</v>
      </c>
      <c r="AH538" t="s">
        <v>4538</v>
      </c>
    </row>
    <row r="539" spans="1:34" ht="16" x14ac:dyDescent="0.2">
      <c r="A539" s="50" t="s">
        <v>1593</v>
      </c>
      <c r="B539" t="s">
        <v>4573</v>
      </c>
      <c r="C539" s="50" t="s">
        <v>1592</v>
      </c>
      <c r="D539">
        <v>2006</v>
      </c>
      <c r="E539" s="50" t="s">
        <v>259</v>
      </c>
      <c r="F539" t="s">
        <v>4455</v>
      </c>
      <c r="G539" t="s">
        <v>4456</v>
      </c>
      <c r="H539">
        <v>-32.531607000000001</v>
      </c>
      <c r="I539">
        <v>26.849827999999999</v>
      </c>
      <c r="L539" t="s">
        <v>4343</v>
      </c>
      <c r="M539" t="s">
        <v>4286</v>
      </c>
      <c r="P539" t="s">
        <v>4574</v>
      </c>
      <c r="Q539" t="s">
        <v>4288</v>
      </c>
      <c r="R539">
        <v>18.600000000000001</v>
      </c>
      <c r="S539">
        <v>500</v>
      </c>
      <c r="T539">
        <v>48</v>
      </c>
      <c r="U539" s="25" t="s">
        <v>4372</v>
      </c>
      <c r="V539" s="25" t="s">
        <v>4373</v>
      </c>
      <c r="W539" s="25" t="s">
        <v>4332</v>
      </c>
      <c r="AC539" t="s">
        <v>4292</v>
      </c>
      <c r="AD539">
        <v>20</v>
      </c>
      <c r="AE539">
        <v>16</v>
      </c>
      <c r="AF539" s="25">
        <f t="shared" si="11"/>
        <v>12</v>
      </c>
      <c r="AG539" s="25">
        <v>100</v>
      </c>
      <c r="AH539" t="s">
        <v>4538</v>
      </c>
    </row>
    <row r="540" spans="1:34" ht="16" x14ac:dyDescent="0.2">
      <c r="A540" s="50" t="s">
        <v>1593</v>
      </c>
      <c r="B540" t="s">
        <v>4573</v>
      </c>
      <c r="C540" s="50" t="s">
        <v>1592</v>
      </c>
      <c r="D540">
        <v>2006</v>
      </c>
      <c r="E540" s="50" t="s">
        <v>259</v>
      </c>
      <c r="F540" t="s">
        <v>4455</v>
      </c>
      <c r="G540" t="s">
        <v>4456</v>
      </c>
      <c r="H540">
        <v>-32.531607000000001</v>
      </c>
      <c r="I540">
        <v>26.849827999999999</v>
      </c>
      <c r="L540" t="s">
        <v>4343</v>
      </c>
      <c r="M540" t="s">
        <v>4286</v>
      </c>
      <c r="P540" t="s">
        <v>4574</v>
      </c>
      <c r="Q540" t="s">
        <v>4288</v>
      </c>
      <c r="R540">
        <v>18.600000000000001</v>
      </c>
      <c r="S540">
        <v>500</v>
      </c>
      <c r="T540">
        <v>48</v>
      </c>
      <c r="U540" s="25" t="s">
        <v>4407</v>
      </c>
      <c r="V540" s="25" t="s">
        <v>4408</v>
      </c>
      <c r="W540" s="25" t="s">
        <v>4409</v>
      </c>
      <c r="AC540" t="s">
        <v>4292</v>
      </c>
      <c r="AD540">
        <v>48</v>
      </c>
      <c r="AE540">
        <v>0</v>
      </c>
      <c r="AF540" s="25">
        <f t="shared" si="11"/>
        <v>0</v>
      </c>
      <c r="AG540" s="25">
        <v>100</v>
      </c>
      <c r="AH540" t="s">
        <v>4538</v>
      </c>
    </row>
    <row r="541" spans="1:34" ht="16" x14ac:dyDescent="0.2">
      <c r="A541" s="50" t="s">
        <v>1593</v>
      </c>
      <c r="B541" t="s">
        <v>4573</v>
      </c>
      <c r="C541" s="50" t="s">
        <v>1592</v>
      </c>
      <c r="D541">
        <v>2006</v>
      </c>
      <c r="E541" s="50" t="s">
        <v>259</v>
      </c>
      <c r="F541" t="s">
        <v>4455</v>
      </c>
      <c r="G541" t="s">
        <v>4456</v>
      </c>
      <c r="H541">
        <v>-32.531607000000001</v>
      </c>
      <c r="I541">
        <v>26.849827999999999</v>
      </c>
      <c r="L541" t="s">
        <v>4343</v>
      </c>
      <c r="M541" t="s">
        <v>4286</v>
      </c>
      <c r="P541" t="s">
        <v>4574</v>
      </c>
      <c r="Q541" t="s">
        <v>4288</v>
      </c>
      <c r="R541">
        <v>18.600000000000001</v>
      </c>
      <c r="S541">
        <v>500</v>
      </c>
      <c r="T541">
        <v>48</v>
      </c>
      <c r="U541" s="25" t="s">
        <v>4337</v>
      </c>
      <c r="V541" s="25" t="s">
        <v>4311</v>
      </c>
      <c r="W541" s="25" t="s">
        <v>4312</v>
      </c>
      <c r="AC541" t="s">
        <v>4292</v>
      </c>
      <c r="AD541">
        <v>36</v>
      </c>
      <c r="AE541">
        <v>0</v>
      </c>
      <c r="AF541" s="25">
        <f t="shared" si="11"/>
        <v>12</v>
      </c>
      <c r="AG541" s="25">
        <v>100</v>
      </c>
      <c r="AH541" t="s">
        <v>4538</v>
      </c>
    </row>
    <row r="542" spans="1:34" ht="16" x14ac:dyDescent="0.2">
      <c r="A542" s="50" t="s">
        <v>1593</v>
      </c>
      <c r="B542" t="s">
        <v>4573</v>
      </c>
      <c r="C542" s="50" t="s">
        <v>1592</v>
      </c>
      <c r="D542">
        <v>2006</v>
      </c>
      <c r="E542" s="50" t="s">
        <v>259</v>
      </c>
      <c r="F542" t="s">
        <v>4455</v>
      </c>
      <c r="G542" t="s">
        <v>4456</v>
      </c>
      <c r="H542">
        <v>-32.531607000000001</v>
      </c>
      <c r="I542">
        <v>26.849827999999999</v>
      </c>
      <c r="L542" t="s">
        <v>4343</v>
      </c>
      <c r="M542" t="s">
        <v>4286</v>
      </c>
      <c r="P542" t="s">
        <v>4574</v>
      </c>
      <c r="Q542" t="s">
        <v>4288</v>
      </c>
      <c r="R542">
        <v>18.600000000000001</v>
      </c>
      <c r="S542">
        <v>500</v>
      </c>
      <c r="T542">
        <v>48</v>
      </c>
      <c r="U542" s="25" t="s">
        <v>4306</v>
      </c>
      <c r="V542" s="25" t="s">
        <v>4307</v>
      </c>
      <c r="W542" s="25" t="s">
        <v>4308</v>
      </c>
      <c r="AC542" t="s">
        <v>4292</v>
      </c>
      <c r="AD542">
        <v>12</v>
      </c>
      <c r="AE542">
        <v>32</v>
      </c>
      <c r="AF542" s="25">
        <f t="shared" si="11"/>
        <v>4</v>
      </c>
      <c r="AG542" s="25">
        <v>100</v>
      </c>
      <c r="AH542" t="s">
        <v>4538</v>
      </c>
    </row>
    <row r="543" spans="1:34" ht="16" x14ac:dyDescent="0.2">
      <c r="A543" s="50" t="s">
        <v>1593</v>
      </c>
      <c r="B543" t="s">
        <v>4573</v>
      </c>
      <c r="C543" s="50" t="s">
        <v>1592</v>
      </c>
      <c r="D543">
        <v>2006</v>
      </c>
      <c r="E543" s="50" t="s">
        <v>259</v>
      </c>
      <c r="F543" t="s">
        <v>4455</v>
      </c>
      <c r="G543" t="s">
        <v>4456</v>
      </c>
      <c r="H543">
        <v>-32.531607000000001</v>
      </c>
      <c r="I543">
        <v>26.849827999999999</v>
      </c>
      <c r="L543" t="s">
        <v>4343</v>
      </c>
      <c r="M543" t="s">
        <v>4286</v>
      </c>
      <c r="P543" t="s">
        <v>4574</v>
      </c>
      <c r="Q543" t="s">
        <v>4288</v>
      </c>
      <c r="R543">
        <v>18.600000000000001</v>
      </c>
      <c r="S543">
        <v>500</v>
      </c>
      <c r="T543">
        <v>48</v>
      </c>
      <c r="U543" s="25" t="s">
        <v>4300</v>
      </c>
      <c r="V543" s="25" t="s">
        <v>4301</v>
      </c>
      <c r="W543" s="25" t="s">
        <v>4302</v>
      </c>
      <c r="AC543" t="s">
        <v>4292</v>
      </c>
      <c r="AD543">
        <v>36</v>
      </c>
      <c r="AE543">
        <v>12</v>
      </c>
      <c r="AF543" s="25">
        <f t="shared" si="11"/>
        <v>0</v>
      </c>
      <c r="AG543" s="25">
        <v>100</v>
      </c>
      <c r="AH543" t="s">
        <v>4538</v>
      </c>
    </row>
    <row r="544" spans="1:34" ht="16" x14ac:dyDescent="0.2">
      <c r="A544" s="50" t="s">
        <v>1593</v>
      </c>
      <c r="B544" t="s">
        <v>4573</v>
      </c>
      <c r="C544" s="50" t="s">
        <v>1592</v>
      </c>
      <c r="D544">
        <v>2006</v>
      </c>
      <c r="E544" s="50" t="s">
        <v>259</v>
      </c>
      <c r="F544" t="s">
        <v>4455</v>
      </c>
      <c r="G544" t="s">
        <v>4456</v>
      </c>
      <c r="H544">
        <v>-32.531607000000001</v>
      </c>
      <c r="I544">
        <v>26.849827999999999</v>
      </c>
      <c r="L544" t="s">
        <v>4343</v>
      </c>
      <c r="M544" t="s">
        <v>4286</v>
      </c>
      <c r="P544" t="s">
        <v>4574</v>
      </c>
      <c r="Q544" t="s">
        <v>4288</v>
      </c>
      <c r="R544">
        <v>18.600000000000001</v>
      </c>
      <c r="S544">
        <v>500</v>
      </c>
      <c r="T544">
        <v>48</v>
      </c>
      <c r="U544" s="25" t="s">
        <v>4383</v>
      </c>
      <c r="V544" s="25" t="s">
        <v>4304</v>
      </c>
      <c r="W544" s="25" t="s">
        <v>4302</v>
      </c>
      <c r="AC544" t="s">
        <v>4292</v>
      </c>
      <c r="AD544">
        <v>0</v>
      </c>
      <c r="AE544">
        <v>16</v>
      </c>
      <c r="AF544" s="25">
        <f t="shared" si="11"/>
        <v>32</v>
      </c>
      <c r="AG544" s="25">
        <v>100</v>
      </c>
      <c r="AH544" t="s">
        <v>4538</v>
      </c>
    </row>
    <row r="545" spans="1:34" ht="16" x14ac:dyDescent="0.2">
      <c r="A545" s="50" t="s">
        <v>1593</v>
      </c>
      <c r="B545" t="s">
        <v>4573</v>
      </c>
      <c r="C545" s="50" t="s">
        <v>1592</v>
      </c>
      <c r="D545">
        <v>2006</v>
      </c>
      <c r="E545" s="50" t="s">
        <v>259</v>
      </c>
      <c r="F545" t="s">
        <v>4455</v>
      </c>
      <c r="G545" t="s">
        <v>4456</v>
      </c>
      <c r="H545">
        <v>-32.531607000000001</v>
      </c>
      <c r="I545">
        <v>26.849827999999999</v>
      </c>
      <c r="L545" t="s">
        <v>4343</v>
      </c>
      <c r="M545" t="s">
        <v>4286</v>
      </c>
      <c r="P545" t="s">
        <v>4574</v>
      </c>
      <c r="Q545" t="s">
        <v>4288</v>
      </c>
      <c r="R545">
        <v>18.600000000000001</v>
      </c>
      <c r="S545">
        <v>500</v>
      </c>
      <c r="T545">
        <v>48</v>
      </c>
      <c r="U545" s="25" t="s">
        <v>4333</v>
      </c>
      <c r="V545" s="25" t="s">
        <v>4334</v>
      </c>
      <c r="W545" s="25" t="s">
        <v>4302</v>
      </c>
      <c r="AC545" t="s">
        <v>4292</v>
      </c>
      <c r="AD545">
        <v>4</v>
      </c>
      <c r="AE545">
        <v>0</v>
      </c>
      <c r="AF545" s="25">
        <f t="shared" si="11"/>
        <v>44</v>
      </c>
      <c r="AG545" s="25">
        <v>100</v>
      </c>
      <c r="AH545" t="s">
        <v>4538</v>
      </c>
    </row>
    <row r="546" spans="1:34" ht="16" x14ac:dyDescent="0.2">
      <c r="A546" s="50" t="s">
        <v>1593</v>
      </c>
      <c r="B546" t="s">
        <v>4573</v>
      </c>
      <c r="C546" s="50" t="s">
        <v>1592</v>
      </c>
      <c r="D546">
        <v>2006</v>
      </c>
      <c r="E546" s="50" t="s">
        <v>259</v>
      </c>
      <c r="F546" t="s">
        <v>4455</v>
      </c>
      <c r="G546" t="s">
        <v>4456</v>
      </c>
      <c r="H546">
        <v>-32.531607000000001</v>
      </c>
      <c r="I546">
        <v>26.849827999999999</v>
      </c>
      <c r="L546" t="s">
        <v>4343</v>
      </c>
      <c r="M546" t="s">
        <v>4286</v>
      </c>
      <c r="P546" t="s">
        <v>4574</v>
      </c>
      <c r="Q546" t="s">
        <v>4288</v>
      </c>
      <c r="R546">
        <v>18.600000000000001</v>
      </c>
      <c r="S546">
        <v>500</v>
      </c>
      <c r="T546">
        <v>48</v>
      </c>
      <c r="U546" s="25" t="s">
        <v>4289</v>
      </c>
      <c r="V546" s="25" t="s">
        <v>4290</v>
      </c>
      <c r="W546" s="25" t="s">
        <v>4291</v>
      </c>
      <c r="AC546" t="s">
        <v>4292</v>
      </c>
      <c r="AD546">
        <v>4</v>
      </c>
      <c r="AE546">
        <v>4</v>
      </c>
      <c r="AF546" s="25">
        <f t="shared" si="11"/>
        <v>40</v>
      </c>
      <c r="AG546" s="25">
        <v>100</v>
      </c>
      <c r="AH546" t="s">
        <v>4538</v>
      </c>
    </row>
    <row r="547" spans="1:34" ht="16" x14ac:dyDescent="0.2">
      <c r="A547" s="50" t="s">
        <v>1593</v>
      </c>
      <c r="B547" t="s">
        <v>4573</v>
      </c>
      <c r="C547" s="50" t="s">
        <v>1592</v>
      </c>
      <c r="D547">
        <v>2006</v>
      </c>
      <c r="E547" s="50" t="s">
        <v>259</v>
      </c>
      <c r="F547" t="s">
        <v>4455</v>
      </c>
      <c r="G547" t="s">
        <v>4456</v>
      </c>
      <c r="H547">
        <v>-32.531607000000001</v>
      </c>
      <c r="I547">
        <v>26.849827999999999</v>
      </c>
      <c r="L547" t="s">
        <v>4343</v>
      </c>
      <c r="M547" t="s">
        <v>4286</v>
      </c>
      <c r="P547" t="s">
        <v>4574</v>
      </c>
      <c r="Q547" t="s">
        <v>4288</v>
      </c>
      <c r="R547">
        <v>18.600000000000001</v>
      </c>
      <c r="S547">
        <v>500</v>
      </c>
      <c r="T547">
        <v>48</v>
      </c>
      <c r="U547" s="25" t="s">
        <v>4354</v>
      </c>
      <c r="V547" s="25" t="s">
        <v>4355</v>
      </c>
      <c r="W547" s="25" t="s">
        <v>4291</v>
      </c>
      <c r="AC547" t="s">
        <v>4292</v>
      </c>
      <c r="AD547">
        <v>8</v>
      </c>
      <c r="AE547">
        <v>20</v>
      </c>
      <c r="AF547" s="25">
        <f t="shared" si="11"/>
        <v>20</v>
      </c>
      <c r="AG547" s="25">
        <v>100</v>
      </c>
      <c r="AH547" t="s">
        <v>4538</v>
      </c>
    </row>
    <row r="548" spans="1:34" ht="16" x14ac:dyDescent="0.2">
      <c r="A548" s="50" t="s">
        <v>1593</v>
      </c>
      <c r="B548" t="s">
        <v>4573</v>
      </c>
      <c r="C548" s="50" t="s">
        <v>1592</v>
      </c>
      <c r="D548">
        <v>2006</v>
      </c>
      <c r="E548" s="50" t="s">
        <v>259</v>
      </c>
      <c r="F548" t="s">
        <v>4455</v>
      </c>
      <c r="G548" t="s">
        <v>4456</v>
      </c>
      <c r="H548">
        <v>-32.531607000000001</v>
      </c>
      <c r="I548">
        <v>26.849827999999999</v>
      </c>
      <c r="L548" t="s">
        <v>4343</v>
      </c>
      <c r="M548" t="s">
        <v>4286</v>
      </c>
      <c r="P548" t="s">
        <v>4574</v>
      </c>
      <c r="Q548" t="s">
        <v>4288</v>
      </c>
      <c r="R548">
        <v>18.600000000000001</v>
      </c>
      <c r="S548">
        <v>500</v>
      </c>
      <c r="T548">
        <v>48</v>
      </c>
      <c r="U548" s="25" t="s">
        <v>4294</v>
      </c>
      <c r="V548" s="25" t="s">
        <v>4295</v>
      </c>
      <c r="W548" s="25" t="s">
        <v>4291</v>
      </c>
      <c r="AC548" t="s">
        <v>4292</v>
      </c>
      <c r="AD548">
        <v>36</v>
      </c>
      <c r="AE548">
        <v>0</v>
      </c>
      <c r="AF548" s="25">
        <f t="shared" si="11"/>
        <v>12</v>
      </c>
      <c r="AG548" s="25">
        <v>100</v>
      </c>
      <c r="AH548" t="s">
        <v>4538</v>
      </c>
    </row>
    <row r="549" spans="1:34" ht="16" x14ac:dyDescent="0.2">
      <c r="A549" s="50" t="s">
        <v>1593</v>
      </c>
      <c r="B549" t="s">
        <v>4573</v>
      </c>
      <c r="C549" s="50" t="s">
        <v>1592</v>
      </c>
      <c r="D549">
        <v>2006</v>
      </c>
      <c r="E549" s="50" t="s">
        <v>259</v>
      </c>
      <c r="F549" t="s">
        <v>4455</v>
      </c>
      <c r="G549" t="s">
        <v>4456</v>
      </c>
      <c r="H549">
        <v>-32.531607000000001</v>
      </c>
      <c r="I549">
        <v>26.849827999999999</v>
      </c>
      <c r="L549" t="s">
        <v>4343</v>
      </c>
      <c r="M549" t="s">
        <v>4286</v>
      </c>
      <c r="P549" t="s">
        <v>4574</v>
      </c>
      <c r="Q549" t="s">
        <v>4288</v>
      </c>
      <c r="R549">
        <v>18.600000000000001</v>
      </c>
      <c r="S549">
        <v>500</v>
      </c>
      <c r="T549">
        <v>48</v>
      </c>
      <c r="U549" t="s">
        <v>4513</v>
      </c>
      <c r="V549" t="s">
        <v>4514</v>
      </c>
      <c r="W549" t="s">
        <v>4479</v>
      </c>
      <c r="AC549" t="s">
        <v>4292</v>
      </c>
      <c r="AD549">
        <v>0</v>
      </c>
      <c r="AE549">
        <v>0</v>
      </c>
      <c r="AF549" s="25">
        <f t="shared" si="11"/>
        <v>48</v>
      </c>
      <c r="AG549" s="25">
        <v>100</v>
      </c>
      <c r="AH549" t="s">
        <v>4538</v>
      </c>
    </row>
    <row r="550" spans="1:34" ht="16" x14ac:dyDescent="0.2">
      <c r="A550" s="50" t="s">
        <v>1593</v>
      </c>
      <c r="B550" t="s">
        <v>4573</v>
      </c>
      <c r="C550" s="50" t="s">
        <v>1592</v>
      </c>
      <c r="D550">
        <v>2006</v>
      </c>
      <c r="E550" s="50" t="s">
        <v>259</v>
      </c>
      <c r="F550" t="s">
        <v>4455</v>
      </c>
      <c r="G550" t="s">
        <v>4456</v>
      </c>
      <c r="H550">
        <v>-32.531607000000001</v>
      </c>
      <c r="I550">
        <v>26.849827999999999</v>
      </c>
      <c r="L550" t="s">
        <v>4343</v>
      </c>
      <c r="M550" t="s">
        <v>4286</v>
      </c>
      <c r="P550" t="s">
        <v>4574</v>
      </c>
      <c r="Q550" t="s">
        <v>4288</v>
      </c>
      <c r="R550">
        <v>18.600000000000001</v>
      </c>
      <c r="S550">
        <v>500</v>
      </c>
      <c r="T550">
        <v>48</v>
      </c>
      <c r="U550" s="25" t="s">
        <v>4426</v>
      </c>
      <c r="V550" s="25" t="s">
        <v>4427</v>
      </c>
      <c r="W550" s="25" t="s">
        <v>4428</v>
      </c>
      <c r="AC550" t="s">
        <v>4292</v>
      </c>
      <c r="AD550">
        <v>44</v>
      </c>
      <c r="AE550">
        <v>4</v>
      </c>
      <c r="AF550" s="25">
        <f t="shared" si="11"/>
        <v>0</v>
      </c>
      <c r="AG550" s="25">
        <v>100</v>
      </c>
      <c r="AH550" t="s">
        <v>4538</v>
      </c>
    </row>
    <row r="551" spans="1:34" ht="16" x14ac:dyDescent="0.2">
      <c r="A551" s="50" t="s">
        <v>1623</v>
      </c>
      <c r="B551" t="s">
        <v>4575</v>
      </c>
      <c r="C551" s="50" t="s">
        <v>1622</v>
      </c>
      <c r="D551">
        <v>2014</v>
      </c>
      <c r="E551" s="50" t="s">
        <v>200</v>
      </c>
      <c r="F551" t="s">
        <v>4576</v>
      </c>
      <c r="G551" t="s">
        <v>4577</v>
      </c>
      <c r="H551">
        <v>2.7817129999999999</v>
      </c>
      <c r="I551">
        <v>32.309131000000001</v>
      </c>
      <c r="J551">
        <v>2011</v>
      </c>
      <c r="K551">
        <v>2012</v>
      </c>
      <c r="L551" t="s">
        <v>4343</v>
      </c>
      <c r="M551" t="s">
        <v>4286</v>
      </c>
      <c r="P551" t="s">
        <v>4457</v>
      </c>
      <c r="R551">
        <v>12</v>
      </c>
      <c r="T551">
        <v>53</v>
      </c>
      <c r="U551" s="25" t="s">
        <v>4328</v>
      </c>
      <c r="V551" s="25" t="s">
        <v>4329</v>
      </c>
      <c r="W551" s="25" t="s">
        <v>4298</v>
      </c>
      <c r="AD551">
        <v>2</v>
      </c>
      <c r="AE551">
        <v>3</v>
      </c>
      <c r="AF551" s="25">
        <f t="shared" si="11"/>
        <v>48</v>
      </c>
      <c r="AG551" s="25">
        <v>91.6</v>
      </c>
      <c r="AH551" t="s">
        <v>4397</v>
      </c>
    </row>
    <row r="552" spans="1:34" ht="16" x14ac:dyDescent="0.2">
      <c r="A552" s="50" t="s">
        <v>1623</v>
      </c>
      <c r="B552" t="s">
        <v>4575</v>
      </c>
      <c r="C552" s="50" t="s">
        <v>1622</v>
      </c>
      <c r="D552">
        <v>2014</v>
      </c>
      <c r="E552" s="50" t="s">
        <v>200</v>
      </c>
      <c r="F552" t="s">
        <v>4576</v>
      </c>
      <c r="G552" t="s">
        <v>4577</v>
      </c>
      <c r="H552">
        <v>2.7817129999999999</v>
      </c>
      <c r="I552">
        <v>32.309131000000001</v>
      </c>
      <c r="J552">
        <v>2011</v>
      </c>
      <c r="K552">
        <v>2012</v>
      </c>
      <c r="L552" t="s">
        <v>4343</v>
      </c>
      <c r="M552" t="s">
        <v>4286</v>
      </c>
      <c r="P552" t="s">
        <v>4457</v>
      </c>
      <c r="R552">
        <v>12</v>
      </c>
      <c r="T552">
        <v>53</v>
      </c>
      <c r="U552" t="s">
        <v>4465</v>
      </c>
      <c r="V552" t="s">
        <v>4466</v>
      </c>
      <c r="W552" t="s">
        <v>4370</v>
      </c>
      <c r="AD552">
        <v>0</v>
      </c>
      <c r="AE552">
        <v>0</v>
      </c>
      <c r="AF552" s="25">
        <f t="shared" si="11"/>
        <v>53</v>
      </c>
      <c r="AG552" s="25">
        <v>91.6</v>
      </c>
      <c r="AH552" t="s">
        <v>4397</v>
      </c>
    </row>
    <row r="553" spans="1:34" ht="16" x14ac:dyDescent="0.2">
      <c r="A553" s="50" t="s">
        <v>1623</v>
      </c>
      <c r="B553" t="s">
        <v>4575</v>
      </c>
      <c r="C553" s="50" t="s">
        <v>1622</v>
      </c>
      <c r="D553">
        <v>2014</v>
      </c>
      <c r="E553" s="50" t="s">
        <v>200</v>
      </c>
      <c r="F553" t="s">
        <v>4576</v>
      </c>
      <c r="G553" t="s">
        <v>4577</v>
      </c>
      <c r="H553">
        <v>2.7817129999999999</v>
      </c>
      <c r="I553">
        <v>32.309131000000001</v>
      </c>
      <c r="J553">
        <v>2011</v>
      </c>
      <c r="K553">
        <v>2012</v>
      </c>
      <c r="L553" t="s">
        <v>4343</v>
      </c>
      <c r="M553" t="s">
        <v>4286</v>
      </c>
      <c r="P553" t="s">
        <v>4457</v>
      </c>
      <c r="R553">
        <v>12</v>
      </c>
      <c r="T553">
        <v>53</v>
      </c>
      <c r="U553" t="s">
        <v>4472</v>
      </c>
      <c r="V553" t="s">
        <v>4473</v>
      </c>
      <c r="W553" t="s">
        <v>4370</v>
      </c>
      <c r="AD553">
        <v>0</v>
      </c>
      <c r="AE553">
        <v>0</v>
      </c>
      <c r="AF553" s="25">
        <f t="shared" si="11"/>
        <v>53</v>
      </c>
      <c r="AG553" s="25">
        <v>91.6</v>
      </c>
      <c r="AH553" t="s">
        <v>4397</v>
      </c>
    </row>
    <row r="554" spans="1:34" ht="16" x14ac:dyDescent="0.2">
      <c r="A554" s="50" t="s">
        <v>1623</v>
      </c>
      <c r="B554" t="s">
        <v>4575</v>
      </c>
      <c r="C554" s="50" t="s">
        <v>1622</v>
      </c>
      <c r="D554">
        <v>2014</v>
      </c>
      <c r="E554" s="50" t="s">
        <v>200</v>
      </c>
      <c r="F554" t="s">
        <v>4576</v>
      </c>
      <c r="G554" t="s">
        <v>4577</v>
      </c>
      <c r="H554">
        <v>2.7817129999999999</v>
      </c>
      <c r="I554">
        <v>32.309131000000001</v>
      </c>
      <c r="J554">
        <v>2011</v>
      </c>
      <c r="K554">
        <v>2012</v>
      </c>
      <c r="L554" t="s">
        <v>4343</v>
      </c>
      <c r="M554" t="s">
        <v>4286</v>
      </c>
      <c r="P554" t="s">
        <v>4457</v>
      </c>
      <c r="R554">
        <v>12</v>
      </c>
      <c r="T554">
        <v>53</v>
      </c>
      <c r="U554" s="25" t="s">
        <v>4289</v>
      </c>
      <c r="V554" s="25" t="s">
        <v>4290</v>
      </c>
      <c r="W554" s="25" t="s">
        <v>4291</v>
      </c>
      <c r="AD554">
        <v>0</v>
      </c>
      <c r="AE554">
        <v>0</v>
      </c>
      <c r="AF554" s="25">
        <f t="shared" si="11"/>
        <v>53</v>
      </c>
      <c r="AG554" s="25">
        <v>91.6</v>
      </c>
      <c r="AH554" t="s">
        <v>4397</v>
      </c>
    </row>
    <row r="555" spans="1:34" ht="16" x14ac:dyDescent="0.2">
      <c r="A555" s="50" t="s">
        <v>1623</v>
      </c>
      <c r="B555" t="s">
        <v>4575</v>
      </c>
      <c r="C555" s="50" t="s">
        <v>1622</v>
      </c>
      <c r="D555">
        <v>2014</v>
      </c>
      <c r="E555" s="50" t="s">
        <v>200</v>
      </c>
      <c r="F555" t="s">
        <v>4576</v>
      </c>
      <c r="G555" t="s">
        <v>4577</v>
      </c>
      <c r="H555">
        <v>2.7817129999999999</v>
      </c>
      <c r="I555">
        <v>32.309131000000001</v>
      </c>
      <c r="J555">
        <v>2011</v>
      </c>
      <c r="K555">
        <v>2012</v>
      </c>
      <c r="L555" t="s">
        <v>4343</v>
      </c>
      <c r="M555" t="s">
        <v>4286</v>
      </c>
      <c r="P555" t="s">
        <v>4457</v>
      </c>
      <c r="R555">
        <v>12</v>
      </c>
      <c r="T555">
        <v>53</v>
      </c>
      <c r="U555" s="25" t="s">
        <v>4335</v>
      </c>
      <c r="V555" s="25" t="s">
        <v>4336</v>
      </c>
      <c r="W555" s="25" t="s">
        <v>4291</v>
      </c>
      <c r="AD555">
        <v>1</v>
      </c>
      <c r="AE555">
        <v>0</v>
      </c>
      <c r="AF555" s="25">
        <f t="shared" si="11"/>
        <v>52</v>
      </c>
      <c r="AG555" s="25">
        <v>91.6</v>
      </c>
      <c r="AH555" t="s">
        <v>4397</v>
      </c>
    </row>
    <row r="556" spans="1:34" ht="16" x14ac:dyDescent="0.2">
      <c r="A556" s="50" t="s">
        <v>1623</v>
      </c>
      <c r="B556" t="s">
        <v>4575</v>
      </c>
      <c r="C556" s="50" t="s">
        <v>1622</v>
      </c>
      <c r="D556">
        <v>2014</v>
      </c>
      <c r="E556" s="50" t="s">
        <v>200</v>
      </c>
      <c r="F556" t="s">
        <v>4576</v>
      </c>
      <c r="G556" t="s">
        <v>4577</v>
      </c>
      <c r="H556">
        <v>2.7817129999999999</v>
      </c>
      <c r="I556">
        <v>32.309131000000001</v>
      </c>
      <c r="J556">
        <v>2011</v>
      </c>
      <c r="K556">
        <v>2012</v>
      </c>
      <c r="L556" t="s">
        <v>4343</v>
      </c>
      <c r="M556" t="s">
        <v>4286</v>
      </c>
      <c r="P556" t="s">
        <v>4457</v>
      </c>
      <c r="R556">
        <v>12</v>
      </c>
      <c r="T556">
        <v>53</v>
      </c>
      <c r="U556" s="25" t="s">
        <v>4314</v>
      </c>
      <c r="V556" s="25" t="s">
        <v>4315</v>
      </c>
      <c r="W556" s="25" t="s">
        <v>4314</v>
      </c>
      <c r="AD556">
        <v>2</v>
      </c>
      <c r="AE556">
        <v>0</v>
      </c>
      <c r="AF556" s="25">
        <f t="shared" si="11"/>
        <v>51</v>
      </c>
      <c r="AG556" s="25">
        <v>91.6</v>
      </c>
      <c r="AH556" t="s">
        <v>4397</v>
      </c>
    </row>
    <row r="557" spans="1:34" ht="16" x14ac:dyDescent="0.2">
      <c r="A557" s="50" t="s">
        <v>1623</v>
      </c>
      <c r="B557" t="s">
        <v>4575</v>
      </c>
      <c r="C557" s="50" t="s">
        <v>1622</v>
      </c>
      <c r="D557">
        <v>2014</v>
      </c>
      <c r="E557" s="50" t="s">
        <v>200</v>
      </c>
      <c r="F557" t="s">
        <v>4576</v>
      </c>
      <c r="G557" t="s">
        <v>4577</v>
      </c>
      <c r="H557">
        <v>2.7817129999999999</v>
      </c>
      <c r="I557">
        <v>32.309131000000001</v>
      </c>
      <c r="J557">
        <v>2011</v>
      </c>
      <c r="K557">
        <v>2012</v>
      </c>
      <c r="L557" t="s">
        <v>4343</v>
      </c>
      <c r="M557" t="s">
        <v>4286</v>
      </c>
      <c r="P557" t="s">
        <v>4457</v>
      </c>
      <c r="R557">
        <v>12</v>
      </c>
      <c r="T557">
        <v>53</v>
      </c>
      <c r="U557" s="25" t="s">
        <v>4383</v>
      </c>
      <c r="V557" s="25" t="s">
        <v>4304</v>
      </c>
      <c r="W557" s="25" t="s">
        <v>4302</v>
      </c>
      <c r="AD557">
        <v>0</v>
      </c>
      <c r="AE557">
        <v>0</v>
      </c>
      <c r="AF557" s="25">
        <f t="shared" si="11"/>
        <v>53</v>
      </c>
      <c r="AG557" s="25">
        <v>91.6</v>
      </c>
      <c r="AH557" t="s">
        <v>4397</v>
      </c>
    </row>
    <row r="558" spans="1:34" ht="16" x14ac:dyDescent="0.2">
      <c r="A558" s="50" t="s">
        <v>1623</v>
      </c>
      <c r="B558" t="s">
        <v>4575</v>
      </c>
      <c r="C558" s="50" t="s">
        <v>1622</v>
      </c>
      <c r="D558">
        <v>2014</v>
      </c>
      <c r="E558" s="50" t="s">
        <v>200</v>
      </c>
      <c r="F558" t="s">
        <v>4576</v>
      </c>
      <c r="G558" t="s">
        <v>4577</v>
      </c>
      <c r="H558">
        <v>2.7817129999999999</v>
      </c>
      <c r="I558">
        <v>32.309131000000001</v>
      </c>
      <c r="J558">
        <v>2011</v>
      </c>
      <c r="K558">
        <v>2012</v>
      </c>
      <c r="L558" t="s">
        <v>4343</v>
      </c>
      <c r="M558" t="s">
        <v>4286</v>
      </c>
      <c r="P558" t="s">
        <v>4457</v>
      </c>
      <c r="R558">
        <v>12</v>
      </c>
      <c r="T558">
        <v>53</v>
      </c>
      <c r="U558" s="25" t="s">
        <v>4300</v>
      </c>
      <c r="V558" s="25" t="s">
        <v>4301</v>
      </c>
      <c r="W558" s="25" t="s">
        <v>4302</v>
      </c>
      <c r="AD558">
        <v>0</v>
      </c>
      <c r="AE558">
        <v>0</v>
      </c>
      <c r="AF558" s="25">
        <f t="shared" si="11"/>
        <v>53</v>
      </c>
      <c r="AG558" s="25">
        <v>91.6</v>
      </c>
      <c r="AH558" t="s">
        <v>4397</v>
      </c>
    </row>
    <row r="559" spans="1:34" ht="16" x14ac:dyDescent="0.2">
      <c r="A559" s="50" t="s">
        <v>1623</v>
      </c>
      <c r="B559" t="s">
        <v>4575</v>
      </c>
      <c r="C559" s="50" t="s">
        <v>1622</v>
      </c>
      <c r="D559">
        <v>2014</v>
      </c>
      <c r="E559" s="50" t="s">
        <v>200</v>
      </c>
      <c r="F559" t="s">
        <v>4576</v>
      </c>
      <c r="G559" t="s">
        <v>4577</v>
      </c>
      <c r="H559">
        <v>2.7817129999999999</v>
      </c>
      <c r="I559">
        <v>32.309131000000001</v>
      </c>
      <c r="J559">
        <v>2011</v>
      </c>
      <c r="K559">
        <v>2012</v>
      </c>
      <c r="L559" t="s">
        <v>4343</v>
      </c>
      <c r="M559" t="s">
        <v>4286</v>
      </c>
      <c r="P559" t="s">
        <v>4457</v>
      </c>
      <c r="R559">
        <v>12</v>
      </c>
      <c r="T559">
        <v>53</v>
      </c>
      <c r="U559" t="s">
        <v>4523</v>
      </c>
      <c r="V559" t="s">
        <v>4524</v>
      </c>
      <c r="W559" t="s">
        <v>4312</v>
      </c>
      <c r="AD559">
        <v>23</v>
      </c>
      <c r="AE559">
        <v>0</v>
      </c>
      <c r="AF559" s="25">
        <f t="shared" si="11"/>
        <v>30</v>
      </c>
      <c r="AG559" s="25">
        <v>91.6</v>
      </c>
      <c r="AH559" t="s">
        <v>4397</v>
      </c>
    </row>
    <row r="560" spans="1:34" ht="16" x14ac:dyDescent="0.2">
      <c r="A560" s="50" t="s">
        <v>1623</v>
      </c>
      <c r="B560" t="s">
        <v>4575</v>
      </c>
      <c r="C560" s="50" t="s">
        <v>1622</v>
      </c>
      <c r="D560">
        <v>2014</v>
      </c>
      <c r="E560" s="50" t="s">
        <v>200</v>
      </c>
      <c r="F560" t="s">
        <v>4576</v>
      </c>
      <c r="G560" t="s">
        <v>4577</v>
      </c>
      <c r="H560">
        <v>2.7817129999999999</v>
      </c>
      <c r="I560">
        <v>32.309131000000001</v>
      </c>
      <c r="J560">
        <v>2011</v>
      </c>
      <c r="K560">
        <v>2012</v>
      </c>
      <c r="L560" t="s">
        <v>4343</v>
      </c>
      <c r="M560" t="s">
        <v>4286</v>
      </c>
      <c r="P560" t="s">
        <v>4457</v>
      </c>
      <c r="R560">
        <v>12</v>
      </c>
      <c r="T560">
        <v>53</v>
      </c>
      <c r="U560" s="25" t="s">
        <v>4392</v>
      </c>
      <c r="V560" s="25" t="s">
        <v>4393</v>
      </c>
      <c r="W560" s="25" t="s">
        <v>4387</v>
      </c>
      <c r="AD560">
        <v>7</v>
      </c>
      <c r="AE560">
        <v>0</v>
      </c>
      <c r="AF560" s="25">
        <f t="shared" si="11"/>
        <v>46</v>
      </c>
      <c r="AG560" s="25">
        <v>91.6</v>
      </c>
      <c r="AH560" t="s">
        <v>4397</v>
      </c>
    </row>
    <row r="561" spans="1:34" ht="16" x14ac:dyDescent="0.2">
      <c r="A561" s="50" t="s">
        <v>1623</v>
      </c>
      <c r="B561" t="s">
        <v>4575</v>
      </c>
      <c r="C561" s="50" t="s">
        <v>1622</v>
      </c>
      <c r="D561">
        <v>2014</v>
      </c>
      <c r="E561" s="50" t="s">
        <v>200</v>
      </c>
      <c r="F561" t="s">
        <v>4576</v>
      </c>
      <c r="G561" t="s">
        <v>4577</v>
      </c>
      <c r="H561">
        <v>2.7817129999999999</v>
      </c>
      <c r="I561">
        <v>32.309131000000001</v>
      </c>
      <c r="J561">
        <v>2011</v>
      </c>
      <c r="K561">
        <v>2012</v>
      </c>
      <c r="L561" t="s">
        <v>4343</v>
      </c>
      <c r="M561" t="s">
        <v>4286</v>
      </c>
      <c r="P561" t="s">
        <v>4457</v>
      </c>
      <c r="R561">
        <v>12</v>
      </c>
      <c r="T561">
        <v>53</v>
      </c>
      <c r="U561" s="25" t="s">
        <v>4306</v>
      </c>
      <c r="V561" s="25" t="s">
        <v>4307</v>
      </c>
      <c r="W561" s="25" t="s">
        <v>4308</v>
      </c>
      <c r="AD561">
        <v>3</v>
      </c>
      <c r="AE561">
        <v>0</v>
      </c>
      <c r="AF561" s="25">
        <f t="shared" si="11"/>
        <v>50</v>
      </c>
      <c r="AG561" s="25">
        <v>91.6</v>
      </c>
      <c r="AH561" t="s">
        <v>4397</v>
      </c>
    </row>
    <row r="562" spans="1:34" ht="16" x14ac:dyDescent="0.2">
      <c r="A562" s="50" t="s">
        <v>1623</v>
      </c>
      <c r="B562" t="s">
        <v>4575</v>
      </c>
      <c r="C562" s="50" t="s">
        <v>1622</v>
      </c>
      <c r="D562">
        <v>2014</v>
      </c>
      <c r="E562" s="50" t="s">
        <v>200</v>
      </c>
      <c r="F562" t="s">
        <v>4576</v>
      </c>
      <c r="G562" t="s">
        <v>4577</v>
      </c>
      <c r="H562">
        <v>2.7817129999999999</v>
      </c>
      <c r="I562">
        <v>32.309131000000001</v>
      </c>
      <c r="J562">
        <v>2011</v>
      </c>
      <c r="K562">
        <v>2012</v>
      </c>
      <c r="L562" t="s">
        <v>4343</v>
      </c>
      <c r="M562" t="s">
        <v>4286</v>
      </c>
      <c r="P562" t="s">
        <v>4457</v>
      </c>
      <c r="R562">
        <v>12</v>
      </c>
      <c r="T562">
        <v>53</v>
      </c>
      <c r="U562" s="25" t="s">
        <v>4294</v>
      </c>
      <c r="V562" s="25" t="s">
        <v>4295</v>
      </c>
      <c r="W562" s="25" t="s">
        <v>4291</v>
      </c>
      <c r="AD562">
        <v>8</v>
      </c>
      <c r="AE562">
        <v>0</v>
      </c>
      <c r="AF562" s="25">
        <f t="shared" si="11"/>
        <v>45</v>
      </c>
      <c r="AG562" s="25">
        <v>91.6</v>
      </c>
      <c r="AH562" t="s">
        <v>4397</v>
      </c>
    </row>
    <row r="563" spans="1:34" ht="16" x14ac:dyDescent="0.2">
      <c r="A563" s="50" t="s">
        <v>1633</v>
      </c>
      <c r="B563" t="s">
        <v>4578</v>
      </c>
      <c r="C563" s="50" t="s">
        <v>1632</v>
      </c>
      <c r="D563">
        <v>2023</v>
      </c>
      <c r="E563" s="50" t="s">
        <v>76</v>
      </c>
      <c r="F563" t="s">
        <v>4497</v>
      </c>
      <c r="G563" t="s">
        <v>4498</v>
      </c>
      <c r="H563">
        <v>5.7950290000000004</v>
      </c>
      <c r="I563">
        <v>6.0311709999999996</v>
      </c>
      <c r="J563">
        <v>2020</v>
      </c>
      <c r="K563">
        <v>2020</v>
      </c>
      <c r="L563" t="s">
        <v>4285</v>
      </c>
      <c r="M563" t="s">
        <v>4286</v>
      </c>
      <c r="O563" t="s">
        <v>4579</v>
      </c>
      <c r="Q563" t="s">
        <v>4288</v>
      </c>
      <c r="R563">
        <v>39.5</v>
      </c>
      <c r="T563">
        <v>17</v>
      </c>
      <c r="U563" s="25" t="s">
        <v>4500</v>
      </c>
      <c r="V563" s="25" t="s">
        <v>4501</v>
      </c>
      <c r="W563" s="25" t="s">
        <v>4298</v>
      </c>
      <c r="AD563">
        <v>17</v>
      </c>
      <c r="AE563">
        <v>0</v>
      </c>
      <c r="AF563" s="25">
        <f t="shared" si="11"/>
        <v>0</v>
      </c>
      <c r="AG563" s="25">
        <v>23.08</v>
      </c>
      <c r="AH563" t="s">
        <v>4499</v>
      </c>
    </row>
    <row r="564" spans="1:34" ht="16" x14ac:dyDescent="0.2">
      <c r="A564" s="50" t="s">
        <v>1633</v>
      </c>
      <c r="B564" t="s">
        <v>4578</v>
      </c>
      <c r="C564" s="50" t="s">
        <v>1632</v>
      </c>
      <c r="D564">
        <v>2023</v>
      </c>
      <c r="E564" s="50" t="s">
        <v>76</v>
      </c>
      <c r="F564" t="s">
        <v>4497</v>
      </c>
      <c r="G564" t="s">
        <v>4498</v>
      </c>
      <c r="H564">
        <v>5.7950290000000004</v>
      </c>
      <c r="I564">
        <v>6.0311709999999996</v>
      </c>
      <c r="J564">
        <v>2020</v>
      </c>
      <c r="K564">
        <v>2020</v>
      </c>
      <c r="L564" t="s">
        <v>4285</v>
      </c>
      <c r="M564" t="s">
        <v>4286</v>
      </c>
      <c r="O564" t="s">
        <v>4579</v>
      </c>
      <c r="Q564" t="s">
        <v>4288</v>
      </c>
      <c r="R564">
        <v>39.5</v>
      </c>
      <c r="T564">
        <v>17</v>
      </c>
      <c r="U564" s="25" t="s">
        <v>4328</v>
      </c>
      <c r="V564" s="25" t="s">
        <v>4329</v>
      </c>
      <c r="W564" s="25" t="s">
        <v>4298</v>
      </c>
      <c r="AD564">
        <v>17</v>
      </c>
      <c r="AE564">
        <v>0</v>
      </c>
      <c r="AF564" s="25">
        <f t="shared" si="11"/>
        <v>0</v>
      </c>
      <c r="AG564" s="25">
        <v>23.08</v>
      </c>
      <c r="AH564" t="s">
        <v>4499</v>
      </c>
    </row>
    <row r="565" spans="1:34" ht="16" x14ac:dyDescent="0.2">
      <c r="A565" s="50" t="s">
        <v>1633</v>
      </c>
      <c r="B565" t="s">
        <v>4578</v>
      </c>
      <c r="C565" s="50" t="s">
        <v>1632</v>
      </c>
      <c r="D565">
        <v>2023</v>
      </c>
      <c r="E565" s="50" t="s">
        <v>76</v>
      </c>
      <c r="F565" t="s">
        <v>4497</v>
      </c>
      <c r="G565" t="s">
        <v>4498</v>
      </c>
      <c r="H565">
        <v>5.7950290000000004</v>
      </c>
      <c r="I565">
        <v>6.0311709999999996</v>
      </c>
      <c r="J565">
        <v>2020</v>
      </c>
      <c r="K565">
        <v>2020</v>
      </c>
      <c r="L565" t="s">
        <v>4285</v>
      </c>
      <c r="M565" t="s">
        <v>4286</v>
      </c>
      <c r="O565" t="s">
        <v>4579</v>
      </c>
      <c r="Q565" t="s">
        <v>4288</v>
      </c>
      <c r="R565">
        <v>39.5</v>
      </c>
      <c r="T565">
        <v>17</v>
      </c>
      <c r="U565" s="25" t="s">
        <v>4289</v>
      </c>
      <c r="V565" s="25" t="s">
        <v>4290</v>
      </c>
      <c r="W565" s="25" t="s">
        <v>4291</v>
      </c>
      <c r="AD565">
        <v>1</v>
      </c>
      <c r="AE565">
        <v>2</v>
      </c>
      <c r="AF565" s="25">
        <f t="shared" si="11"/>
        <v>14</v>
      </c>
      <c r="AG565" s="25">
        <v>23.08</v>
      </c>
      <c r="AH565" t="s">
        <v>4499</v>
      </c>
    </row>
    <row r="566" spans="1:34" ht="16" x14ac:dyDescent="0.2">
      <c r="A566" s="50" t="s">
        <v>1633</v>
      </c>
      <c r="B566" t="s">
        <v>4578</v>
      </c>
      <c r="C566" s="50" t="s">
        <v>1632</v>
      </c>
      <c r="D566">
        <v>2023</v>
      </c>
      <c r="E566" s="50" t="s">
        <v>76</v>
      </c>
      <c r="F566" t="s">
        <v>4497</v>
      </c>
      <c r="G566" t="s">
        <v>4498</v>
      </c>
      <c r="H566">
        <v>5.7950290000000004</v>
      </c>
      <c r="I566">
        <v>6.0311709999999996</v>
      </c>
      <c r="J566">
        <v>2020</v>
      </c>
      <c r="K566">
        <v>2020</v>
      </c>
      <c r="L566" t="s">
        <v>4285</v>
      </c>
      <c r="M566" t="s">
        <v>4286</v>
      </c>
      <c r="O566" t="s">
        <v>4579</v>
      </c>
      <c r="Q566" t="s">
        <v>4288</v>
      </c>
      <c r="R566">
        <v>39.5</v>
      </c>
      <c r="T566">
        <v>17</v>
      </c>
      <c r="U566" s="25" t="s">
        <v>4380</v>
      </c>
      <c r="V566" s="25" t="s">
        <v>4381</v>
      </c>
      <c r="W566" s="25" t="s">
        <v>4298</v>
      </c>
      <c r="AD566">
        <v>14</v>
      </c>
      <c r="AE566">
        <v>1</v>
      </c>
      <c r="AF566" s="25">
        <f t="shared" si="11"/>
        <v>2</v>
      </c>
      <c r="AG566" s="25">
        <v>23.08</v>
      </c>
      <c r="AH566" t="s">
        <v>4499</v>
      </c>
    </row>
    <row r="567" spans="1:34" ht="16" x14ac:dyDescent="0.2">
      <c r="A567" s="50" t="s">
        <v>1633</v>
      </c>
      <c r="B567" t="s">
        <v>4578</v>
      </c>
      <c r="C567" s="50" t="s">
        <v>1632</v>
      </c>
      <c r="D567">
        <v>2023</v>
      </c>
      <c r="E567" s="50" t="s">
        <v>76</v>
      </c>
      <c r="F567" t="s">
        <v>4497</v>
      </c>
      <c r="G567" t="s">
        <v>4498</v>
      </c>
      <c r="H567">
        <v>5.7950290000000004</v>
      </c>
      <c r="I567">
        <v>6.0311709999999996</v>
      </c>
      <c r="J567">
        <v>2020</v>
      </c>
      <c r="K567">
        <v>2020</v>
      </c>
      <c r="L567" t="s">
        <v>4285</v>
      </c>
      <c r="M567" t="s">
        <v>4286</v>
      </c>
      <c r="O567" t="s">
        <v>4579</v>
      </c>
      <c r="Q567" t="s">
        <v>4288</v>
      </c>
      <c r="R567">
        <v>39.5</v>
      </c>
      <c r="T567">
        <v>17</v>
      </c>
      <c r="U567" t="s">
        <v>4513</v>
      </c>
      <c r="V567" t="s">
        <v>4514</v>
      </c>
      <c r="W567" t="s">
        <v>4479</v>
      </c>
      <c r="AD567">
        <v>0</v>
      </c>
      <c r="AE567">
        <v>0</v>
      </c>
      <c r="AF567" s="25">
        <f t="shared" si="11"/>
        <v>17</v>
      </c>
      <c r="AG567" s="25">
        <v>23.08</v>
      </c>
      <c r="AH567" t="s">
        <v>4499</v>
      </c>
    </row>
    <row r="568" spans="1:34" ht="16" x14ac:dyDescent="0.2">
      <c r="A568" s="50" t="s">
        <v>1633</v>
      </c>
      <c r="B568" t="s">
        <v>4578</v>
      </c>
      <c r="C568" s="50" t="s">
        <v>1632</v>
      </c>
      <c r="D568">
        <v>2023</v>
      </c>
      <c r="E568" s="50" t="s">
        <v>76</v>
      </c>
      <c r="F568" t="s">
        <v>4497</v>
      </c>
      <c r="G568" t="s">
        <v>4498</v>
      </c>
      <c r="H568">
        <v>5.7950290000000004</v>
      </c>
      <c r="I568">
        <v>6.0311709999999996</v>
      </c>
      <c r="J568">
        <v>2020</v>
      </c>
      <c r="K568">
        <v>2020</v>
      </c>
      <c r="L568" t="s">
        <v>4285</v>
      </c>
      <c r="M568" t="s">
        <v>4286</v>
      </c>
      <c r="O568" t="s">
        <v>4579</v>
      </c>
      <c r="Q568" t="s">
        <v>4288</v>
      </c>
      <c r="R568">
        <v>39.5</v>
      </c>
      <c r="T568">
        <v>17</v>
      </c>
      <c r="U568" t="s">
        <v>4477</v>
      </c>
      <c r="V568" t="s">
        <v>4478</v>
      </c>
      <c r="W568" t="s">
        <v>4479</v>
      </c>
      <c r="AD568">
        <v>0</v>
      </c>
      <c r="AE568">
        <v>0</v>
      </c>
      <c r="AF568" s="25">
        <f t="shared" si="11"/>
        <v>17</v>
      </c>
      <c r="AG568" s="25">
        <v>23.08</v>
      </c>
      <c r="AH568" t="s">
        <v>4499</v>
      </c>
    </row>
    <row r="569" spans="1:34" ht="16" x14ac:dyDescent="0.2">
      <c r="A569" s="50" t="s">
        <v>1633</v>
      </c>
      <c r="B569" t="s">
        <v>4578</v>
      </c>
      <c r="C569" s="50" t="s">
        <v>1632</v>
      </c>
      <c r="D569">
        <v>2023</v>
      </c>
      <c r="E569" s="50" t="s">
        <v>76</v>
      </c>
      <c r="F569" t="s">
        <v>4497</v>
      </c>
      <c r="G569" t="s">
        <v>4498</v>
      </c>
      <c r="H569">
        <v>5.7950290000000004</v>
      </c>
      <c r="I569">
        <v>6.0311709999999996</v>
      </c>
      <c r="J569">
        <v>2020</v>
      </c>
      <c r="K569">
        <v>2020</v>
      </c>
      <c r="L569" t="s">
        <v>4285</v>
      </c>
      <c r="M569" t="s">
        <v>4286</v>
      </c>
      <c r="O569" t="s">
        <v>4579</v>
      </c>
      <c r="Q569" t="s">
        <v>4288</v>
      </c>
      <c r="R569">
        <v>39.5</v>
      </c>
      <c r="T569">
        <v>17</v>
      </c>
      <c r="U569" t="s">
        <v>4465</v>
      </c>
      <c r="V569" t="s">
        <v>4466</v>
      </c>
      <c r="W569" t="s">
        <v>4370</v>
      </c>
      <c r="AD569">
        <v>17</v>
      </c>
      <c r="AE569">
        <v>0</v>
      </c>
      <c r="AF569" s="25">
        <f t="shared" si="11"/>
        <v>0</v>
      </c>
      <c r="AG569" s="25">
        <v>23.08</v>
      </c>
      <c r="AH569" t="s">
        <v>4499</v>
      </c>
    </row>
    <row r="570" spans="1:34" ht="16" x14ac:dyDescent="0.2">
      <c r="A570" s="50" t="s">
        <v>1633</v>
      </c>
      <c r="B570" t="s">
        <v>4578</v>
      </c>
      <c r="C570" s="50" t="s">
        <v>1632</v>
      </c>
      <c r="D570">
        <v>2023</v>
      </c>
      <c r="E570" s="50" t="s">
        <v>76</v>
      </c>
      <c r="F570" t="s">
        <v>4497</v>
      </c>
      <c r="G570" t="s">
        <v>4498</v>
      </c>
      <c r="H570">
        <v>5.7950290000000004</v>
      </c>
      <c r="I570">
        <v>6.0311709999999996</v>
      </c>
      <c r="J570">
        <v>2020</v>
      </c>
      <c r="K570">
        <v>2020</v>
      </c>
      <c r="L570" t="s">
        <v>4285</v>
      </c>
      <c r="M570" t="s">
        <v>4286</v>
      </c>
      <c r="O570" t="s">
        <v>4579</v>
      </c>
      <c r="Q570" t="s">
        <v>4288</v>
      </c>
      <c r="R570">
        <v>39.5</v>
      </c>
      <c r="T570">
        <v>17</v>
      </c>
      <c r="U570" t="s">
        <v>4523</v>
      </c>
      <c r="V570" t="s">
        <v>4524</v>
      </c>
      <c r="W570" t="s">
        <v>4312</v>
      </c>
      <c r="AD570">
        <v>7</v>
      </c>
      <c r="AE570">
        <v>3</v>
      </c>
      <c r="AF570" s="25">
        <f t="shared" si="11"/>
        <v>7</v>
      </c>
      <c r="AG570" s="25">
        <v>23.08</v>
      </c>
      <c r="AH570" t="s">
        <v>4499</v>
      </c>
    </row>
    <row r="571" spans="1:34" ht="16" x14ac:dyDescent="0.2">
      <c r="A571" s="50" t="s">
        <v>1633</v>
      </c>
      <c r="B571" t="s">
        <v>4578</v>
      </c>
      <c r="C571" s="50" t="s">
        <v>1632</v>
      </c>
      <c r="D571">
        <v>2023</v>
      </c>
      <c r="E571" s="50" t="s">
        <v>76</v>
      </c>
      <c r="F571" t="s">
        <v>4497</v>
      </c>
      <c r="G571" t="s">
        <v>4498</v>
      </c>
      <c r="H571">
        <v>5.7950290000000004</v>
      </c>
      <c r="I571">
        <v>6.0311709999999996</v>
      </c>
      <c r="J571">
        <v>2020</v>
      </c>
      <c r="K571">
        <v>2020</v>
      </c>
      <c r="L571" t="s">
        <v>4285</v>
      </c>
      <c r="M571" t="s">
        <v>4286</v>
      </c>
      <c r="O571" t="s">
        <v>4579</v>
      </c>
      <c r="Q571" t="s">
        <v>4288</v>
      </c>
      <c r="R571">
        <v>39.5</v>
      </c>
      <c r="T571">
        <v>17</v>
      </c>
      <c r="U571" t="s">
        <v>4508</v>
      </c>
      <c r="V571" t="s">
        <v>4509</v>
      </c>
      <c r="W571" t="s">
        <v>4409</v>
      </c>
      <c r="AD571">
        <v>9</v>
      </c>
      <c r="AE571">
        <v>0</v>
      </c>
      <c r="AF571" s="25">
        <f t="shared" si="11"/>
        <v>8</v>
      </c>
      <c r="AG571" s="25">
        <v>23.08</v>
      </c>
      <c r="AH571" t="s">
        <v>4499</v>
      </c>
    </row>
    <row r="572" spans="1:34" ht="16" x14ac:dyDescent="0.2">
      <c r="A572" s="50" t="s">
        <v>1633</v>
      </c>
      <c r="B572" t="s">
        <v>4578</v>
      </c>
      <c r="C572" s="50" t="s">
        <v>1632</v>
      </c>
      <c r="D572">
        <v>2023</v>
      </c>
      <c r="E572" s="50" t="s">
        <v>76</v>
      </c>
      <c r="F572" t="s">
        <v>4497</v>
      </c>
      <c r="G572" t="s">
        <v>4498</v>
      </c>
      <c r="H572">
        <v>5.7950290000000004</v>
      </c>
      <c r="I572">
        <v>6.0311709999999996</v>
      </c>
      <c r="J572">
        <v>2020</v>
      </c>
      <c r="K572">
        <v>2020</v>
      </c>
      <c r="L572" t="s">
        <v>4285</v>
      </c>
      <c r="M572" t="s">
        <v>4286</v>
      </c>
      <c r="O572" t="s">
        <v>4579</v>
      </c>
      <c r="Q572" t="s">
        <v>4288</v>
      </c>
      <c r="R572">
        <v>39.5</v>
      </c>
      <c r="T572">
        <v>17</v>
      </c>
      <c r="U572" s="25" t="s">
        <v>4306</v>
      </c>
      <c r="V572" s="25" t="s">
        <v>4307</v>
      </c>
      <c r="W572" s="25" t="s">
        <v>4308</v>
      </c>
      <c r="AD572">
        <v>2</v>
      </c>
      <c r="AE572">
        <v>1</v>
      </c>
      <c r="AF572" s="25">
        <f t="shared" si="11"/>
        <v>14</v>
      </c>
      <c r="AG572" s="25">
        <v>23.08</v>
      </c>
      <c r="AH572" t="s">
        <v>4499</v>
      </c>
    </row>
    <row r="573" spans="1:34" ht="16" x14ac:dyDescent="0.2">
      <c r="A573" s="50" t="s">
        <v>1633</v>
      </c>
      <c r="B573" t="s">
        <v>4578</v>
      </c>
      <c r="C573" s="50" t="s">
        <v>1632</v>
      </c>
      <c r="D573">
        <v>2023</v>
      </c>
      <c r="E573" s="50" t="s">
        <v>76</v>
      </c>
      <c r="F573" t="s">
        <v>4497</v>
      </c>
      <c r="G573" t="s">
        <v>4498</v>
      </c>
      <c r="H573">
        <v>5.7950290000000004</v>
      </c>
      <c r="I573">
        <v>6.0311709999999996</v>
      </c>
      <c r="J573">
        <v>2020</v>
      </c>
      <c r="K573">
        <v>2020</v>
      </c>
      <c r="L573" t="s">
        <v>4285</v>
      </c>
      <c r="M573" t="s">
        <v>4286</v>
      </c>
      <c r="O573" t="s">
        <v>4579</v>
      </c>
      <c r="Q573" t="s">
        <v>4288</v>
      </c>
      <c r="R573">
        <v>39.5</v>
      </c>
      <c r="T573">
        <v>17</v>
      </c>
      <c r="U573" s="25" t="s">
        <v>4383</v>
      </c>
      <c r="V573" s="25" t="s">
        <v>4304</v>
      </c>
      <c r="W573" s="25" t="s">
        <v>4302</v>
      </c>
      <c r="AD573">
        <v>15</v>
      </c>
      <c r="AE573">
        <v>2</v>
      </c>
      <c r="AF573" s="25">
        <f t="shared" si="11"/>
        <v>0</v>
      </c>
      <c r="AG573" s="25">
        <v>23.08</v>
      </c>
      <c r="AH573" t="s">
        <v>4499</v>
      </c>
    </row>
    <row r="574" spans="1:34" ht="16" x14ac:dyDescent="0.2">
      <c r="A574" s="50" t="s">
        <v>1633</v>
      </c>
      <c r="B574" t="s">
        <v>4578</v>
      </c>
      <c r="C574" s="50" t="s">
        <v>1632</v>
      </c>
      <c r="D574">
        <v>2023</v>
      </c>
      <c r="E574" s="50" t="s">
        <v>76</v>
      </c>
      <c r="F574" t="s">
        <v>4497</v>
      </c>
      <c r="G574" t="s">
        <v>4498</v>
      </c>
      <c r="H574">
        <v>5.7950290000000004</v>
      </c>
      <c r="I574">
        <v>6.0311709999999996</v>
      </c>
      <c r="J574">
        <v>2020</v>
      </c>
      <c r="K574">
        <v>2020</v>
      </c>
      <c r="L574" t="s">
        <v>4285</v>
      </c>
      <c r="M574" t="s">
        <v>4286</v>
      </c>
      <c r="O574" t="s">
        <v>4579</v>
      </c>
      <c r="Q574" t="s">
        <v>4288</v>
      </c>
      <c r="R574">
        <v>39.5</v>
      </c>
      <c r="T574">
        <v>17</v>
      </c>
      <c r="U574" s="25" t="s">
        <v>4314</v>
      </c>
      <c r="V574" s="25" t="s">
        <v>4315</v>
      </c>
      <c r="W574" s="25" t="s">
        <v>4314</v>
      </c>
      <c r="AD574">
        <v>4</v>
      </c>
      <c r="AE574">
        <v>0</v>
      </c>
      <c r="AF574" s="25">
        <f t="shared" si="11"/>
        <v>13</v>
      </c>
      <c r="AG574" s="25">
        <v>23.08</v>
      </c>
      <c r="AH574" t="s">
        <v>4499</v>
      </c>
    </row>
    <row r="575" spans="1:34" ht="16" x14ac:dyDescent="0.2">
      <c r="A575" s="50" t="s">
        <v>1633</v>
      </c>
      <c r="B575" t="s">
        <v>4578</v>
      </c>
      <c r="C575" s="50" t="s">
        <v>1632</v>
      </c>
      <c r="D575">
        <v>2023</v>
      </c>
      <c r="E575" s="50" t="s">
        <v>76</v>
      </c>
      <c r="F575" t="s">
        <v>4497</v>
      </c>
      <c r="G575" t="s">
        <v>4498</v>
      </c>
      <c r="H575">
        <v>5.7950290000000004</v>
      </c>
      <c r="I575">
        <v>6.0311709999999996</v>
      </c>
      <c r="J575">
        <v>2020</v>
      </c>
      <c r="K575">
        <v>2020</v>
      </c>
      <c r="L575" t="s">
        <v>4285</v>
      </c>
      <c r="M575" t="s">
        <v>4286</v>
      </c>
      <c r="O575" t="s">
        <v>4580</v>
      </c>
      <c r="Q575" t="s">
        <v>4288</v>
      </c>
      <c r="R575">
        <v>30.2</v>
      </c>
      <c r="T575">
        <v>13</v>
      </c>
      <c r="U575" s="25" t="s">
        <v>4500</v>
      </c>
      <c r="V575" s="25" t="s">
        <v>4501</v>
      </c>
      <c r="W575" s="25" t="s">
        <v>4298</v>
      </c>
      <c r="AD575">
        <v>13</v>
      </c>
      <c r="AE575">
        <v>0</v>
      </c>
      <c r="AF575" s="25">
        <f t="shared" si="11"/>
        <v>0</v>
      </c>
      <c r="AG575" s="25">
        <v>23.08</v>
      </c>
      <c r="AH575" t="s">
        <v>4499</v>
      </c>
    </row>
    <row r="576" spans="1:34" ht="16" x14ac:dyDescent="0.2">
      <c r="A576" s="50" t="s">
        <v>1633</v>
      </c>
      <c r="B576" t="s">
        <v>4578</v>
      </c>
      <c r="C576" s="50" t="s">
        <v>1632</v>
      </c>
      <c r="D576">
        <v>2023</v>
      </c>
      <c r="E576" s="50" t="s">
        <v>76</v>
      </c>
      <c r="F576" t="s">
        <v>4497</v>
      </c>
      <c r="G576" t="s">
        <v>4498</v>
      </c>
      <c r="H576">
        <v>5.7950290000000004</v>
      </c>
      <c r="I576">
        <v>6.0311709999999996</v>
      </c>
      <c r="J576">
        <v>2020</v>
      </c>
      <c r="K576">
        <v>2020</v>
      </c>
      <c r="L576" t="s">
        <v>4285</v>
      </c>
      <c r="M576" t="s">
        <v>4286</v>
      </c>
      <c r="O576" t="s">
        <v>4580</v>
      </c>
      <c r="Q576" t="s">
        <v>4288</v>
      </c>
      <c r="R576">
        <v>30.2</v>
      </c>
      <c r="T576">
        <v>13</v>
      </c>
      <c r="U576" s="25" t="s">
        <v>4328</v>
      </c>
      <c r="V576" s="25" t="s">
        <v>4329</v>
      </c>
      <c r="W576" s="25" t="s">
        <v>4298</v>
      </c>
      <c r="AD576">
        <v>13</v>
      </c>
      <c r="AE576">
        <v>0</v>
      </c>
      <c r="AF576" s="25">
        <f t="shared" si="11"/>
        <v>0</v>
      </c>
      <c r="AG576" s="25">
        <v>23.08</v>
      </c>
      <c r="AH576" t="s">
        <v>4499</v>
      </c>
    </row>
    <row r="577" spans="1:34" ht="16" x14ac:dyDescent="0.2">
      <c r="A577" s="50" t="s">
        <v>1633</v>
      </c>
      <c r="B577" t="s">
        <v>4578</v>
      </c>
      <c r="C577" s="50" t="s">
        <v>1632</v>
      </c>
      <c r="D577">
        <v>2023</v>
      </c>
      <c r="E577" s="50" t="s">
        <v>76</v>
      </c>
      <c r="F577" t="s">
        <v>4497</v>
      </c>
      <c r="G577" t="s">
        <v>4498</v>
      </c>
      <c r="H577">
        <v>5.7950290000000004</v>
      </c>
      <c r="I577">
        <v>6.0311709999999996</v>
      </c>
      <c r="J577">
        <v>2020</v>
      </c>
      <c r="K577">
        <v>2020</v>
      </c>
      <c r="L577" t="s">
        <v>4285</v>
      </c>
      <c r="M577" t="s">
        <v>4286</v>
      </c>
      <c r="O577" t="s">
        <v>4580</v>
      </c>
      <c r="Q577" t="s">
        <v>4288</v>
      </c>
      <c r="R577">
        <v>30.2</v>
      </c>
      <c r="T577">
        <v>13</v>
      </c>
      <c r="U577" s="25" t="s">
        <v>4289</v>
      </c>
      <c r="V577" s="25" t="s">
        <v>4290</v>
      </c>
      <c r="W577" s="25" t="s">
        <v>4291</v>
      </c>
      <c r="AD577">
        <v>0</v>
      </c>
      <c r="AE577">
        <v>0</v>
      </c>
      <c r="AF577" s="25">
        <f t="shared" si="11"/>
        <v>13</v>
      </c>
      <c r="AG577" s="25">
        <v>23.08</v>
      </c>
      <c r="AH577" t="s">
        <v>4499</v>
      </c>
    </row>
    <row r="578" spans="1:34" ht="16" x14ac:dyDescent="0.2">
      <c r="A578" s="50" t="s">
        <v>1633</v>
      </c>
      <c r="B578" t="s">
        <v>4578</v>
      </c>
      <c r="C578" s="50" t="s">
        <v>1632</v>
      </c>
      <c r="D578">
        <v>2023</v>
      </c>
      <c r="E578" s="50" t="s">
        <v>76</v>
      </c>
      <c r="F578" t="s">
        <v>4497</v>
      </c>
      <c r="G578" t="s">
        <v>4498</v>
      </c>
      <c r="H578">
        <v>5.7950290000000004</v>
      </c>
      <c r="I578">
        <v>6.0311709999999996</v>
      </c>
      <c r="J578">
        <v>2020</v>
      </c>
      <c r="K578">
        <v>2020</v>
      </c>
      <c r="L578" t="s">
        <v>4285</v>
      </c>
      <c r="M578" t="s">
        <v>4286</v>
      </c>
      <c r="O578" t="s">
        <v>4580</v>
      </c>
      <c r="Q578" t="s">
        <v>4288</v>
      </c>
      <c r="R578">
        <v>30.2</v>
      </c>
      <c r="T578">
        <v>13</v>
      </c>
      <c r="U578" s="25" t="s">
        <v>4380</v>
      </c>
      <c r="V578" s="25" t="s">
        <v>4381</v>
      </c>
      <c r="W578" s="25" t="s">
        <v>4298</v>
      </c>
      <c r="AD578">
        <v>9</v>
      </c>
      <c r="AE578">
        <v>1</v>
      </c>
      <c r="AF578" s="25">
        <f t="shared" si="11"/>
        <v>3</v>
      </c>
      <c r="AG578" s="25">
        <v>23.08</v>
      </c>
      <c r="AH578" t="s">
        <v>4499</v>
      </c>
    </row>
    <row r="579" spans="1:34" ht="16" x14ac:dyDescent="0.2">
      <c r="A579" s="50" t="s">
        <v>1633</v>
      </c>
      <c r="B579" t="s">
        <v>4578</v>
      </c>
      <c r="C579" s="50" t="s">
        <v>1632</v>
      </c>
      <c r="D579">
        <v>2023</v>
      </c>
      <c r="E579" s="50" t="s">
        <v>76</v>
      </c>
      <c r="F579" t="s">
        <v>4497</v>
      </c>
      <c r="G579" t="s">
        <v>4498</v>
      </c>
      <c r="H579">
        <v>5.7950290000000004</v>
      </c>
      <c r="I579">
        <v>6.0311709999999996</v>
      </c>
      <c r="J579">
        <v>2020</v>
      </c>
      <c r="K579">
        <v>2020</v>
      </c>
      <c r="L579" t="s">
        <v>4285</v>
      </c>
      <c r="M579" t="s">
        <v>4286</v>
      </c>
      <c r="O579" t="s">
        <v>4580</v>
      </c>
      <c r="Q579" t="s">
        <v>4288</v>
      </c>
      <c r="R579">
        <v>30.2</v>
      </c>
      <c r="T579">
        <v>13</v>
      </c>
      <c r="U579" t="s">
        <v>4513</v>
      </c>
      <c r="V579" t="s">
        <v>4514</v>
      </c>
      <c r="W579" t="s">
        <v>4479</v>
      </c>
      <c r="AD579">
        <v>0</v>
      </c>
      <c r="AE579">
        <v>0</v>
      </c>
      <c r="AF579" s="25">
        <f t="shared" si="11"/>
        <v>13</v>
      </c>
      <c r="AG579" s="25">
        <v>23.08</v>
      </c>
      <c r="AH579" t="s">
        <v>4499</v>
      </c>
    </row>
    <row r="580" spans="1:34" ht="16" x14ac:dyDescent="0.2">
      <c r="A580" s="50" t="s">
        <v>1633</v>
      </c>
      <c r="B580" t="s">
        <v>4578</v>
      </c>
      <c r="C580" s="50" t="s">
        <v>1632</v>
      </c>
      <c r="D580">
        <v>2023</v>
      </c>
      <c r="E580" s="50" t="s">
        <v>76</v>
      </c>
      <c r="F580" t="s">
        <v>4497</v>
      </c>
      <c r="G580" t="s">
        <v>4498</v>
      </c>
      <c r="H580">
        <v>5.7950290000000004</v>
      </c>
      <c r="I580">
        <v>6.0311709999999996</v>
      </c>
      <c r="J580">
        <v>2020</v>
      </c>
      <c r="K580">
        <v>2020</v>
      </c>
      <c r="L580" t="s">
        <v>4285</v>
      </c>
      <c r="M580" t="s">
        <v>4286</v>
      </c>
      <c r="O580" t="s">
        <v>4580</v>
      </c>
      <c r="Q580" t="s">
        <v>4288</v>
      </c>
      <c r="R580">
        <v>30.2</v>
      </c>
      <c r="T580">
        <v>13</v>
      </c>
      <c r="U580" t="s">
        <v>4477</v>
      </c>
      <c r="V580" t="s">
        <v>4478</v>
      </c>
      <c r="W580" t="s">
        <v>4479</v>
      </c>
      <c r="AD580">
        <v>0</v>
      </c>
      <c r="AE580">
        <v>0</v>
      </c>
      <c r="AF580" s="25">
        <f t="shared" si="11"/>
        <v>13</v>
      </c>
      <c r="AG580" s="25">
        <v>23.08</v>
      </c>
      <c r="AH580" t="s">
        <v>4499</v>
      </c>
    </row>
    <row r="581" spans="1:34" ht="16" x14ac:dyDescent="0.2">
      <c r="A581" s="50" t="s">
        <v>1633</v>
      </c>
      <c r="B581" t="s">
        <v>4578</v>
      </c>
      <c r="C581" s="50" t="s">
        <v>1632</v>
      </c>
      <c r="D581">
        <v>2023</v>
      </c>
      <c r="E581" s="50" t="s">
        <v>76</v>
      </c>
      <c r="F581" t="s">
        <v>4497</v>
      </c>
      <c r="G581" t="s">
        <v>4498</v>
      </c>
      <c r="H581">
        <v>5.7950290000000004</v>
      </c>
      <c r="I581">
        <v>6.0311709999999996</v>
      </c>
      <c r="J581">
        <v>2020</v>
      </c>
      <c r="K581">
        <v>2020</v>
      </c>
      <c r="L581" t="s">
        <v>4285</v>
      </c>
      <c r="M581" t="s">
        <v>4286</v>
      </c>
      <c r="O581" t="s">
        <v>4580</v>
      </c>
      <c r="Q581" t="s">
        <v>4288</v>
      </c>
      <c r="R581">
        <v>30.2</v>
      </c>
      <c r="T581">
        <v>13</v>
      </c>
      <c r="U581" t="s">
        <v>4465</v>
      </c>
      <c r="V581" t="s">
        <v>4466</v>
      </c>
      <c r="W581" t="s">
        <v>4370</v>
      </c>
      <c r="AD581">
        <v>13</v>
      </c>
      <c r="AE581">
        <v>0</v>
      </c>
      <c r="AF581" s="25">
        <f t="shared" si="11"/>
        <v>0</v>
      </c>
      <c r="AG581" s="25">
        <v>23.08</v>
      </c>
      <c r="AH581" t="s">
        <v>4499</v>
      </c>
    </row>
    <row r="582" spans="1:34" ht="16" x14ac:dyDescent="0.2">
      <c r="A582" s="50" t="s">
        <v>1633</v>
      </c>
      <c r="B582" t="s">
        <v>4578</v>
      </c>
      <c r="C582" s="50" t="s">
        <v>1632</v>
      </c>
      <c r="D582">
        <v>2023</v>
      </c>
      <c r="E582" s="50" t="s">
        <v>76</v>
      </c>
      <c r="F582" t="s">
        <v>4497</v>
      </c>
      <c r="G582" t="s">
        <v>4498</v>
      </c>
      <c r="H582">
        <v>5.7950290000000004</v>
      </c>
      <c r="I582">
        <v>6.0311709999999996</v>
      </c>
      <c r="J582">
        <v>2020</v>
      </c>
      <c r="K582">
        <v>2020</v>
      </c>
      <c r="L582" t="s">
        <v>4285</v>
      </c>
      <c r="M582" t="s">
        <v>4286</v>
      </c>
      <c r="O582" t="s">
        <v>4580</v>
      </c>
      <c r="Q582" t="s">
        <v>4288</v>
      </c>
      <c r="R582">
        <v>30.2</v>
      </c>
      <c r="T582">
        <v>13</v>
      </c>
      <c r="U582" t="s">
        <v>4523</v>
      </c>
      <c r="V582" t="s">
        <v>4524</v>
      </c>
      <c r="W582" t="s">
        <v>4312</v>
      </c>
      <c r="AD582">
        <v>2</v>
      </c>
      <c r="AE582">
        <v>0</v>
      </c>
      <c r="AF582" s="25">
        <f t="shared" si="11"/>
        <v>11</v>
      </c>
      <c r="AG582" s="25">
        <v>23.08</v>
      </c>
      <c r="AH582" t="s">
        <v>4499</v>
      </c>
    </row>
    <row r="583" spans="1:34" ht="16" x14ac:dyDescent="0.2">
      <c r="A583" s="50" t="s">
        <v>1633</v>
      </c>
      <c r="B583" t="s">
        <v>4578</v>
      </c>
      <c r="C583" s="50" t="s">
        <v>1632</v>
      </c>
      <c r="D583">
        <v>2023</v>
      </c>
      <c r="E583" s="50" t="s">
        <v>76</v>
      </c>
      <c r="F583" t="s">
        <v>4497</v>
      </c>
      <c r="G583" t="s">
        <v>4498</v>
      </c>
      <c r="H583">
        <v>5.7950290000000004</v>
      </c>
      <c r="I583">
        <v>6.0311709999999996</v>
      </c>
      <c r="J583">
        <v>2020</v>
      </c>
      <c r="K583">
        <v>2020</v>
      </c>
      <c r="L583" t="s">
        <v>4285</v>
      </c>
      <c r="M583" t="s">
        <v>4286</v>
      </c>
      <c r="O583" t="s">
        <v>4580</v>
      </c>
      <c r="Q583" t="s">
        <v>4288</v>
      </c>
      <c r="R583">
        <v>30.2</v>
      </c>
      <c r="T583">
        <v>13</v>
      </c>
      <c r="U583" t="s">
        <v>4508</v>
      </c>
      <c r="V583" t="s">
        <v>4509</v>
      </c>
      <c r="W583" t="s">
        <v>4409</v>
      </c>
      <c r="AD583">
        <v>9</v>
      </c>
      <c r="AE583">
        <v>0</v>
      </c>
      <c r="AF583" s="25">
        <f t="shared" si="11"/>
        <v>4</v>
      </c>
      <c r="AG583" s="25">
        <v>23.08</v>
      </c>
      <c r="AH583" t="s">
        <v>4499</v>
      </c>
    </row>
    <row r="584" spans="1:34" ht="16" x14ac:dyDescent="0.2">
      <c r="A584" s="50" t="s">
        <v>1633</v>
      </c>
      <c r="B584" t="s">
        <v>4578</v>
      </c>
      <c r="C584" s="50" t="s">
        <v>1632</v>
      </c>
      <c r="D584">
        <v>2023</v>
      </c>
      <c r="E584" s="50" t="s">
        <v>76</v>
      </c>
      <c r="F584" t="s">
        <v>4497</v>
      </c>
      <c r="G584" t="s">
        <v>4498</v>
      </c>
      <c r="H584">
        <v>5.7950290000000004</v>
      </c>
      <c r="I584">
        <v>6.0311709999999996</v>
      </c>
      <c r="J584">
        <v>2020</v>
      </c>
      <c r="K584">
        <v>2020</v>
      </c>
      <c r="L584" t="s">
        <v>4285</v>
      </c>
      <c r="M584" t="s">
        <v>4286</v>
      </c>
      <c r="O584" t="s">
        <v>4580</v>
      </c>
      <c r="Q584" t="s">
        <v>4288</v>
      </c>
      <c r="R584">
        <v>30.2</v>
      </c>
      <c r="T584">
        <v>13</v>
      </c>
      <c r="U584" s="25" t="s">
        <v>4306</v>
      </c>
      <c r="V584" s="25" t="s">
        <v>4307</v>
      </c>
      <c r="W584" s="25" t="s">
        <v>4308</v>
      </c>
      <c r="AD584">
        <v>1</v>
      </c>
      <c r="AE584">
        <v>3</v>
      </c>
      <c r="AF584" s="25">
        <f t="shared" si="11"/>
        <v>9</v>
      </c>
      <c r="AG584" s="25">
        <v>23.08</v>
      </c>
      <c r="AH584" t="s">
        <v>4499</v>
      </c>
    </row>
    <row r="585" spans="1:34" ht="16" x14ac:dyDescent="0.2">
      <c r="A585" s="50" t="s">
        <v>1633</v>
      </c>
      <c r="B585" t="s">
        <v>4578</v>
      </c>
      <c r="C585" s="50" t="s">
        <v>1632</v>
      </c>
      <c r="D585">
        <v>2023</v>
      </c>
      <c r="E585" s="50" t="s">
        <v>76</v>
      </c>
      <c r="F585" t="s">
        <v>4497</v>
      </c>
      <c r="G585" t="s">
        <v>4498</v>
      </c>
      <c r="H585">
        <v>5.7950290000000004</v>
      </c>
      <c r="I585">
        <v>6.0311709999999996</v>
      </c>
      <c r="J585">
        <v>2020</v>
      </c>
      <c r="K585">
        <v>2020</v>
      </c>
      <c r="L585" t="s">
        <v>4285</v>
      </c>
      <c r="M585" t="s">
        <v>4286</v>
      </c>
      <c r="O585" t="s">
        <v>4580</v>
      </c>
      <c r="Q585" t="s">
        <v>4288</v>
      </c>
      <c r="R585">
        <v>30.2</v>
      </c>
      <c r="T585">
        <v>13</v>
      </c>
      <c r="U585" s="25" t="s">
        <v>4383</v>
      </c>
      <c r="V585" s="25" t="s">
        <v>4304</v>
      </c>
      <c r="W585" s="25" t="s">
        <v>4302</v>
      </c>
      <c r="AD585">
        <v>11</v>
      </c>
      <c r="AE585">
        <v>2</v>
      </c>
      <c r="AF585" s="25">
        <f t="shared" si="11"/>
        <v>0</v>
      </c>
      <c r="AG585" s="25">
        <v>23.08</v>
      </c>
      <c r="AH585" t="s">
        <v>4499</v>
      </c>
    </row>
    <row r="586" spans="1:34" ht="16" x14ac:dyDescent="0.2">
      <c r="A586" s="50" t="s">
        <v>1633</v>
      </c>
      <c r="B586" t="s">
        <v>4578</v>
      </c>
      <c r="C586" s="50" t="s">
        <v>1632</v>
      </c>
      <c r="D586">
        <v>2023</v>
      </c>
      <c r="E586" s="50" t="s">
        <v>76</v>
      </c>
      <c r="F586" t="s">
        <v>4497</v>
      </c>
      <c r="G586" t="s">
        <v>4498</v>
      </c>
      <c r="H586">
        <v>5.7950290000000004</v>
      </c>
      <c r="I586">
        <v>6.0311709999999996</v>
      </c>
      <c r="J586">
        <v>2020</v>
      </c>
      <c r="K586">
        <v>2020</v>
      </c>
      <c r="L586" t="s">
        <v>4285</v>
      </c>
      <c r="M586" t="s">
        <v>4286</v>
      </c>
      <c r="O586" t="s">
        <v>4580</v>
      </c>
      <c r="Q586" t="s">
        <v>4288</v>
      </c>
      <c r="R586">
        <v>30.2</v>
      </c>
      <c r="T586">
        <v>13</v>
      </c>
      <c r="U586" s="25" t="s">
        <v>4314</v>
      </c>
      <c r="V586" s="25" t="s">
        <v>4315</v>
      </c>
      <c r="W586" s="25" t="s">
        <v>4314</v>
      </c>
      <c r="AD586">
        <v>3</v>
      </c>
      <c r="AE586">
        <v>2</v>
      </c>
      <c r="AF586" s="25">
        <f t="shared" si="11"/>
        <v>8</v>
      </c>
      <c r="AG586" s="25">
        <v>23.08</v>
      </c>
      <c r="AH586" t="s">
        <v>4499</v>
      </c>
    </row>
    <row r="587" spans="1:34" ht="16" x14ac:dyDescent="0.2">
      <c r="A587" s="50" t="s">
        <v>1633</v>
      </c>
      <c r="B587" t="s">
        <v>4578</v>
      </c>
      <c r="C587" s="50" t="s">
        <v>1632</v>
      </c>
      <c r="D587">
        <v>2023</v>
      </c>
      <c r="E587" s="50" t="s">
        <v>76</v>
      </c>
      <c r="F587" t="s">
        <v>4497</v>
      </c>
      <c r="G587" t="s">
        <v>4498</v>
      </c>
      <c r="H587">
        <v>5.7950290000000004</v>
      </c>
      <c r="I587">
        <v>6.0311709999999996</v>
      </c>
      <c r="J587">
        <v>2020</v>
      </c>
      <c r="K587">
        <v>2020</v>
      </c>
      <c r="L587" t="s">
        <v>4285</v>
      </c>
      <c r="M587" t="s">
        <v>4286</v>
      </c>
      <c r="Q587" t="s">
        <v>4288</v>
      </c>
      <c r="R587">
        <v>30.2</v>
      </c>
      <c r="T587">
        <v>13</v>
      </c>
      <c r="U587" s="25" t="s">
        <v>4500</v>
      </c>
      <c r="V587" s="25" t="s">
        <v>4501</v>
      </c>
      <c r="W587" s="25" t="s">
        <v>4298</v>
      </c>
      <c r="AD587">
        <v>12</v>
      </c>
      <c r="AE587">
        <v>1</v>
      </c>
      <c r="AF587" s="25">
        <f t="shared" si="11"/>
        <v>0</v>
      </c>
      <c r="AG587" s="25">
        <v>23.08</v>
      </c>
      <c r="AH587" t="s">
        <v>4499</v>
      </c>
    </row>
    <row r="588" spans="1:34" ht="16" x14ac:dyDescent="0.2">
      <c r="A588" s="50" t="s">
        <v>1633</v>
      </c>
      <c r="B588" t="s">
        <v>4578</v>
      </c>
      <c r="C588" s="50" t="s">
        <v>1632</v>
      </c>
      <c r="D588">
        <v>2023</v>
      </c>
      <c r="E588" s="50" t="s">
        <v>76</v>
      </c>
      <c r="F588" t="s">
        <v>4497</v>
      </c>
      <c r="G588" t="s">
        <v>4498</v>
      </c>
      <c r="H588">
        <v>5.7950290000000004</v>
      </c>
      <c r="I588">
        <v>6.0311709999999996</v>
      </c>
      <c r="J588">
        <v>2020</v>
      </c>
      <c r="K588">
        <v>2020</v>
      </c>
      <c r="L588" t="s">
        <v>4285</v>
      </c>
      <c r="M588" t="s">
        <v>4286</v>
      </c>
      <c r="Q588" t="s">
        <v>4288</v>
      </c>
      <c r="R588">
        <v>30.2</v>
      </c>
      <c r="T588">
        <v>13</v>
      </c>
      <c r="U588" s="25" t="s">
        <v>4328</v>
      </c>
      <c r="V588" s="25" t="s">
        <v>4329</v>
      </c>
      <c r="W588" s="25" t="s">
        <v>4298</v>
      </c>
      <c r="AD588">
        <v>13</v>
      </c>
      <c r="AE588">
        <v>0</v>
      </c>
      <c r="AF588" s="25">
        <f t="shared" si="11"/>
        <v>0</v>
      </c>
      <c r="AG588" s="25">
        <v>23.08</v>
      </c>
      <c r="AH588" t="s">
        <v>4499</v>
      </c>
    </row>
    <row r="589" spans="1:34" ht="16" x14ac:dyDescent="0.2">
      <c r="A589" s="50" t="s">
        <v>1633</v>
      </c>
      <c r="B589" t="s">
        <v>4578</v>
      </c>
      <c r="C589" s="50" t="s">
        <v>1632</v>
      </c>
      <c r="D589">
        <v>2023</v>
      </c>
      <c r="E589" s="50" t="s">
        <v>76</v>
      </c>
      <c r="F589" t="s">
        <v>4497</v>
      </c>
      <c r="G589" t="s">
        <v>4498</v>
      </c>
      <c r="H589">
        <v>5.7950290000000004</v>
      </c>
      <c r="I589">
        <v>6.0311709999999996</v>
      </c>
      <c r="J589">
        <v>2020</v>
      </c>
      <c r="K589">
        <v>2020</v>
      </c>
      <c r="L589" t="s">
        <v>4285</v>
      </c>
      <c r="M589" t="s">
        <v>4286</v>
      </c>
      <c r="Q589" t="s">
        <v>4288</v>
      </c>
      <c r="R589">
        <v>30.2</v>
      </c>
      <c r="T589">
        <v>13</v>
      </c>
      <c r="U589" s="25" t="s">
        <v>4289</v>
      </c>
      <c r="V589" s="25" t="s">
        <v>4290</v>
      </c>
      <c r="W589" s="25" t="s">
        <v>4291</v>
      </c>
      <c r="AD589">
        <v>1</v>
      </c>
      <c r="AE589">
        <v>1</v>
      </c>
      <c r="AF589" s="25">
        <f t="shared" si="11"/>
        <v>11</v>
      </c>
      <c r="AG589" s="25">
        <v>23.08</v>
      </c>
      <c r="AH589" t="s">
        <v>4499</v>
      </c>
    </row>
    <row r="590" spans="1:34" ht="16" x14ac:dyDescent="0.2">
      <c r="A590" s="50" t="s">
        <v>1633</v>
      </c>
      <c r="B590" t="s">
        <v>4578</v>
      </c>
      <c r="C590" s="50" t="s">
        <v>1632</v>
      </c>
      <c r="D590">
        <v>2023</v>
      </c>
      <c r="E590" s="50" t="s">
        <v>76</v>
      </c>
      <c r="F590" t="s">
        <v>4497</v>
      </c>
      <c r="G590" t="s">
        <v>4498</v>
      </c>
      <c r="H590">
        <v>5.7950290000000004</v>
      </c>
      <c r="I590">
        <v>6.0311709999999996</v>
      </c>
      <c r="J590">
        <v>2020</v>
      </c>
      <c r="K590">
        <v>2020</v>
      </c>
      <c r="L590" t="s">
        <v>4285</v>
      </c>
      <c r="M590" t="s">
        <v>4286</v>
      </c>
      <c r="Q590" t="s">
        <v>4288</v>
      </c>
      <c r="R590">
        <v>30.2</v>
      </c>
      <c r="T590">
        <v>13</v>
      </c>
      <c r="U590" s="25" t="s">
        <v>4380</v>
      </c>
      <c r="V590" s="25" t="s">
        <v>4381</v>
      </c>
      <c r="W590" s="25" t="s">
        <v>4298</v>
      </c>
      <c r="AD590">
        <v>8</v>
      </c>
      <c r="AE590">
        <v>2</v>
      </c>
      <c r="AF590" s="25">
        <f t="shared" si="11"/>
        <v>3</v>
      </c>
      <c r="AG590" s="25">
        <v>23.08</v>
      </c>
      <c r="AH590" t="s">
        <v>4499</v>
      </c>
    </row>
    <row r="591" spans="1:34" ht="16" x14ac:dyDescent="0.2">
      <c r="A591" s="50" t="s">
        <v>1633</v>
      </c>
      <c r="B591" t="s">
        <v>4578</v>
      </c>
      <c r="C591" s="50" t="s">
        <v>1632</v>
      </c>
      <c r="D591">
        <v>2023</v>
      </c>
      <c r="E591" s="50" t="s">
        <v>76</v>
      </c>
      <c r="F591" t="s">
        <v>4497</v>
      </c>
      <c r="G591" t="s">
        <v>4498</v>
      </c>
      <c r="H591">
        <v>5.7950290000000004</v>
      </c>
      <c r="I591">
        <v>6.0311709999999996</v>
      </c>
      <c r="J591">
        <v>2020</v>
      </c>
      <c r="K591">
        <v>2020</v>
      </c>
      <c r="L591" t="s">
        <v>4285</v>
      </c>
      <c r="M591" t="s">
        <v>4286</v>
      </c>
      <c r="Q591" t="s">
        <v>4288</v>
      </c>
      <c r="R591">
        <v>30.2</v>
      </c>
      <c r="T591">
        <v>13</v>
      </c>
      <c r="U591" t="s">
        <v>4513</v>
      </c>
      <c r="V591" t="s">
        <v>4514</v>
      </c>
      <c r="W591" t="s">
        <v>4479</v>
      </c>
      <c r="AD591">
        <v>0</v>
      </c>
      <c r="AE591">
        <v>0</v>
      </c>
      <c r="AF591" s="25">
        <f t="shared" si="11"/>
        <v>13</v>
      </c>
      <c r="AG591" s="25">
        <v>23.08</v>
      </c>
      <c r="AH591" t="s">
        <v>4499</v>
      </c>
    </row>
    <row r="592" spans="1:34" ht="16" x14ac:dyDescent="0.2">
      <c r="A592" s="50" t="s">
        <v>1633</v>
      </c>
      <c r="B592" t="s">
        <v>4578</v>
      </c>
      <c r="C592" s="50" t="s">
        <v>1632</v>
      </c>
      <c r="D592">
        <v>2023</v>
      </c>
      <c r="E592" s="50" t="s">
        <v>76</v>
      </c>
      <c r="F592" t="s">
        <v>4497</v>
      </c>
      <c r="G592" t="s">
        <v>4498</v>
      </c>
      <c r="H592">
        <v>5.7950290000000004</v>
      </c>
      <c r="I592">
        <v>6.0311709999999996</v>
      </c>
      <c r="J592">
        <v>2020</v>
      </c>
      <c r="K592">
        <v>2020</v>
      </c>
      <c r="L592" t="s">
        <v>4285</v>
      </c>
      <c r="M592" t="s">
        <v>4286</v>
      </c>
      <c r="Q592" t="s">
        <v>4288</v>
      </c>
      <c r="R592">
        <v>30.2</v>
      </c>
      <c r="T592">
        <v>13</v>
      </c>
      <c r="U592" t="s">
        <v>4477</v>
      </c>
      <c r="V592" t="s">
        <v>4478</v>
      </c>
      <c r="W592" t="s">
        <v>4479</v>
      </c>
      <c r="AD592">
        <v>0</v>
      </c>
      <c r="AE592">
        <v>0</v>
      </c>
      <c r="AF592" s="25">
        <f t="shared" si="11"/>
        <v>13</v>
      </c>
      <c r="AG592" s="25">
        <v>23.08</v>
      </c>
      <c r="AH592" t="s">
        <v>4499</v>
      </c>
    </row>
    <row r="593" spans="1:34" ht="16" x14ac:dyDescent="0.2">
      <c r="A593" s="50" t="s">
        <v>1633</v>
      </c>
      <c r="B593" t="s">
        <v>4578</v>
      </c>
      <c r="C593" s="50" t="s">
        <v>1632</v>
      </c>
      <c r="D593">
        <v>2023</v>
      </c>
      <c r="E593" s="50" t="s">
        <v>76</v>
      </c>
      <c r="F593" t="s">
        <v>4497</v>
      </c>
      <c r="G593" t="s">
        <v>4498</v>
      </c>
      <c r="H593">
        <v>5.7950290000000004</v>
      </c>
      <c r="I593">
        <v>6.0311709999999996</v>
      </c>
      <c r="J593">
        <v>2020</v>
      </c>
      <c r="K593">
        <v>2020</v>
      </c>
      <c r="L593" t="s">
        <v>4285</v>
      </c>
      <c r="M593" t="s">
        <v>4286</v>
      </c>
      <c r="Q593" t="s">
        <v>4288</v>
      </c>
      <c r="R593">
        <v>30.2</v>
      </c>
      <c r="T593">
        <v>13</v>
      </c>
      <c r="U593" t="s">
        <v>4465</v>
      </c>
      <c r="V593" t="s">
        <v>4466</v>
      </c>
      <c r="W593" t="s">
        <v>4370</v>
      </c>
      <c r="AD593">
        <v>13</v>
      </c>
      <c r="AE593">
        <v>0</v>
      </c>
      <c r="AF593" s="25">
        <f t="shared" ref="AF593:AF656" si="12">T593-(AD593+AE593)</f>
        <v>0</v>
      </c>
      <c r="AG593" s="25">
        <v>23.08</v>
      </c>
      <c r="AH593" t="s">
        <v>4499</v>
      </c>
    </row>
    <row r="594" spans="1:34" ht="16" x14ac:dyDescent="0.2">
      <c r="A594" s="50" t="s">
        <v>1633</v>
      </c>
      <c r="B594" t="s">
        <v>4578</v>
      </c>
      <c r="C594" s="50" t="s">
        <v>1632</v>
      </c>
      <c r="D594">
        <v>2023</v>
      </c>
      <c r="E594" s="50" t="s">
        <v>76</v>
      </c>
      <c r="F594" t="s">
        <v>4497</v>
      </c>
      <c r="G594" t="s">
        <v>4498</v>
      </c>
      <c r="H594">
        <v>5.7950290000000004</v>
      </c>
      <c r="I594">
        <v>6.0311709999999996</v>
      </c>
      <c r="J594">
        <v>2020</v>
      </c>
      <c r="K594">
        <v>2020</v>
      </c>
      <c r="L594" t="s">
        <v>4285</v>
      </c>
      <c r="M594" t="s">
        <v>4286</v>
      </c>
      <c r="Q594" t="s">
        <v>4288</v>
      </c>
      <c r="R594">
        <v>30.2</v>
      </c>
      <c r="T594">
        <v>13</v>
      </c>
      <c r="U594" t="s">
        <v>4523</v>
      </c>
      <c r="V594" t="s">
        <v>4524</v>
      </c>
      <c r="W594" t="s">
        <v>4312</v>
      </c>
      <c r="AD594">
        <v>1</v>
      </c>
      <c r="AE594">
        <v>4</v>
      </c>
      <c r="AF594" s="25">
        <f t="shared" si="12"/>
        <v>8</v>
      </c>
      <c r="AG594" s="25">
        <v>23.08</v>
      </c>
      <c r="AH594" t="s">
        <v>4499</v>
      </c>
    </row>
    <row r="595" spans="1:34" ht="16" x14ac:dyDescent="0.2">
      <c r="A595" s="50" t="s">
        <v>1633</v>
      </c>
      <c r="B595" t="s">
        <v>4578</v>
      </c>
      <c r="C595" s="50" t="s">
        <v>1632</v>
      </c>
      <c r="D595">
        <v>2023</v>
      </c>
      <c r="E595" s="50" t="s">
        <v>76</v>
      </c>
      <c r="F595" t="s">
        <v>4497</v>
      </c>
      <c r="G595" t="s">
        <v>4498</v>
      </c>
      <c r="H595">
        <v>5.7950290000000004</v>
      </c>
      <c r="I595">
        <v>6.0311709999999996</v>
      </c>
      <c r="J595">
        <v>2020</v>
      </c>
      <c r="K595">
        <v>2020</v>
      </c>
      <c r="L595" t="s">
        <v>4285</v>
      </c>
      <c r="M595" t="s">
        <v>4286</v>
      </c>
      <c r="Q595" t="s">
        <v>4288</v>
      </c>
      <c r="R595">
        <v>30.2</v>
      </c>
      <c r="T595">
        <v>13</v>
      </c>
      <c r="U595" t="s">
        <v>4508</v>
      </c>
      <c r="V595" t="s">
        <v>4509</v>
      </c>
      <c r="W595" t="s">
        <v>4409</v>
      </c>
      <c r="AD595">
        <v>8</v>
      </c>
      <c r="AE595">
        <v>0</v>
      </c>
      <c r="AF595" s="25">
        <f t="shared" si="12"/>
        <v>5</v>
      </c>
      <c r="AG595" s="25">
        <v>23.08</v>
      </c>
      <c r="AH595" t="s">
        <v>4499</v>
      </c>
    </row>
    <row r="596" spans="1:34" ht="16" x14ac:dyDescent="0.2">
      <c r="A596" s="50" t="s">
        <v>1633</v>
      </c>
      <c r="B596" t="s">
        <v>4578</v>
      </c>
      <c r="C596" s="50" t="s">
        <v>1632</v>
      </c>
      <c r="D596">
        <v>2023</v>
      </c>
      <c r="E596" s="50" t="s">
        <v>76</v>
      </c>
      <c r="F596" t="s">
        <v>4497</v>
      </c>
      <c r="G596" t="s">
        <v>4498</v>
      </c>
      <c r="H596">
        <v>5.7950290000000004</v>
      </c>
      <c r="I596">
        <v>6.0311709999999996</v>
      </c>
      <c r="J596">
        <v>2020</v>
      </c>
      <c r="K596">
        <v>2020</v>
      </c>
      <c r="L596" t="s">
        <v>4285</v>
      </c>
      <c r="M596" t="s">
        <v>4286</v>
      </c>
      <c r="Q596" t="s">
        <v>4288</v>
      </c>
      <c r="R596">
        <v>30.2</v>
      </c>
      <c r="T596">
        <v>13</v>
      </c>
      <c r="U596" s="25" t="s">
        <v>4306</v>
      </c>
      <c r="V596" s="25" t="s">
        <v>4307</v>
      </c>
      <c r="W596" s="25" t="s">
        <v>4308</v>
      </c>
      <c r="AD596">
        <v>2</v>
      </c>
      <c r="AE596">
        <v>3</v>
      </c>
      <c r="AF596" s="25">
        <f t="shared" si="12"/>
        <v>8</v>
      </c>
      <c r="AG596" s="25">
        <v>23.08</v>
      </c>
      <c r="AH596" t="s">
        <v>4499</v>
      </c>
    </row>
    <row r="597" spans="1:34" ht="16" x14ac:dyDescent="0.2">
      <c r="A597" s="50" t="s">
        <v>1633</v>
      </c>
      <c r="B597" t="s">
        <v>4578</v>
      </c>
      <c r="C597" s="50" t="s">
        <v>1632</v>
      </c>
      <c r="D597">
        <v>2023</v>
      </c>
      <c r="E597" s="50" t="s">
        <v>76</v>
      </c>
      <c r="F597" t="s">
        <v>4497</v>
      </c>
      <c r="G597" t="s">
        <v>4498</v>
      </c>
      <c r="H597">
        <v>5.7950290000000004</v>
      </c>
      <c r="I597">
        <v>6.0311709999999996</v>
      </c>
      <c r="J597">
        <v>2020</v>
      </c>
      <c r="K597">
        <v>2020</v>
      </c>
      <c r="L597" t="s">
        <v>4285</v>
      </c>
      <c r="M597" t="s">
        <v>4286</v>
      </c>
      <c r="Q597" t="s">
        <v>4288</v>
      </c>
      <c r="R597">
        <v>30.2</v>
      </c>
      <c r="T597">
        <v>13</v>
      </c>
      <c r="U597" s="25" t="s">
        <v>4383</v>
      </c>
      <c r="V597" s="25" t="s">
        <v>4304</v>
      </c>
      <c r="W597" s="25" t="s">
        <v>4302</v>
      </c>
      <c r="AD597">
        <v>12</v>
      </c>
      <c r="AE597">
        <v>1</v>
      </c>
      <c r="AF597" s="25">
        <f t="shared" si="12"/>
        <v>0</v>
      </c>
      <c r="AG597" s="25">
        <v>23.08</v>
      </c>
      <c r="AH597" t="s">
        <v>4499</v>
      </c>
    </row>
    <row r="598" spans="1:34" ht="16" x14ac:dyDescent="0.2">
      <c r="A598" s="50" t="s">
        <v>1633</v>
      </c>
      <c r="B598" t="s">
        <v>4578</v>
      </c>
      <c r="C598" s="50" t="s">
        <v>1632</v>
      </c>
      <c r="D598">
        <v>2023</v>
      </c>
      <c r="E598" s="50" t="s">
        <v>76</v>
      </c>
      <c r="F598" t="s">
        <v>4497</v>
      </c>
      <c r="G598" t="s">
        <v>4498</v>
      </c>
      <c r="H598">
        <v>5.7950290000000004</v>
      </c>
      <c r="I598">
        <v>6.0311709999999996</v>
      </c>
      <c r="J598">
        <v>2020</v>
      </c>
      <c r="K598">
        <v>2020</v>
      </c>
      <c r="L598" t="s">
        <v>4285</v>
      </c>
      <c r="M598" t="s">
        <v>4286</v>
      </c>
      <c r="Q598" t="s">
        <v>4288</v>
      </c>
      <c r="R598">
        <v>30.2</v>
      </c>
      <c r="T598">
        <v>13</v>
      </c>
      <c r="U598" s="25" t="s">
        <v>4314</v>
      </c>
      <c r="V598" s="25" t="s">
        <v>4315</v>
      </c>
      <c r="W598" s="25" t="s">
        <v>4314</v>
      </c>
      <c r="AD598">
        <v>2</v>
      </c>
      <c r="AE598">
        <v>4</v>
      </c>
      <c r="AF598" s="25">
        <f t="shared" si="12"/>
        <v>7</v>
      </c>
      <c r="AG598" s="25">
        <v>23.08</v>
      </c>
      <c r="AH598" t="s">
        <v>4499</v>
      </c>
    </row>
    <row r="599" spans="1:34" ht="16" x14ac:dyDescent="0.2">
      <c r="A599" s="50" t="s">
        <v>1638</v>
      </c>
      <c r="B599" t="s">
        <v>4581</v>
      </c>
      <c r="C599" s="50" t="s">
        <v>1637</v>
      </c>
      <c r="D599">
        <v>2021</v>
      </c>
      <c r="E599" s="50" t="s">
        <v>70</v>
      </c>
      <c r="F599" t="s">
        <v>4497</v>
      </c>
      <c r="G599" t="s">
        <v>4498</v>
      </c>
      <c r="H599">
        <v>6.3179730000000003</v>
      </c>
      <c r="I599">
        <v>5.5859040000000002</v>
      </c>
      <c r="J599">
        <v>2007</v>
      </c>
      <c r="K599">
        <v>2007</v>
      </c>
      <c r="L599" t="s">
        <v>4343</v>
      </c>
      <c r="M599" t="s">
        <v>4286</v>
      </c>
      <c r="O599" t="s">
        <v>4526</v>
      </c>
      <c r="Q599" t="s">
        <v>4288</v>
      </c>
      <c r="R599">
        <v>39.5</v>
      </c>
      <c r="S599">
        <v>81</v>
      </c>
      <c r="T599">
        <v>15</v>
      </c>
      <c r="U599" s="25" t="s">
        <v>4582</v>
      </c>
      <c r="V599" s="25" t="s">
        <v>4583</v>
      </c>
      <c r="W599" s="25" t="s">
        <v>4298</v>
      </c>
      <c r="AD599">
        <v>14</v>
      </c>
      <c r="AE599">
        <v>1</v>
      </c>
      <c r="AF599" s="25">
        <f t="shared" si="12"/>
        <v>0</v>
      </c>
      <c r="AG599" s="25">
        <v>23.08</v>
      </c>
      <c r="AH599" t="s">
        <v>4538</v>
      </c>
    </row>
    <row r="600" spans="1:34" ht="16" x14ac:dyDescent="0.2">
      <c r="A600" s="50" t="s">
        <v>1638</v>
      </c>
      <c r="B600" t="s">
        <v>4581</v>
      </c>
      <c r="C600" s="50" t="s">
        <v>1637</v>
      </c>
      <c r="D600">
        <v>2021</v>
      </c>
      <c r="E600" s="50" t="s">
        <v>70</v>
      </c>
      <c r="F600" t="s">
        <v>4497</v>
      </c>
      <c r="G600" t="s">
        <v>4498</v>
      </c>
      <c r="H600">
        <v>6.3179730000000003</v>
      </c>
      <c r="I600">
        <v>5.5859040000000002</v>
      </c>
      <c r="J600">
        <v>2007</v>
      </c>
      <c r="K600">
        <v>2007</v>
      </c>
      <c r="L600" t="s">
        <v>4343</v>
      </c>
      <c r="M600" t="s">
        <v>4286</v>
      </c>
      <c r="O600" t="s">
        <v>4526</v>
      </c>
      <c r="Q600" t="s">
        <v>4288</v>
      </c>
      <c r="R600">
        <v>39.5</v>
      </c>
      <c r="S600">
        <v>81</v>
      </c>
      <c r="T600">
        <v>15</v>
      </c>
      <c r="U600" s="25" t="s">
        <v>4328</v>
      </c>
      <c r="V600" s="25" t="s">
        <v>4329</v>
      </c>
      <c r="W600" s="25" t="s">
        <v>4298</v>
      </c>
      <c r="AD600">
        <v>15</v>
      </c>
      <c r="AE600">
        <v>0</v>
      </c>
      <c r="AF600" s="25">
        <f t="shared" si="12"/>
        <v>0</v>
      </c>
      <c r="AG600" s="25">
        <v>23.08</v>
      </c>
      <c r="AH600" t="s">
        <v>4538</v>
      </c>
    </row>
    <row r="601" spans="1:34" ht="16" x14ac:dyDescent="0.2">
      <c r="A601" s="50" t="s">
        <v>1638</v>
      </c>
      <c r="B601" t="s">
        <v>4581</v>
      </c>
      <c r="C601" s="50" t="s">
        <v>1637</v>
      </c>
      <c r="D601">
        <v>2021</v>
      </c>
      <c r="E601" s="50" t="s">
        <v>70</v>
      </c>
      <c r="F601" t="s">
        <v>4497</v>
      </c>
      <c r="G601" t="s">
        <v>4498</v>
      </c>
      <c r="H601">
        <v>6.3179730000000003</v>
      </c>
      <c r="I601">
        <v>5.5859040000000002</v>
      </c>
      <c r="J601">
        <v>2007</v>
      </c>
      <c r="K601">
        <v>2007</v>
      </c>
      <c r="L601" t="s">
        <v>4343</v>
      </c>
      <c r="M601" t="s">
        <v>4286</v>
      </c>
      <c r="O601" t="s">
        <v>4526</v>
      </c>
      <c r="Q601" t="s">
        <v>4288</v>
      </c>
      <c r="R601">
        <v>39.5</v>
      </c>
      <c r="S601">
        <v>81</v>
      </c>
      <c r="T601">
        <v>15</v>
      </c>
      <c r="U601" s="25" t="s">
        <v>4296</v>
      </c>
      <c r="V601" s="25" t="s">
        <v>4297</v>
      </c>
      <c r="W601" s="25" t="s">
        <v>4298</v>
      </c>
      <c r="AD601">
        <v>13</v>
      </c>
      <c r="AE601">
        <v>2</v>
      </c>
      <c r="AF601" s="25">
        <f t="shared" si="12"/>
        <v>0</v>
      </c>
      <c r="AG601" s="25">
        <v>23.08</v>
      </c>
      <c r="AH601" t="s">
        <v>4538</v>
      </c>
    </row>
    <row r="602" spans="1:34" ht="16" x14ac:dyDescent="0.2">
      <c r="A602" s="50" t="s">
        <v>1638</v>
      </c>
      <c r="B602" t="s">
        <v>4581</v>
      </c>
      <c r="C602" s="50" t="s">
        <v>1637</v>
      </c>
      <c r="D602">
        <v>2021</v>
      </c>
      <c r="E602" s="50" t="s">
        <v>70</v>
      </c>
      <c r="F602" t="s">
        <v>4497</v>
      </c>
      <c r="G602" t="s">
        <v>4498</v>
      </c>
      <c r="H602">
        <v>6.3179730000000003</v>
      </c>
      <c r="I602">
        <v>5.5859040000000002</v>
      </c>
      <c r="J602">
        <v>2007</v>
      </c>
      <c r="K602">
        <v>2007</v>
      </c>
      <c r="L602" t="s">
        <v>4343</v>
      </c>
      <c r="M602" t="s">
        <v>4286</v>
      </c>
      <c r="O602" t="s">
        <v>4526</v>
      </c>
      <c r="Q602" t="s">
        <v>4288</v>
      </c>
      <c r="R602">
        <v>39.5</v>
      </c>
      <c r="S602">
        <v>81</v>
      </c>
      <c r="T602">
        <v>15</v>
      </c>
      <c r="U602" t="s">
        <v>4584</v>
      </c>
      <c r="V602" t="s">
        <v>4585</v>
      </c>
      <c r="W602" s="25" t="s">
        <v>4298</v>
      </c>
      <c r="AD602">
        <v>10</v>
      </c>
      <c r="AE602">
        <v>2</v>
      </c>
      <c r="AF602" s="25">
        <f t="shared" si="12"/>
        <v>3</v>
      </c>
      <c r="AG602" s="25">
        <v>23.08</v>
      </c>
      <c r="AH602" t="s">
        <v>4538</v>
      </c>
    </row>
    <row r="603" spans="1:34" ht="16" x14ac:dyDescent="0.2">
      <c r="A603" s="50" t="s">
        <v>1638</v>
      </c>
      <c r="B603" t="s">
        <v>4581</v>
      </c>
      <c r="C603" s="50" t="s">
        <v>1637</v>
      </c>
      <c r="D603">
        <v>2021</v>
      </c>
      <c r="E603" s="50" t="s">
        <v>70</v>
      </c>
      <c r="F603" t="s">
        <v>4497</v>
      </c>
      <c r="G603" t="s">
        <v>4498</v>
      </c>
      <c r="H603">
        <v>6.3179730000000003</v>
      </c>
      <c r="I603">
        <v>5.5859040000000002</v>
      </c>
      <c r="J603">
        <v>2007</v>
      </c>
      <c r="K603">
        <v>2007</v>
      </c>
      <c r="L603" t="s">
        <v>4343</v>
      </c>
      <c r="M603" t="s">
        <v>4286</v>
      </c>
      <c r="O603" t="s">
        <v>4526</v>
      </c>
      <c r="Q603" t="s">
        <v>4288</v>
      </c>
      <c r="R603">
        <v>39.5</v>
      </c>
      <c r="S603">
        <v>81</v>
      </c>
      <c r="T603">
        <v>15</v>
      </c>
      <c r="U603" s="25" t="s">
        <v>4380</v>
      </c>
      <c r="V603" s="25" t="s">
        <v>4381</v>
      </c>
      <c r="W603" s="25" t="s">
        <v>4298</v>
      </c>
      <c r="AD603">
        <v>11</v>
      </c>
      <c r="AE603">
        <v>3</v>
      </c>
      <c r="AF603" s="25">
        <f t="shared" si="12"/>
        <v>1</v>
      </c>
      <c r="AG603" s="25">
        <v>23.08</v>
      </c>
      <c r="AH603" t="s">
        <v>4538</v>
      </c>
    </row>
    <row r="604" spans="1:34" ht="16" x14ac:dyDescent="0.2">
      <c r="A604" s="50" t="s">
        <v>1638</v>
      </c>
      <c r="B604" t="s">
        <v>4581</v>
      </c>
      <c r="C604" s="50" t="s">
        <v>1637</v>
      </c>
      <c r="D604">
        <v>2021</v>
      </c>
      <c r="E604" s="50" t="s">
        <v>70</v>
      </c>
      <c r="F604" t="s">
        <v>4497</v>
      </c>
      <c r="G604" t="s">
        <v>4498</v>
      </c>
      <c r="H604">
        <v>6.3179730000000003</v>
      </c>
      <c r="I604">
        <v>5.5859040000000002</v>
      </c>
      <c r="J604">
        <v>2007</v>
      </c>
      <c r="K604">
        <v>2007</v>
      </c>
      <c r="L604" t="s">
        <v>4343</v>
      </c>
      <c r="M604" t="s">
        <v>4286</v>
      </c>
      <c r="O604" t="s">
        <v>4526</v>
      </c>
      <c r="Q604" t="s">
        <v>4288</v>
      </c>
      <c r="R604">
        <v>39.5</v>
      </c>
      <c r="S604">
        <v>81</v>
      </c>
      <c r="T604">
        <v>15</v>
      </c>
      <c r="U604" s="25" t="s">
        <v>4289</v>
      </c>
      <c r="V604" s="25" t="s">
        <v>4290</v>
      </c>
      <c r="W604" s="25" t="s">
        <v>4291</v>
      </c>
      <c r="AD604">
        <v>1</v>
      </c>
      <c r="AE604">
        <v>0</v>
      </c>
      <c r="AF604" s="25">
        <f t="shared" si="12"/>
        <v>14</v>
      </c>
      <c r="AG604" s="25">
        <v>23.08</v>
      </c>
      <c r="AH604" t="s">
        <v>4538</v>
      </c>
    </row>
    <row r="605" spans="1:34" ht="16" x14ac:dyDescent="0.2">
      <c r="A605" s="50" t="s">
        <v>1638</v>
      </c>
      <c r="B605" t="s">
        <v>4581</v>
      </c>
      <c r="C605" s="50" t="s">
        <v>1637</v>
      </c>
      <c r="D605">
        <v>2021</v>
      </c>
      <c r="E605" s="50" t="s">
        <v>70</v>
      </c>
      <c r="F605" t="s">
        <v>4497</v>
      </c>
      <c r="G605" t="s">
        <v>4498</v>
      </c>
      <c r="H605">
        <v>6.3179730000000003</v>
      </c>
      <c r="I605">
        <v>5.5859040000000002</v>
      </c>
      <c r="J605">
        <v>2007</v>
      </c>
      <c r="K605">
        <v>2007</v>
      </c>
      <c r="L605" t="s">
        <v>4343</v>
      </c>
      <c r="M605" t="s">
        <v>4286</v>
      </c>
      <c r="O605" t="s">
        <v>4526</v>
      </c>
      <c r="Q605" t="s">
        <v>4288</v>
      </c>
      <c r="R605">
        <v>39.5</v>
      </c>
      <c r="S605">
        <v>81</v>
      </c>
      <c r="T605">
        <v>15</v>
      </c>
      <c r="U605" s="25" t="s">
        <v>4335</v>
      </c>
      <c r="V605" s="25" t="s">
        <v>4336</v>
      </c>
      <c r="W605" s="25" t="s">
        <v>4291</v>
      </c>
      <c r="AD605">
        <v>0</v>
      </c>
      <c r="AE605">
        <v>2</v>
      </c>
      <c r="AF605" s="25">
        <f t="shared" si="12"/>
        <v>13</v>
      </c>
      <c r="AG605" s="25">
        <v>23.08</v>
      </c>
      <c r="AH605" t="s">
        <v>4538</v>
      </c>
    </row>
    <row r="606" spans="1:34" ht="16" x14ac:dyDescent="0.2">
      <c r="A606" s="50" t="s">
        <v>1638</v>
      </c>
      <c r="B606" t="s">
        <v>4581</v>
      </c>
      <c r="C606" s="50" t="s">
        <v>1637</v>
      </c>
      <c r="D606">
        <v>2021</v>
      </c>
      <c r="E606" s="50" t="s">
        <v>70</v>
      </c>
      <c r="F606" t="s">
        <v>4497</v>
      </c>
      <c r="G606" t="s">
        <v>4498</v>
      </c>
      <c r="H606">
        <v>6.3179730000000003</v>
      </c>
      <c r="I606">
        <v>5.5859040000000002</v>
      </c>
      <c r="J606">
        <v>2007</v>
      </c>
      <c r="K606">
        <v>2007</v>
      </c>
      <c r="L606" t="s">
        <v>4343</v>
      </c>
      <c r="M606" t="s">
        <v>4286</v>
      </c>
      <c r="O606" t="s">
        <v>4526</v>
      </c>
      <c r="Q606" t="s">
        <v>4288</v>
      </c>
      <c r="R606">
        <v>39.5</v>
      </c>
      <c r="S606">
        <v>81</v>
      </c>
      <c r="T606">
        <v>15</v>
      </c>
      <c r="U606" s="25" t="s">
        <v>4294</v>
      </c>
      <c r="V606" s="25" t="s">
        <v>4295</v>
      </c>
      <c r="W606" s="25" t="s">
        <v>4291</v>
      </c>
      <c r="AD606">
        <v>0</v>
      </c>
      <c r="AE606">
        <v>2</v>
      </c>
      <c r="AF606" s="25">
        <f t="shared" si="12"/>
        <v>13</v>
      </c>
      <c r="AG606" s="25">
        <v>23.08</v>
      </c>
      <c r="AH606" t="s">
        <v>4538</v>
      </c>
    </row>
    <row r="607" spans="1:34" ht="16" x14ac:dyDescent="0.2">
      <c r="A607" s="50" t="s">
        <v>1638</v>
      </c>
      <c r="B607" t="s">
        <v>4581</v>
      </c>
      <c r="C607" s="50" t="s">
        <v>1637</v>
      </c>
      <c r="D607">
        <v>2021</v>
      </c>
      <c r="E607" s="50" t="s">
        <v>70</v>
      </c>
      <c r="F607" t="s">
        <v>4497</v>
      </c>
      <c r="G607" t="s">
        <v>4498</v>
      </c>
      <c r="H607">
        <v>6.3179730000000003</v>
      </c>
      <c r="I607">
        <v>5.5859040000000002</v>
      </c>
      <c r="J607">
        <v>2007</v>
      </c>
      <c r="K607">
        <v>2007</v>
      </c>
      <c r="L607" t="s">
        <v>4343</v>
      </c>
      <c r="M607" t="s">
        <v>4286</v>
      </c>
      <c r="O607" t="s">
        <v>4526</v>
      </c>
      <c r="Q607" t="s">
        <v>4288</v>
      </c>
      <c r="R607">
        <v>39.5</v>
      </c>
      <c r="S607">
        <v>81</v>
      </c>
      <c r="T607">
        <v>15</v>
      </c>
      <c r="U607" s="25" t="s">
        <v>4358</v>
      </c>
      <c r="V607" s="25" t="s">
        <v>4359</v>
      </c>
      <c r="W607" s="25" t="s">
        <v>4291</v>
      </c>
      <c r="AD607">
        <v>3</v>
      </c>
      <c r="AE607">
        <v>2</v>
      </c>
      <c r="AF607" s="25">
        <f t="shared" si="12"/>
        <v>10</v>
      </c>
      <c r="AG607" s="25">
        <v>23.08</v>
      </c>
      <c r="AH607" t="s">
        <v>4538</v>
      </c>
    </row>
    <row r="608" spans="1:34" ht="16" x14ac:dyDescent="0.2">
      <c r="A608" s="50" t="s">
        <v>1638</v>
      </c>
      <c r="B608" t="s">
        <v>4581</v>
      </c>
      <c r="C608" s="50" t="s">
        <v>1637</v>
      </c>
      <c r="D608">
        <v>2021</v>
      </c>
      <c r="E608" s="50" t="s">
        <v>70</v>
      </c>
      <c r="F608" t="s">
        <v>4497</v>
      </c>
      <c r="G608" t="s">
        <v>4498</v>
      </c>
      <c r="H608">
        <v>6.3179730000000003</v>
      </c>
      <c r="I608">
        <v>5.5859040000000002</v>
      </c>
      <c r="J608">
        <v>2007</v>
      </c>
      <c r="K608">
        <v>2007</v>
      </c>
      <c r="L608" t="s">
        <v>4343</v>
      </c>
      <c r="M608" t="s">
        <v>4286</v>
      </c>
      <c r="O608" t="s">
        <v>4526</v>
      </c>
      <c r="Q608" t="s">
        <v>4288</v>
      </c>
      <c r="R608">
        <v>39.5</v>
      </c>
      <c r="S608">
        <v>81</v>
      </c>
      <c r="T608">
        <v>15</v>
      </c>
      <c r="U608" t="s">
        <v>4551</v>
      </c>
      <c r="V608" t="s">
        <v>4552</v>
      </c>
      <c r="W608" t="s">
        <v>4314</v>
      </c>
      <c r="AD608">
        <v>4</v>
      </c>
      <c r="AE608">
        <v>3</v>
      </c>
      <c r="AF608" s="25">
        <f t="shared" si="12"/>
        <v>8</v>
      </c>
      <c r="AG608" s="25">
        <v>23.08</v>
      </c>
      <c r="AH608" t="s">
        <v>4538</v>
      </c>
    </row>
    <row r="609" spans="1:34" ht="16" x14ac:dyDescent="0.2">
      <c r="A609" s="50" t="s">
        <v>1638</v>
      </c>
      <c r="B609" t="s">
        <v>4581</v>
      </c>
      <c r="C609" s="50" t="s">
        <v>1637</v>
      </c>
      <c r="D609">
        <v>2021</v>
      </c>
      <c r="E609" s="50" t="s">
        <v>70</v>
      </c>
      <c r="F609" t="s">
        <v>4497</v>
      </c>
      <c r="G609" t="s">
        <v>4498</v>
      </c>
      <c r="H609">
        <v>6.3179730000000003</v>
      </c>
      <c r="I609">
        <v>5.5859040000000002</v>
      </c>
      <c r="J609">
        <v>2007</v>
      </c>
      <c r="K609">
        <v>2007</v>
      </c>
      <c r="L609" t="s">
        <v>4343</v>
      </c>
      <c r="M609" t="s">
        <v>4286</v>
      </c>
      <c r="O609" t="s">
        <v>4526</v>
      </c>
      <c r="Q609" t="s">
        <v>4288</v>
      </c>
      <c r="R609">
        <v>39.5</v>
      </c>
      <c r="S609">
        <v>81</v>
      </c>
      <c r="T609">
        <v>15</v>
      </c>
      <c r="U609" s="25" t="s">
        <v>4314</v>
      </c>
      <c r="V609" s="25" t="s">
        <v>4315</v>
      </c>
      <c r="W609" s="25" t="s">
        <v>4314</v>
      </c>
      <c r="AD609">
        <v>15</v>
      </c>
      <c r="AE609">
        <v>0</v>
      </c>
      <c r="AF609" s="25">
        <f t="shared" si="12"/>
        <v>0</v>
      </c>
      <c r="AG609" s="25">
        <v>23.08</v>
      </c>
      <c r="AH609" t="s">
        <v>4538</v>
      </c>
    </row>
    <row r="610" spans="1:34" ht="16" x14ac:dyDescent="0.2">
      <c r="A610" s="50" t="s">
        <v>1638</v>
      </c>
      <c r="B610" t="s">
        <v>4581</v>
      </c>
      <c r="C610" s="50" t="s">
        <v>1637</v>
      </c>
      <c r="D610">
        <v>2021</v>
      </c>
      <c r="E610" s="50" t="s">
        <v>70</v>
      </c>
      <c r="F610" t="s">
        <v>4497</v>
      </c>
      <c r="G610" t="s">
        <v>4498</v>
      </c>
      <c r="H610">
        <v>6.3179730000000003</v>
      </c>
      <c r="I610">
        <v>5.5859040000000002</v>
      </c>
      <c r="J610">
        <v>2007</v>
      </c>
      <c r="K610">
        <v>2007</v>
      </c>
      <c r="L610" t="s">
        <v>4343</v>
      </c>
      <c r="M610" t="s">
        <v>4286</v>
      </c>
      <c r="O610" t="s">
        <v>4526</v>
      </c>
      <c r="Q610" t="s">
        <v>4288</v>
      </c>
      <c r="R610">
        <v>39.5</v>
      </c>
      <c r="S610">
        <v>81</v>
      </c>
      <c r="T610">
        <v>15</v>
      </c>
      <c r="U610" s="25" t="s">
        <v>4431</v>
      </c>
      <c r="V610" s="25" t="s">
        <v>4432</v>
      </c>
      <c r="W610" s="25" t="s">
        <v>4314</v>
      </c>
      <c r="AD610">
        <v>11</v>
      </c>
      <c r="AE610">
        <v>1</v>
      </c>
      <c r="AF610" s="25">
        <f t="shared" si="12"/>
        <v>3</v>
      </c>
      <c r="AG610" s="25">
        <v>23.08</v>
      </c>
      <c r="AH610" t="s">
        <v>4538</v>
      </c>
    </row>
    <row r="611" spans="1:34" ht="16" x14ac:dyDescent="0.2">
      <c r="A611" s="50" t="s">
        <v>1638</v>
      </c>
      <c r="B611" t="s">
        <v>4581</v>
      </c>
      <c r="C611" s="50" t="s">
        <v>1637</v>
      </c>
      <c r="D611">
        <v>2021</v>
      </c>
      <c r="E611" s="50" t="s">
        <v>70</v>
      </c>
      <c r="F611" t="s">
        <v>4497</v>
      </c>
      <c r="G611" t="s">
        <v>4498</v>
      </c>
      <c r="H611">
        <v>6.3179730000000003</v>
      </c>
      <c r="I611">
        <v>5.5859040000000002</v>
      </c>
      <c r="J611">
        <v>2007</v>
      </c>
      <c r="K611">
        <v>2007</v>
      </c>
      <c r="L611" t="s">
        <v>4343</v>
      </c>
      <c r="M611" t="s">
        <v>4286</v>
      </c>
      <c r="O611" t="s">
        <v>4526</v>
      </c>
      <c r="Q611" t="s">
        <v>4288</v>
      </c>
      <c r="R611">
        <v>39.5</v>
      </c>
      <c r="S611">
        <v>81</v>
      </c>
      <c r="T611">
        <v>15</v>
      </c>
      <c r="U611" t="s">
        <v>4513</v>
      </c>
      <c r="V611" t="s">
        <v>4514</v>
      </c>
      <c r="W611" t="s">
        <v>4479</v>
      </c>
      <c r="AD611">
        <v>11</v>
      </c>
      <c r="AE611">
        <v>1</v>
      </c>
      <c r="AF611" s="25">
        <f t="shared" si="12"/>
        <v>3</v>
      </c>
      <c r="AG611" s="25">
        <v>23.08</v>
      </c>
      <c r="AH611" t="s">
        <v>4538</v>
      </c>
    </row>
    <row r="612" spans="1:34" ht="16" x14ac:dyDescent="0.2">
      <c r="A612" s="50" t="s">
        <v>1638</v>
      </c>
      <c r="B612" t="s">
        <v>4581</v>
      </c>
      <c r="C612" s="50" t="s">
        <v>1637</v>
      </c>
      <c r="D612">
        <v>2021</v>
      </c>
      <c r="E612" s="50" t="s">
        <v>70</v>
      </c>
      <c r="F612" t="s">
        <v>4497</v>
      </c>
      <c r="G612" t="s">
        <v>4498</v>
      </c>
      <c r="H612">
        <v>6.3179730000000003</v>
      </c>
      <c r="I612">
        <v>5.5859040000000002</v>
      </c>
      <c r="J612">
        <v>2007</v>
      </c>
      <c r="K612">
        <v>2007</v>
      </c>
      <c r="L612" t="s">
        <v>4343</v>
      </c>
      <c r="M612" t="s">
        <v>4286</v>
      </c>
      <c r="O612" t="s">
        <v>4526</v>
      </c>
      <c r="Q612" t="s">
        <v>4288</v>
      </c>
      <c r="R612">
        <v>39.5</v>
      </c>
      <c r="S612">
        <v>81</v>
      </c>
      <c r="T612">
        <v>15</v>
      </c>
      <c r="U612" t="s">
        <v>4477</v>
      </c>
      <c r="V612" t="s">
        <v>4478</v>
      </c>
      <c r="W612" t="s">
        <v>4479</v>
      </c>
      <c r="AD612">
        <v>0</v>
      </c>
      <c r="AE612">
        <v>0</v>
      </c>
      <c r="AF612" s="25">
        <f t="shared" si="12"/>
        <v>15</v>
      </c>
      <c r="AG612" s="25">
        <v>23.08</v>
      </c>
      <c r="AH612" t="s">
        <v>4538</v>
      </c>
    </row>
    <row r="613" spans="1:34" ht="16" x14ac:dyDescent="0.2">
      <c r="A613" s="50" t="s">
        <v>1638</v>
      </c>
      <c r="B613" t="s">
        <v>4581</v>
      </c>
      <c r="C613" s="50" t="s">
        <v>1637</v>
      </c>
      <c r="D613">
        <v>2021</v>
      </c>
      <c r="E613" s="50" t="s">
        <v>70</v>
      </c>
      <c r="F613" t="s">
        <v>4497</v>
      </c>
      <c r="G613" t="s">
        <v>4498</v>
      </c>
      <c r="H613">
        <v>6.3179730000000003</v>
      </c>
      <c r="I613">
        <v>5.5859040000000002</v>
      </c>
      <c r="J613">
        <v>2007</v>
      </c>
      <c r="K613">
        <v>2007</v>
      </c>
      <c r="L613" t="s">
        <v>4343</v>
      </c>
      <c r="M613" t="s">
        <v>4286</v>
      </c>
      <c r="O613" t="s">
        <v>4526</v>
      </c>
      <c r="Q613" t="s">
        <v>4288</v>
      </c>
      <c r="R613">
        <v>39.5</v>
      </c>
      <c r="S613">
        <v>81</v>
      </c>
      <c r="T613">
        <v>15</v>
      </c>
      <c r="U613" s="25" t="s">
        <v>4451</v>
      </c>
      <c r="V613" s="25" t="s">
        <v>4366</v>
      </c>
      <c r="W613" s="25" t="s">
        <v>4367</v>
      </c>
      <c r="AD613">
        <v>5</v>
      </c>
      <c r="AE613">
        <v>0</v>
      </c>
      <c r="AF613" s="25">
        <f t="shared" si="12"/>
        <v>10</v>
      </c>
      <c r="AG613" s="25">
        <v>23.08</v>
      </c>
      <c r="AH613" t="s">
        <v>4538</v>
      </c>
    </row>
    <row r="614" spans="1:34" ht="16" x14ac:dyDescent="0.2">
      <c r="A614" s="50" t="s">
        <v>1638</v>
      </c>
      <c r="B614" t="s">
        <v>4581</v>
      </c>
      <c r="C614" s="50" t="s">
        <v>1637</v>
      </c>
      <c r="D614">
        <v>2021</v>
      </c>
      <c r="E614" s="50" t="s">
        <v>70</v>
      </c>
      <c r="F614" t="s">
        <v>4497</v>
      </c>
      <c r="G614" t="s">
        <v>4498</v>
      </c>
      <c r="H614">
        <v>6.3179730000000003</v>
      </c>
      <c r="I614">
        <v>5.5859040000000002</v>
      </c>
      <c r="J614">
        <v>2007</v>
      </c>
      <c r="K614">
        <v>2007</v>
      </c>
      <c r="L614" t="s">
        <v>4343</v>
      </c>
      <c r="M614" t="s">
        <v>4286</v>
      </c>
      <c r="O614" t="s">
        <v>4526</v>
      </c>
      <c r="Q614" t="s">
        <v>4288</v>
      </c>
      <c r="R614">
        <v>39.5</v>
      </c>
      <c r="S614">
        <v>81</v>
      </c>
      <c r="T614">
        <v>15</v>
      </c>
      <c r="U614" t="s">
        <v>4465</v>
      </c>
      <c r="V614" t="s">
        <v>4466</v>
      </c>
      <c r="W614" t="s">
        <v>4370</v>
      </c>
      <c r="AD614">
        <v>11</v>
      </c>
      <c r="AE614">
        <v>2</v>
      </c>
      <c r="AF614" s="25">
        <f t="shared" si="12"/>
        <v>2</v>
      </c>
      <c r="AG614" s="25">
        <v>23.08</v>
      </c>
      <c r="AH614" t="s">
        <v>4538</v>
      </c>
    </row>
    <row r="615" spans="1:34" ht="16" x14ac:dyDescent="0.2">
      <c r="A615" s="50" t="s">
        <v>1638</v>
      </c>
      <c r="B615" t="s">
        <v>4581</v>
      </c>
      <c r="C615" s="50" t="s">
        <v>1637</v>
      </c>
      <c r="D615">
        <v>2021</v>
      </c>
      <c r="E615" s="50" t="s">
        <v>70</v>
      </c>
      <c r="F615" t="s">
        <v>4497</v>
      </c>
      <c r="G615" t="s">
        <v>4498</v>
      </c>
      <c r="H615">
        <v>6.3179730000000003</v>
      </c>
      <c r="I615">
        <v>5.5859040000000002</v>
      </c>
      <c r="J615">
        <v>2007</v>
      </c>
      <c r="K615">
        <v>2007</v>
      </c>
      <c r="L615" t="s">
        <v>4343</v>
      </c>
      <c r="M615" t="s">
        <v>4286</v>
      </c>
      <c r="O615" t="s">
        <v>4526</v>
      </c>
      <c r="Q615" t="s">
        <v>4288</v>
      </c>
      <c r="R615">
        <v>39.5</v>
      </c>
      <c r="S615">
        <v>81</v>
      </c>
      <c r="T615">
        <v>15</v>
      </c>
      <c r="U615" s="25" t="s">
        <v>4407</v>
      </c>
      <c r="V615" s="25" t="s">
        <v>4408</v>
      </c>
      <c r="W615" s="25" t="s">
        <v>4409</v>
      </c>
      <c r="AD615">
        <v>15</v>
      </c>
      <c r="AE615">
        <v>0</v>
      </c>
      <c r="AF615" s="25">
        <f t="shared" si="12"/>
        <v>0</v>
      </c>
      <c r="AG615" s="25">
        <v>23.08</v>
      </c>
      <c r="AH615" t="s">
        <v>4538</v>
      </c>
    </row>
    <row r="616" spans="1:34" ht="16" x14ac:dyDescent="0.2">
      <c r="A616" s="50" t="s">
        <v>1638</v>
      </c>
      <c r="B616" t="s">
        <v>4581</v>
      </c>
      <c r="C616" s="50" t="s">
        <v>1637</v>
      </c>
      <c r="D616">
        <v>2021</v>
      </c>
      <c r="E616" s="50" t="s">
        <v>70</v>
      </c>
      <c r="F616" t="s">
        <v>4497</v>
      </c>
      <c r="G616" t="s">
        <v>4498</v>
      </c>
      <c r="H616">
        <v>6.3179730000000003</v>
      </c>
      <c r="I616">
        <v>5.5859040000000002</v>
      </c>
      <c r="J616">
        <v>2007</v>
      </c>
      <c r="K616">
        <v>2007</v>
      </c>
      <c r="L616" t="s">
        <v>4343</v>
      </c>
      <c r="M616" t="s">
        <v>4286</v>
      </c>
      <c r="O616" t="s">
        <v>4526</v>
      </c>
      <c r="Q616" t="s">
        <v>4288</v>
      </c>
      <c r="R616">
        <v>39.5</v>
      </c>
      <c r="S616">
        <v>81</v>
      </c>
      <c r="T616">
        <v>15</v>
      </c>
      <c r="U616" s="25" t="s">
        <v>4337</v>
      </c>
      <c r="V616" s="25" t="s">
        <v>4311</v>
      </c>
      <c r="W616" s="25" t="s">
        <v>4312</v>
      </c>
      <c r="AD616">
        <v>10</v>
      </c>
      <c r="AE616">
        <v>2</v>
      </c>
      <c r="AF616" s="25">
        <f t="shared" si="12"/>
        <v>3</v>
      </c>
      <c r="AG616" s="25">
        <v>23.08</v>
      </c>
      <c r="AH616" t="s">
        <v>4538</v>
      </c>
    </row>
    <row r="617" spans="1:34" ht="16" x14ac:dyDescent="0.2">
      <c r="A617" s="50" t="s">
        <v>1638</v>
      </c>
      <c r="B617" t="s">
        <v>4581</v>
      </c>
      <c r="C617" s="50" t="s">
        <v>1637</v>
      </c>
      <c r="D617">
        <v>2021</v>
      </c>
      <c r="E617" s="50" t="s">
        <v>70</v>
      </c>
      <c r="F617" t="s">
        <v>4497</v>
      </c>
      <c r="G617" t="s">
        <v>4498</v>
      </c>
      <c r="H617">
        <v>6.3179730000000003</v>
      </c>
      <c r="I617">
        <v>5.5859040000000002</v>
      </c>
      <c r="J617">
        <v>2007</v>
      </c>
      <c r="K617">
        <v>2007</v>
      </c>
      <c r="L617" t="s">
        <v>4343</v>
      </c>
      <c r="M617" t="s">
        <v>4286</v>
      </c>
      <c r="O617" t="s">
        <v>4526</v>
      </c>
      <c r="Q617" t="s">
        <v>4288</v>
      </c>
      <c r="R617">
        <v>39.5</v>
      </c>
      <c r="S617">
        <v>81</v>
      </c>
      <c r="T617">
        <v>15</v>
      </c>
      <c r="U617" s="25" t="s">
        <v>4426</v>
      </c>
      <c r="V617" s="25" t="s">
        <v>4427</v>
      </c>
      <c r="W617" s="25" t="s">
        <v>4428</v>
      </c>
      <c r="AD617">
        <v>12</v>
      </c>
      <c r="AE617">
        <v>3</v>
      </c>
      <c r="AF617" s="25">
        <f t="shared" si="12"/>
        <v>0</v>
      </c>
      <c r="AG617" s="25">
        <v>23.08</v>
      </c>
      <c r="AH617" t="s">
        <v>4538</v>
      </c>
    </row>
    <row r="618" spans="1:34" ht="16" x14ac:dyDescent="0.2">
      <c r="A618" s="50" t="s">
        <v>1638</v>
      </c>
      <c r="B618" t="s">
        <v>4581</v>
      </c>
      <c r="C618" s="50" t="s">
        <v>1637</v>
      </c>
      <c r="D618">
        <v>2021</v>
      </c>
      <c r="E618" s="50" t="s">
        <v>70</v>
      </c>
      <c r="F618" t="s">
        <v>4497</v>
      </c>
      <c r="G618" t="s">
        <v>4498</v>
      </c>
      <c r="H618">
        <v>6.3179730000000003</v>
      </c>
      <c r="I618">
        <v>5.5859040000000002</v>
      </c>
      <c r="J618">
        <v>2007</v>
      </c>
      <c r="K618">
        <v>2007</v>
      </c>
      <c r="L618" t="s">
        <v>4343</v>
      </c>
      <c r="M618" t="s">
        <v>4286</v>
      </c>
      <c r="O618" t="s">
        <v>4526</v>
      </c>
      <c r="Q618" t="s">
        <v>4288</v>
      </c>
      <c r="R618">
        <v>39.5</v>
      </c>
      <c r="S618">
        <v>81</v>
      </c>
      <c r="T618">
        <v>15</v>
      </c>
      <c r="U618" t="s">
        <v>4515</v>
      </c>
      <c r="V618" t="s">
        <v>4516</v>
      </c>
      <c r="W618" t="s">
        <v>4517</v>
      </c>
      <c r="AD618">
        <v>3</v>
      </c>
      <c r="AE618">
        <v>1</v>
      </c>
      <c r="AF618" s="25">
        <f t="shared" si="12"/>
        <v>11</v>
      </c>
      <c r="AG618" s="25">
        <v>23.08</v>
      </c>
      <c r="AH618" t="s">
        <v>4538</v>
      </c>
    </row>
    <row r="619" spans="1:34" ht="16" x14ac:dyDescent="0.2">
      <c r="A619" s="50" t="s">
        <v>1638</v>
      </c>
      <c r="B619" t="s">
        <v>4581</v>
      </c>
      <c r="C619" s="50" t="s">
        <v>1637</v>
      </c>
      <c r="D619">
        <v>2021</v>
      </c>
      <c r="E619" s="50" t="s">
        <v>70</v>
      </c>
      <c r="F619" t="s">
        <v>4497</v>
      </c>
      <c r="G619" t="s">
        <v>4498</v>
      </c>
      <c r="H619">
        <v>6.3179730000000003</v>
      </c>
      <c r="I619">
        <v>5.5859040000000002</v>
      </c>
      <c r="J619">
        <v>2007</v>
      </c>
      <c r="K619">
        <v>2007</v>
      </c>
      <c r="L619" t="s">
        <v>4343</v>
      </c>
      <c r="M619" t="s">
        <v>4286</v>
      </c>
      <c r="O619" t="s">
        <v>4526</v>
      </c>
      <c r="Q619" t="s">
        <v>4288</v>
      </c>
      <c r="R619">
        <v>39.5</v>
      </c>
      <c r="S619">
        <v>81</v>
      </c>
      <c r="T619">
        <v>15</v>
      </c>
      <c r="U619" s="25" t="s">
        <v>4306</v>
      </c>
      <c r="V619" s="25" t="s">
        <v>4307</v>
      </c>
      <c r="W619" s="25" t="s">
        <v>4308</v>
      </c>
      <c r="AD619">
        <v>14</v>
      </c>
      <c r="AE619">
        <v>0</v>
      </c>
      <c r="AF619" s="25">
        <f t="shared" si="12"/>
        <v>1</v>
      </c>
      <c r="AG619" s="25">
        <v>23.08</v>
      </c>
      <c r="AH619" t="s">
        <v>4538</v>
      </c>
    </row>
    <row r="620" spans="1:34" ht="16" x14ac:dyDescent="0.2">
      <c r="A620" s="50" t="s">
        <v>1638</v>
      </c>
      <c r="B620" t="s">
        <v>4581</v>
      </c>
      <c r="C620" s="50" t="s">
        <v>1637</v>
      </c>
      <c r="D620">
        <v>2021</v>
      </c>
      <c r="E620" s="50" t="s">
        <v>70</v>
      </c>
      <c r="F620" t="s">
        <v>4497</v>
      </c>
      <c r="G620" t="s">
        <v>4498</v>
      </c>
      <c r="H620">
        <v>6.3179730000000003</v>
      </c>
      <c r="I620">
        <v>5.5859040000000002</v>
      </c>
      <c r="J620">
        <v>2007</v>
      </c>
      <c r="K620">
        <v>2007</v>
      </c>
      <c r="L620" t="s">
        <v>4343</v>
      </c>
      <c r="M620" t="s">
        <v>4286</v>
      </c>
      <c r="O620" t="s">
        <v>4526</v>
      </c>
      <c r="Q620" t="s">
        <v>4288</v>
      </c>
      <c r="R620">
        <v>39.5</v>
      </c>
      <c r="S620">
        <v>81</v>
      </c>
      <c r="T620">
        <v>15</v>
      </c>
      <c r="U620" t="s">
        <v>4548</v>
      </c>
      <c r="V620" t="s">
        <v>4549</v>
      </c>
      <c r="W620" s="25" t="s">
        <v>4302</v>
      </c>
      <c r="AD620">
        <v>1</v>
      </c>
      <c r="AE620">
        <v>0</v>
      </c>
      <c r="AF620" s="25">
        <f t="shared" si="12"/>
        <v>14</v>
      </c>
      <c r="AG620" s="25">
        <v>23.08</v>
      </c>
      <c r="AH620" t="s">
        <v>4538</v>
      </c>
    </row>
    <row r="621" spans="1:34" ht="16" x14ac:dyDescent="0.2">
      <c r="A621" s="50" t="s">
        <v>1638</v>
      </c>
      <c r="B621" t="s">
        <v>4581</v>
      </c>
      <c r="C621" s="50" t="s">
        <v>1637</v>
      </c>
      <c r="D621">
        <v>2021</v>
      </c>
      <c r="E621" s="50" t="s">
        <v>70</v>
      </c>
      <c r="F621" t="s">
        <v>4497</v>
      </c>
      <c r="G621" t="s">
        <v>4498</v>
      </c>
      <c r="H621">
        <v>6.3179730000000003</v>
      </c>
      <c r="I621">
        <v>5.5859040000000002</v>
      </c>
      <c r="J621">
        <v>2007</v>
      </c>
      <c r="K621">
        <v>2007</v>
      </c>
      <c r="L621" t="s">
        <v>4343</v>
      </c>
      <c r="M621" t="s">
        <v>4286</v>
      </c>
      <c r="O621" t="s">
        <v>4526</v>
      </c>
      <c r="Q621" t="s">
        <v>4288</v>
      </c>
      <c r="R621">
        <v>39.5</v>
      </c>
      <c r="S621">
        <v>81</v>
      </c>
      <c r="T621">
        <v>15</v>
      </c>
      <c r="U621" s="25" t="s">
        <v>4383</v>
      </c>
      <c r="V621" s="25" t="s">
        <v>4304</v>
      </c>
      <c r="W621" s="25" t="s">
        <v>4302</v>
      </c>
      <c r="AD621">
        <v>2</v>
      </c>
      <c r="AE621">
        <v>13</v>
      </c>
      <c r="AF621" s="25">
        <f t="shared" si="12"/>
        <v>0</v>
      </c>
      <c r="AG621" s="25">
        <v>23.08</v>
      </c>
      <c r="AH621" t="s">
        <v>4538</v>
      </c>
    </row>
    <row r="622" spans="1:34" ht="16" x14ac:dyDescent="0.2">
      <c r="A622" s="50" t="s">
        <v>1638</v>
      </c>
      <c r="B622" t="s">
        <v>4581</v>
      </c>
      <c r="C622" s="50" t="s">
        <v>1637</v>
      </c>
      <c r="D622">
        <v>2021</v>
      </c>
      <c r="E622" s="50" t="s">
        <v>70</v>
      </c>
      <c r="F622" t="s">
        <v>4497</v>
      </c>
      <c r="G622" t="s">
        <v>4498</v>
      </c>
      <c r="H622">
        <v>6.3179730000000003</v>
      </c>
      <c r="I622">
        <v>5.5859040000000002</v>
      </c>
      <c r="J622">
        <v>2007</v>
      </c>
      <c r="K622">
        <v>2007</v>
      </c>
      <c r="L622" t="s">
        <v>4343</v>
      </c>
      <c r="M622" t="s">
        <v>4286</v>
      </c>
      <c r="O622" t="s">
        <v>4580</v>
      </c>
      <c r="Q622" t="s">
        <v>4288</v>
      </c>
      <c r="R622">
        <v>30.2</v>
      </c>
      <c r="S622">
        <v>81</v>
      </c>
      <c r="T622">
        <v>11</v>
      </c>
      <c r="U622" s="25" t="s">
        <v>4582</v>
      </c>
      <c r="V622" s="25" t="s">
        <v>4583</v>
      </c>
      <c r="W622" s="25" t="s">
        <v>4298</v>
      </c>
      <c r="AD622">
        <v>10</v>
      </c>
      <c r="AE622">
        <v>1</v>
      </c>
      <c r="AF622" s="25">
        <f t="shared" si="12"/>
        <v>0</v>
      </c>
      <c r="AG622" s="25">
        <v>23.08</v>
      </c>
      <c r="AH622" t="s">
        <v>4538</v>
      </c>
    </row>
    <row r="623" spans="1:34" ht="16" x14ac:dyDescent="0.2">
      <c r="A623" s="50" t="s">
        <v>1638</v>
      </c>
      <c r="B623" t="s">
        <v>4581</v>
      </c>
      <c r="C623" s="50" t="s">
        <v>1637</v>
      </c>
      <c r="D623">
        <v>2021</v>
      </c>
      <c r="E623" s="50" t="s">
        <v>70</v>
      </c>
      <c r="F623" t="s">
        <v>4497</v>
      </c>
      <c r="G623" t="s">
        <v>4498</v>
      </c>
      <c r="H623">
        <v>6.3179730000000003</v>
      </c>
      <c r="I623">
        <v>5.5859040000000002</v>
      </c>
      <c r="J623">
        <v>2007</v>
      </c>
      <c r="K623">
        <v>2007</v>
      </c>
      <c r="L623" t="s">
        <v>4343</v>
      </c>
      <c r="M623" t="s">
        <v>4286</v>
      </c>
      <c r="O623" t="s">
        <v>4580</v>
      </c>
      <c r="Q623" t="s">
        <v>4288</v>
      </c>
      <c r="R623">
        <v>30.2</v>
      </c>
      <c r="S623">
        <v>81</v>
      </c>
      <c r="T623">
        <v>11</v>
      </c>
      <c r="U623" s="25" t="s">
        <v>4328</v>
      </c>
      <c r="V623" s="25" t="s">
        <v>4329</v>
      </c>
      <c r="W623" s="25" t="s">
        <v>4298</v>
      </c>
      <c r="AD623">
        <v>11</v>
      </c>
      <c r="AE623">
        <v>0</v>
      </c>
      <c r="AF623" s="25">
        <f t="shared" si="12"/>
        <v>0</v>
      </c>
      <c r="AG623" s="25">
        <v>23.08</v>
      </c>
      <c r="AH623" t="s">
        <v>4538</v>
      </c>
    </row>
    <row r="624" spans="1:34" ht="16" x14ac:dyDescent="0.2">
      <c r="A624" s="50" t="s">
        <v>1638</v>
      </c>
      <c r="B624" t="s">
        <v>4581</v>
      </c>
      <c r="C624" s="50" t="s">
        <v>1637</v>
      </c>
      <c r="D624">
        <v>2021</v>
      </c>
      <c r="E624" s="50" t="s">
        <v>70</v>
      </c>
      <c r="F624" t="s">
        <v>4497</v>
      </c>
      <c r="G624" t="s">
        <v>4498</v>
      </c>
      <c r="H624">
        <v>6.3179730000000003</v>
      </c>
      <c r="I624">
        <v>5.5859040000000002</v>
      </c>
      <c r="J624">
        <v>2007</v>
      </c>
      <c r="K624">
        <v>2007</v>
      </c>
      <c r="L624" t="s">
        <v>4343</v>
      </c>
      <c r="M624" t="s">
        <v>4286</v>
      </c>
      <c r="O624" t="s">
        <v>4580</v>
      </c>
      <c r="Q624" t="s">
        <v>4288</v>
      </c>
      <c r="R624">
        <v>30.2</v>
      </c>
      <c r="S624">
        <v>81</v>
      </c>
      <c r="T624">
        <v>11</v>
      </c>
      <c r="U624" s="25" t="s">
        <v>4296</v>
      </c>
      <c r="V624" s="25" t="s">
        <v>4297</v>
      </c>
      <c r="W624" s="25" t="s">
        <v>4298</v>
      </c>
      <c r="AD624">
        <v>9</v>
      </c>
      <c r="AE624">
        <v>2</v>
      </c>
      <c r="AF624" s="25">
        <f t="shared" si="12"/>
        <v>0</v>
      </c>
      <c r="AG624" s="25">
        <v>23.08</v>
      </c>
      <c r="AH624" t="s">
        <v>4538</v>
      </c>
    </row>
    <row r="625" spans="1:34" ht="16" x14ac:dyDescent="0.2">
      <c r="A625" s="50" t="s">
        <v>1638</v>
      </c>
      <c r="B625" t="s">
        <v>4581</v>
      </c>
      <c r="C625" s="50" t="s">
        <v>1637</v>
      </c>
      <c r="D625">
        <v>2021</v>
      </c>
      <c r="E625" s="50" t="s">
        <v>70</v>
      </c>
      <c r="F625" t="s">
        <v>4497</v>
      </c>
      <c r="G625" t="s">
        <v>4498</v>
      </c>
      <c r="H625">
        <v>6.3179730000000003</v>
      </c>
      <c r="I625">
        <v>5.5859040000000002</v>
      </c>
      <c r="J625">
        <v>2007</v>
      </c>
      <c r="K625">
        <v>2007</v>
      </c>
      <c r="L625" t="s">
        <v>4343</v>
      </c>
      <c r="M625" t="s">
        <v>4286</v>
      </c>
      <c r="O625" t="s">
        <v>4580</v>
      </c>
      <c r="Q625" t="s">
        <v>4288</v>
      </c>
      <c r="R625">
        <v>30.2</v>
      </c>
      <c r="S625">
        <v>81</v>
      </c>
      <c r="T625">
        <v>11</v>
      </c>
      <c r="U625" t="s">
        <v>4584</v>
      </c>
      <c r="V625" t="s">
        <v>4585</v>
      </c>
      <c r="W625" s="25" t="s">
        <v>4298</v>
      </c>
      <c r="AD625">
        <v>4</v>
      </c>
      <c r="AE625">
        <v>0</v>
      </c>
      <c r="AF625" s="25">
        <f t="shared" si="12"/>
        <v>7</v>
      </c>
      <c r="AG625" s="25">
        <v>23.08</v>
      </c>
      <c r="AH625" t="s">
        <v>4538</v>
      </c>
    </row>
    <row r="626" spans="1:34" ht="16" x14ac:dyDescent="0.2">
      <c r="A626" s="50" t="s">
        <v>1638</v>
      </c>
      <c r="B626" t="s">
        <v>4581</v>
      </c>
      <c r="C626" s="50" t="s">
        <v>1637</v>
      </c>
      <c r="D626">
        <v>2021</v>
      </c>
      <c r="E626" s="50" t="s">
        <v>70</v>
      </c>
      <c r="F626" t="s">
        <v>4497</v>
      </c>
      <c r="G626" t="s">
        <v>4498</v>
      </c>
      <c r="H626">
        <v>6.3179730000000003</v>
      </c>
      <c r="I626">
        <v>5.5859040000000002</v>
      </c>
      <c r="J626">
        <v>2007</v>
      </c>
      <c r="K626">
        <v>2007</v>
      </c>
      <c r="L626" t="s">
        <v>4343</v>
      </c>
      <c r="M626" t="s">
        <v>4286</v>
      </c>
      <c r="O626" t="s">
        <v>4580</v>
      </c>
      <c r="Q626" t="s">
        <v>4288</v>
      </c>
      <c r="R626">
        <v>30.2</v>
      </c>
      <c r="S626">
        <v>81</v>
      </c>
      <c r="T626">
        <v>11</v>
      </c>
      <c r="U626" s="25" t="s">
        <v>4380</v>
      </c>
      <c r="V626" s="25" t="s">
        <v>4381</v>
      </c>
      <c r="W626" s="25" t="s">
        <v>4298</v>
      </c>
      <c r="AD626">
        <v>9</v>
      </c>
      <c r="AE626">
        <v>2</v>
      </c>
      <c r="AF626" s="25">
        <f t="shared" si="12"/>
        <v>0</v>
      </c>
      <c r="AG626" s="25">
        <v>23.08</v>
      </c>
      <c r="AH626" t="s">
        <v>4538</v>
      </c>
    </row>
    <row r="627" spans="1:34" ht="16" x14ac:dyDescent="0.2">
      <c r="A627" s="50" t="s">
        <v>1638</v>
      </c>
      <c r="B627" t="s">
        <v>4581</v>
      </c>
      <c r="C627" s="50" t="s">
        <v>1637</v>
      </c>
      <c r="D627">
        <v>2021</v>
      </c>
      <c r="E627" s="50" t="s">
        <v>70</v>
      </c>
      <c r="F627" t="s">
        <v>4497</v>
      </c>
      <c r="G627" t="s">
        <v>4498</v>
      </c>
      <c r="H627">
        <v>6.3179730000000003</v>
      </c>
      <c r="I627">
        <v>5.5859040000000002</v>
      </c>
      <c r="J627">
        <v>2007</v>
      </c>
      <c r="K627">
        <v>2007</v>
      </c>
      <c r="L627" t="s">
        <v>4343</v>
      </c>
      <c r="M627" t="s">
        <v>4286</v>
      </c>
      <c r="O627" t="s">
        <v>4580</v>
      </c>
      <c r="Q627" t="s">
        <v>4288</v>
      </c>
      <c r="R627">
        <v>30.2</v>
      </c>
      <c r="S627">
        <v>81</v>
      </c>
      <c r="T627">
        <v>11</v>
      </c>
      <c r="U627" s="25" t="s">
        <v>4289</v>
      </c>
      <c r="V627" s="25" t="s">
        <v>4290</v>
      </c>
      <c r="W627" s="25" t="s">
        <v>4291</v>
      </c>
      <c r="AD627">
        <v>0</v>
      </c>
      <c r="AE627">
        <v>0</v>
      </c>
      <c r="AF627" s="25">
        <f t="shared" si="12"/>
        <v>11</v>
      </c>
      <c r="AG627" s="25">
        <v>23.08</v>
      </c>
      <c r="AH627" t="s">
        <v>4538</v>
      </c>
    </row>
    <row r="628" spans="1:34" ht="16" x14ac:dyDescent="0.2">
      <c r="A628" s="50" t="s">
        <v>1638</v>
      </c>
      <c r="B628" t="s">
        <v>4581</v>
      </c>
      <c r="C628" s="50" t="s">
        <v>1637</v>
      </c>
      <c r="D628">
        <v>2021</v>
      </c>
      <c r="E628" s="50" t="s">
        <v>70</v>
      </c>
      <c r="F628" t="s">
        <v>4497</v>
      </c>
      <c r="G628" t="s">
        <v>4498</v>
      </c>
      <c r="H628">
        <v>6.3179730000000003</v>
      </c>
      <c r="I628">
        <v>5.5859040000000002</v>
      </c>
      <c r="J628">
        <v>2007</v>
      </c>
      <c r="K628">
        <v>2007</v>
      </c>
      <c r="L628" t="s">
        <v>4343</v>
      </c>
      <c r="M628" t="s">
        <v>4286</v>
      </c>
      <c r="O628" t="s">
        <v>4580</v>
      </c>
      <c r="Q628" t="s">
        <v>4288</v>
      </c>
      <c r="R628">
        <v>30.2</v>
      </c>
      <c r="S628">
        <v>81</v>
      </c>
      <c r="T628">
        <v>11</v>
      </c>
      <c r="U628" s="25" t="s">
        <v>4335</v>
      </c>
      <c r="V628" s="25" t="s">
        <v>4336</v>
      </c>
      <c r="W628" s="25" t="s">
        <v>4291</v>
      </c>
      <c r="AD628">
        <v>0</v>
      </c>
      <c r="AE628">
        <v>2</v>
      </c>
      <c r="AF628" s="25">
        <f t="shared" si="12"/>
        <v>9</v>
      </c>
      <c r="AG628" s="25">
        <v>23.08</v>
      </c>
      <c r="AH628" t="s">
        <v>4538</v>
      </c>
    </row>
    <row r="629" spans="1:34" ht="16" x14ac:dyDescent="0.2">
      <c r="A629" s="50" t="s">
        <v>1638</v>
      </c>
      <c r="B629" t="s">
        <v>4581</v>
      </c>
      <c r="C629" s="50" t="s">
        <v>1637</v>
      </c>
      <c r="D629">
        <v>2021</v>
      </c>
      <c r="E629" s="50" t="s">
        <v>70</v>
      </c>
      <c r="F629" t="s">
        <v>4497</v>
      </c>
      <c r="G629" t="s">
        <v>4498</v>
      </c>
      <c r="H629">
        <v>6.3179730000000003</v>
      </c>
      <c r="I629">
        <v>5.5859040000000002</v>
      </c>
      <c r="J629">
        <v>2007</v>
      </c>
      <c r="K629">
        <v>2007</v>
      </c>
      <c r="L629" t="s">
        <v>4343</v>
      </c>
      <c r="M629" t="s">
        <v>4286</v>
      </c>
      <c r="O629" t="s">
        <v>4580</v>
      </c>
      <c r="Q629" t="s">
        <v>4288</v>
      </c>
      <c r="R629">
        <v>30.2</v>
      </c>
      <c r="S629">
        <v>81</v>
      </c>
      <c r="T629">
        <v>11</v>
      </c>
      <c r="U629" s="25" t="s">
        <v>4294</v>
      </c>
      <c r="V629" s="25" t="s">
        <v>4295</v>
      </c>
      <c r="W629" s="25" t="s">
        <v>4291</v>
      </c>
      <c r="AD629">
        <v>1</v>
      </c>
      <c r="AE629">
        <v>0</v>
      </c>
      <c r="AF629" s="25">
        <f t="shared" si="12"/>
        <v>10</v>
      </c>
      <c r="AG629" s="25">
        <v>23.08</v>
      </c>
      <c r="AH629" t="s">
        <v>4538</v>
      </c>
    </row>
    <row r="630" spans="1:34" ht="16" x14ac:dyDescent="0.2">
      <c r="A630" s="50" t="s">
        <v>1638</v>
      </c>
      <c r="B630" t="s">
        <v>4581</v>
      </c>
      <c r="C630" s="50" t="s">
        <v>1637</v>
      </c>
      <c r="D630">
        <v>2021</v>
      </c>
      <c r="E630" s="50" t="s">
        <v>70</v>
      </c>
      <c r="F630" t="s">
        <v>4497</v>
      </c>
      <c r="G630" t="s">
        <v>4498</v>
      </c>
      <c r="H630">
        <v>6.3179730000000003</v>
      </c>
      <c r="I630">
        <v>5.5859040000000002</v>
      </c>
      <c r="J630">
        <v>2007</v>
      </c>
      <c r="K630">
        <v>2007</v>
      </c>
      <c r="L630" t="s">
        <v>4343</v>
      </c>
      <c r="M630" t="s">
        <v>4286</v>
      </c>
      <c r="O630" t="s">
        <v>4580</v>
      </c>
      <c r="Q630" t="s">
        <v>4288</v>
      </c>
      <c r="R630">
        <v>30.2</v>
      </c>
      <c r="S630">
        <v>81</v>
      </c>
      <c r="T630">
        <v>11</v>
      </c>
      <c r="U630" s="25" t="s">
        <v>4358</v>
      </c>
      <c r="V630" s="25" t="s">
        <v>4359</v>
      </c>
      <c r="W630" s="25" t="s">
        <v>4291</v>
      </c>
      <c r="AD630">
        <v>2</v>
      </c>
      <c r="AE630">
        <v>3</v>
      </c>
      <c r="AF630" s="25">
        <f t="shared" si="12"/>
        <v>6</v>
      </c>
      <c r="AG630" s="25">
        <v>23.08</v>
      </c>
      <c r="AH630" t="s">
        <v>4538</v>
      </c>
    </row>
    <row r="631" spans="1:34" ht="16" x14ac:dyDescent="0.2">
      <c r="A631" s="50" t="s">
        <v>1638</v>
      </c>
      <c r="B631" t="s">
        <v>4581</v>
      </c>
      <c r="C631" s="50" t="s">
        <v>1637</v>
      </c>
      <c r="D631">
        <v>2021</v>
      </c>
      <c r="E631" s="50" t="s">
        <v>70</v>
      </c>
      <c r="F631" t="s">
        <v>4497</v>
      </c>
      <c r="G631" t="s">
        <v>4498</v>
      </c>
      <c r="H631">
        <v>6.3179730000000003</v>
      </c>
      <c r="I631">
        <v>5.5859040000000002</v>
      </c>
      <c r="J631">
        <v>2007</v>
      </c>
      <c r="K631">
        <v>2007</v>
      </c>
      <c r="L631" t="s">
        <v>4343</v>
      </c>
      <c r="M631" t="s">
        <v>4286</v>
      </c>
      <c r="O631" t="s">
        <v>4580</v>
      </c>
      <c r="Q631" t="s">
        <v>4288</v>
      </c>
      <c r="R631">
        <v>30.2</v>
      </c>
      <c r="S631">
        <v>81</v>
      </c>
      <c r="T631">
        <v>11</v>
      </c>
      <c r="U631" t="s">
        <v>4551</v>
      </c>
      <c r="V631" t="s">
        <v>4552</v>
      </c>
      <c r="W631" t="s">
        <v>4314</v>
      </c>
      <c r="AD631">
        <v>2</v>
      </c>
      <c r="AE631">
        <v>0</v>
      </c>
      <c r="AF631" s="25">
        <f t="shared" si="12"/>
        <v>9</v>
      </c>
      <c r="AG631" s="25">
        <v>23.08</v>
      </c>
      <c r="AH631" t="s">
        <v>4538</v>
      </c>
    </row>
    <row r="632" spans="1:34" ht="16" x14ac:dyDescent="0.2">
      <c r="A632" s="50" t="s">
        <v>1638</v>
      </c>
      <c r="B632" t="s">
        <v>4581</v>
      </c>
      <c r="C632" s="50" t="s">
        <v>1637</v>
      </c>
      <c r="D632">
        <v>2021</v>
      </c>
      <c r="E632" s="50" t="s">
        <v>70</v>
      </c>
      <c r="F632" t="s">
        <v>4497</v>
      </c>
      <c r="G632" t="s">
        <v>4498</v>
      </c>
      <c r="H632">
        <v>6.3179730000000003</v>
      </c>
      <c r="I632">
        <v>5.5859040000000002</v>
      </c>
      <c r="J632">
        <v>2007</v>
      </c>
      <c r="K632">
        <v>2007</v>
      </c>
      <c r="L632" t="s">
        <v>4343</v>
      </c>
      <c r="M632" t="s">
        <v>4286</v>
      </c>
      <c r="O632" t="s">
        <v>4580</v>
      </c>
      <c r="Q632" t="s">
        <v>4288</v>
      </c>
      <c r="R632">
        <v>30.2</v>
      </c>
      <c r="S632">
        <v>81</v>
      </c>
      <c r="T632">
        <v>11</v>
      </c>
      <c r="U632" s="25" t="s">
        <v>4314</v>
      </c>
      <c r="V632" s="25" t="s">
        <v>4315</v>
      </c>
      <c r="W632" s="25" t="s">
        <v>4314</v>
      </c>
      <c r="AD632">
        <v>7</v>
      </c>
      <c r="AE632">
        <v>2</v>
      </c>
      <c r="AF632" s="25">
        <f t="shared" si="12"/>
        <v>2</v>
      </c>
      <c r="AG632" s="25">
        <v>23.08</v>
      </c>
      <c r="AH632" t="s">
        <v>4538</v>
      </c>
    </row>
    <row r="633" spans="1:34" ht="16" x14ac:dyDescent="0.2">
      <c r="A633" s="50" t="s">
        <v>1638</v>
      </c>
      <c r="B633" t="s">
        <v>4581</v>
      </c>
      <c r="C633" s="50" t="s">
        <v>1637</v>
      </c>
      <c r="D633">
        <v>2021</v>
      </c>
      <c r="E633" s="50" t="s">
        <v>70</v>
      </c>
      <c r="F633" t="s">
        <v>4497</v>
      </c>
      <c r="G633" t="s">
        <v>4498</v>
      </c>
      <c r="H633">
        <v>6.3179730000000003</v>
      </c>
      <c r="I633">
        <v>5.5859040000000002</v>
      </c>
      <c r="J633">
        <v>2007</v>
      </c>
      <c r="K633">
        <v>2007</v>
      </c>
      <c r="L633" t="s">
        <v>4343</v>
      </c>
      <c r="M633" t="s">
        <v>4286</v>
      </c>
      <c r="O633" t="s">
        <v>4580</v>
      </c>
      <c r="Q633" t="s">
        <v>4288</v>
      </c>
      <c r="R633">
        <v>30.2</v>
      </c>
      <c r="S633">
        <v>81</v>
      </c>
      <c r="T633">
        <v>11</v>
      </c>
      <c r="U633" s="25" t="s">
        <v>4431</v>
      </c>
      <c r="V633" s="25" t="s">
        <v>4432</v>
      </c>
      <c r="W633" s="25" t="s">
        <v>4314</v>
      </c>
      <c r="AD633">
        <v>5</v>
      </c>
      <c r="AE633">
        <v>3</v>
      </c>
      <c r="AF633" s="25">
        <f t="shared" si="12"/>
        <v>3</v>
      </c>
      <c r="AG633" s="25">
        <v>23.08</v>
      </c>
      <c r="AH633" t="s">
        <v>4538</v>
      </c>
    </row>
    <row r="634" spans="1:34" ht="16" x14ac:dyDescent="0.2">
      <c r="A634" s="50" t="s">
        <v>1638</v>
      </c>
      <c r="B634" t="s">
        <v>4581</v>
      </c>
      <c r="C634" s="50" t="s">
        <v>1637</v>
      </c>
      <c r="D634">
        <v>2021</v>
      </c>
      <c r="E634" s="50" t="s">
        <v>70</v>
      </c>
      <c r="F634" t="s">
        <v>4497</v>
      </c>
      <c r="G634" t="s">
        <v>4498</v>
      </c>
      <c r="H634">
        <v>6.3179730000000003</v>
      </c>
      <c r="I634">
        <v>5.5859040000000002</v>
      </c>
      <c r="J634">
        <v>2007</v>
      </c>
      <c r="K634">
        <v>2007</v>
      </c>
      <c r="L634" t="s">
        <v>4343</v>
      </c>
      <c r="M634" t="s">
        <v>4286</v>
      </c>
      <c r="O634" t="s">
        <v>4580</v>
      </c>
      <c r="Q634" t="s">
        <v>4288</v>
      </c>
      <c r="R634">
        <v>30.2</v>
      </c>
      <c r="S634">
        <v>81</v>
      </c>
      <c r="T634">
        <v>11</v>
      </c>
      <c r="U634" t="s">
        <v>4513</v>
      </c>
      <c r="V634" t="s">
        <v>4514</v>
      </c>
      <c r="W634" t="s">
        <v>4479</v>
      </c>
      <c r="AD634">
        <v>9</v>
      </c>
      <c r="AE634">
        <v>2</v>
      </c>
      <c r="AF634" s="25">
        <f t="shared" si="12"/>
        <v>0</v>
      </c>
      <c r="AG634" s="25">
        <v>23.08</v>
      </c>
      <c r="AH634" t="s">
        <v>4538</v>
      </c>
    </row>
    <row r="635" spans="1:34" ht="16" x14ac:dyDescent="0.2">
      <c r="A635" s="50" t="s">
        <v>1638</v>
      </c>
      <c r="B635" t="s">
        <v>4581</v>
      </c>
      <c r="C635" s="50" t="s">
        <v>1637</v>
      </c>
      <c r="D635">
        <v>2021</v>
      </c>
      <c r="E635" s="50" t="s">
        <v>70</v>
      </c>
      <c r="F635" t="s">
        <v>4497</v>
      </c>
      <c r="G635" t="s">
        <v>4498</v>
      </c>
      <c r="H635">
        <v>6.3179730000000003</v>
      </c>
      <c r="I635">
        <v>5.5859040000000002</v>
      </c>
      <c r="J635">
        <v>2007</v>
      </c>
      <c r="K635">
        <v>2007</v>
      </c>
      <c r="L635" t="s">
        <v>4343</v>
      </c>
      <c r="M635" t="s">
        <v>4286</v>
      </c>
      <c r="O635" t="s">
        <v>4580</v>
      </c>
      <c r="Q635" t="s">
        <v>4288</v>
      </c>
      <c r="R635">
        <v>30.2</v>
      </c>
      <c r="S635">
        <v>81</v>
      </c>
      <c r="T635">
        <v>11</v>
      </c>
      <c r="U635" t="s">
        <v>4477</v>
      </c>
      <c r="V635" t="s">
        <v>4478</v>
      </c>
      <c r="W635" t="s">
        <v>4479</v>
      </c>
      <c r="AD635">
        <v>1</v>
      </c>
      <c r="AE635">
        <v>0</v>
      </c>
      <c r="AF635" s="25">
        <f t="shared" si="12"/>
        <v>10</v>
      </c>
      <c r="AG635" s="25">
        <v>23.08</v>
      </c>
      <c r="AH635" t="s">
        <v>4538</v>
      </c>
    </row>
    <row r="636" spans="1:34" ht="16" x14ac:dyDescent="0.2">
      <c r="A636" s="50" t="s">
        <v>1638</v>
      </c>
      <c r="B636" t="s">
        <v>4581</v>
      </c>
      <c r="C636" s="50" t="s">
        <v>1637</v>
      </c>
      <c r="D636">
        <v>2021</v>
      </c>
      <c r="E636" s="50" t="s">
        <v>70</v>
      </c>
      <c r="F636" t="s">
        <v>4497</v>
      </c>
      <c r="G636" t="s">
        <v>4498</v>
      </c>
      <c r="H636">
        <v>6.3179730000000003</v>
      </c>
      <c r="I636">
        <v>5.5859040000000002</v>
      </c>
      <c r="J636">
        <v>2007</v>
      </c>
      <c r="K636">
        <v>2007</v>
      </c>
      <c r="L636" t="s">
        <v>4343</v>
      </c>
      <c r="M636" t="s">
        <v>4286</v>
      </c>
      <c r="O636" t="s">
        <v>4580</v>
      </c>
      <c r="Q636" t="s">
        <v>4288</v>
      </c>
      <c r="R636">
        <v>30.2</v>
      </c>
      <c r="S636">
        <v>81</v>
      </c>
      <c r="T636">
        <v>11</v>
      </c>
      <c r="U636" s="25" t="s">
        <v>4451</v>
      </c>
      <c r="V636" s="25" t="s">
        <v>4366</v>
      </c>
      <c r="W636" s="25" t="s">
        <v>4367</v>
      </c>
      <c r="AD636">
        <v>2</v>
      </c>
      <c r="AE636">
        <v>0</v>
      </c>
      <c r="AF636" s="25">
        <f t="shared" si="12"/>
        <v>9</v>
      </c>
      <c r="AG636" s="25">
        <v>23.08</v>
      </c>
      <c r="AH636" t="s">
        <v>4538</v>
      </c>
    </row>
    <row r="637" spans="1:34" ht="16" x14ac:dyDescent="0.2">
      <c r="A637" s="50" t="s">
        <v>1638</v>
      </c>
      <c r="B637" t="s">
        <v>4581</v>
      </c>
      <c r="C637" s="50" t="s">
        <v>1637</v>
      </c>
      <c r="D637">
        <v>2021</v>
      </c>
      <c r="E637" s="50" t="s">
        <v>70</v>
      </c>
      <c r="F637" t="s">
        <v>4497</v>
      </c>
      <c r="G637" t="s">
        <v>4498</v>
      </c>
      <c r="H637">
        <v>6.3179730000000003</v>
      </c>
      <c r="I637">
        <v>5.5859040000000002</v>
      </c>
      <c r="J637">
        <v>2007</v>
      </c>
      <c r="K637">
        <v>2007</v>
      </c>
      <c r="L637" t="s">
        <v>4343</v>
      </c>
      <c r="M637" t="s">
        <v>4286</v>
      </c>
      <c r="O637" t="s">
        <v>4580</v>
      </c>
      <c r="Q637" t="s">
        <v>4288</v>
      </c>
      <c r="R637">
        <v>30.2</v>
      </c>
      <c r="S637">
        <v>81</v>
      </c>
      <c r="T637">
        <v>11</v>
      </c>
      <c r="U637" t="s">
        <v>4465</v>
      </c>
      <c r="V637" t="s">
        <v>4466</v>
      </c>
      <c r="W637" t="s">
        <v>4370</v>
      </c>
      <c r="AD637">
        <v>7</v>
      </c>
      <c r="AE637">
        <v>4</v>
      </c>
      <c r="AF637" s="25">
        <f t="shared" si="12"/>
        <v>0</v>
      </c>
      <c r="AG637" s="25">
        <v>23.08</v>
      </c>
      <c r="AH637" t="s">
        <v>4538</v>
      </c>
    </row>
    <row r="638" spans="1:34" ht="16" x14ac:dyDescent="0.2">
      <c r="A638" s="50" t="s">
        <v>1638</v>
      </c>
      <c r="B638" t="s">
        <v>4581</v>
      </c>
      <c r="C638" s="50" t="s">
        <v>1637</v>
      </c>
      <c r="D638">
        <v>2021</v>
      </c>
      <c r="E638" s="50" t="s">
        <v>70</v>
      </c>
      <c r="F638" t="s">
        <v>4497</v>
      </c>
      <c r="G638" t="s">
        <v>4498</v>
      </c>
      <c r="H638">
        <v>6.3179730000000003</v>
      </c>
      <c r="I638">
        <v>5.5859040000000002</v>
      </c>
      <c r="J638">
        <v>2007</v>
      </c>
      <c r="K638">
        <v>2007</v>
      </c>
      <c r="L638" t="s">
        <v>4343</v>
      </c>
      <c r="M638" t="s">
        <v>4286</v>
      </c>
      <c r="O638" t="s">
        <v>4580</v>
      </c>
      <c r="Q638" t="s">
        <v>4288</v>
      </c>
      <c r="R638">
        <v>30.2</v>
      </c>
      <c r="S638">
        <v>81</v>
      </c>
      <c r="T638">
        <v>11</v>
      </c>
      <c r="U638" s="25" t="s">
        <v>4407</v>
      </c>
      <c r="V638" s="25" t="s">
        <v>4408</v>
      </c>
      <c r="W638" s="25" t="s">
        <v>4409</v>
      </c>
      <c r="AD638">
        <v>8</v>
      </c>
      <c r="AE638">
        <v>3</v>
      </c>
      <c r="AF638" s="25">
        <f t="shared" si="12"/>
        <v>0</v>
      </c>
      <c r="AG638" s="25">
        <v>23.08</v>
      </c>
      <c r="AH638" t="s">
        <v>4538</v>
      </c>
    </row>
    <row r="639" spans="1:34" ht="16" x14ac:dyDescent="0.2">
      <c r="A639" s="50" t="s">
        <v>1638</v>
      </c>
      <c r="B639" t="s">
        <v>4581</v>
      </c>
      <c r="C639" s="50" t="s">
        <v>1637</v>
      </c>
      <c r="D639">
        <v>2021</v>
      </c>
      <c r="E639" s="50" t="s">
        <v>70</v>
      </c>
      <c r="F639" t="s">
        <v>4497</v>
      </c>
      <c r="G639" t="s">
        <v>4498</v>
      </c>
      <c r="H639">
        <v>6.3179730000000003</v>
      </c>
      <c r="I639">
        <v>5.5859040000000002</v>
      </c>
      <c r="J639">
        <v>2007</v>
      </c>
      <c r="K639">
        <v>2007</v>
      </c>
      <c r="L639" t="s">
        <v>4343</v>
      </c>
      <c r="M639" t="s">
        <v>4286</v>
      </c>
      <c r="O639" t="s">
        <v>4580</v>
      </c>
      <c r="Q639" t="s">
        <v>4288</v>
      </c>
      <c r="R639">
        <v>30.2</v>
      </c>
      <c r="S639">
        <v>81</v>
      </c>
      <c r="T639">
        <v>11</v>
      </c>
      <c r="U639" s="25" t="s">
        <v>4337</v>
      </c>
      <c r="V639" s="25" t="s">
        <v>4311</v>
      </c>
      <c r="W639" s="25" t="s">
        <v>4312</v>
      </c>
      <c r="AD639">
        <v>9</v>
      </c>
      <c r="AE639">
        <v>2</v>
      </c>
      <c r="AF639" s="25">
        <f t="shared" si="12"/>
        <v>0</v>
      </c>
      <c r="AG639" s="25">
        <v>23.08</v>
      </c>
      <c r="AH639" t="s">
        <v>4538</v>
      </c>
    </row>
    <row r="640" spans="1:34" ht="16" x14ac:dyDescent="0.2">
      <c r="A640" s="50" t="s">
        <v>1638</v>
      </c>
      <c r="B640" t="s">
        <v>4581</v>
      </c>
      <c r="C640" s="50" t="s">
        <v>1637</v>
      </c>
      <c r="D640">
        <v>2021</v>
      </c>
      <c r="E640" s="50" t="s">
        <v>70</v>
      </c>
      <c r="F640" t="s">
        <v>4497</v>
      </c>
      <c r="G640" t="s">
        <v>4498</v>
      </c>
      <c r="H640">
        <v>6.3179730000000003</v>
      </c>
      <c r="I640">
        <v>5.5859040000000002</v>
      </c>
      <c r="J640">
        <v>2007</v>
      </c>
      <c r="K640">
        <v>2007</v>
      </c>
      <c r="L640" t="s">
        <v>4343</v>
      </c>
      <c r="M640" t="s">
        <v>4286</v>
      </c>
      <c r="O640" t="s">
        <v>4580</v>
      </c>
      <c r="Q640" t="s">
        <v>4288</v>
      </c>
      <c r="R640">
        <v>30.2</v>
      </c>
      <c r="S640">
        <v>81</v>
      </c>
      <c r="T640">
        <v>11</v>
      </c>
      <c r="U640" s="25" t="s">
        <v>4426</v>
      </c>
      <c r="V640" s="25" t="s">
        <v>4427</v>
      </c>
      <c r="W640" s="25" t="s">
        <v>4428</v>
      </c>
      <c r="AD640">
        <v>3</v>
      </c>
      <c r="AE640">
        <v>5</v>
      </c>
      <c r="AF640" s="25">
        <f t="shared" si="12"/>
        <v>3</v>
      </c>
      <c r="AG640" s="25">
        <v>23.08</v>
      </c>
      <c r="AH640" t="s">
        <v>4538</v>
      </c>
    </row>
    <row r="641" spans="1:34" ht="16" x14ac:dyDescent="0.2">
      <c r="A641" s="50" t="s">
        <v>1638</v>
      </c>
      <c r="B641" t="s">
        <v>4581</v>
      </c>
      <c r="C641" s="50" t="s">
        <v>1637</v>
      </c>
      <c r="D641">
        <v>2021</v>
      </c>
      <c r="E641" s="50" t="s">
        <v>70</v>
      </c>
      <c r="F641" t="s">
        <v>4497</v>
      </c>
      <c r="G641" t="s">
        <v>4498</v>
      </c>
      <c r="H641">
        <v>6.3179730000000003</v>
      </c>
      <c r="I641">
        <v>5.5859040000000002</v>
      </c>
      <c r="J641">
        <v>2007</v>
      </c>
      <c r="K641">
        <v>2007</v>
      </c>
      <c r="L641" t="s">
        <v>4343</v>
      </c>
      <c r="M641" t="s">
        <v>4286</v>
      </c>
      <c r="O641" t="s">
        <v>4580</v>
      </c>
      <c r="Q641" t="s">
        <v>4288</v>
      </c>
      <c r="R641">
        <v>30.2</v>
      </c>
      <c r="S641">
        <v>81</v>
      </c>
      <c r="T641">
        <v>11</v>
      </c>
      <c r="U641" t="s">
        <v>4515</v>
      </c>
      <c r="V641" t="s">
        <v>4516</v>
      </c>
      <c r="W641" t="s">
        <v>4517</v>
      </c>
      <c r="AD641">
        <v>3</v>
      </c>
      <c r="AE641">
        <v>0</v>
      </c>
      <c r="AF641" s="25">
        <f t="shared" si="12"/>
        <v>8</v>
      </c>
      <c r="AG641" s="25">
        <v>23.08</v>
      </c>
      <c r="AH641" t="s">
        <v>4538</v>
      </c>
    </row>
    <row r="642" spans="1:34" ht="16" x14ac:dyDescent="0.2">
      <c r="A642" s="50" t="s">
        <v>1638</v>
      </c>
      <c r="B642" t="s">
        <v>4581</v>
      </c>
      <c r="C642" s="50" t="s">
        <v>1637</v>
      </c>
      <c r="D642">
        <v>2021</v>
      </c>
      <c r="E642" s="50" t="s">
        <v>70</v>
      </c>
      <c r="F642" t="s">
        <v>4497</v>
      </c>
      <c r="G642" t="s">
        <v>4498</v>
      </c>
      <c r="H642">
        <v>6.3179730000000003</v>
      </c>
      <c r="I642">
        <v>5.5859040000000002</v>
      </c>
      <c r="J642">
        <v>2007</v>
      </c>
      <c r="K642">
        <v>2007</v>
      </c>
      <c r="L642" t="s">
        <v>4343</v>
      </c>
      <c r="M642" t="s">
        <v>4286</v>
      </c>
      <c r="O642" t="s">
        <v>4580</v>
      </c>
      <c r="Q642" t="s">
        <v>4288</v>
      </c>
      <c r="R642">
        <v>30.2</v>
      </c>
      <c r="S642">
        <v>81</v>
      </c>
      <c r="T642">
        <v>11</v>
      </c>
      <c r="U642" s="25" t="s">
        <v>4306</v>
      </c>
      <c r="V642" s="25" t="s">
        <v>4307</v>
      </c>
      <c r="W642" s="25" t="s">
        <v>4308</v>
      </c>
      <c r="AD642">
        <v>10</v>
      </c>
      <c r="AE642">
        <v>0</v>
      </c>
      <c r="AF642" s="25">
        <f t="shared" si="12"/>
        <v>1</v>
      </c>
      <c r="AG642" s="25">
        <v>23.08</v>
      </c>
      <c r="AH642" t="s">
        <v>4538</v>
      </c>
    </row>
    <row r="643" spans="1:34" ht="16" x14ac:dyDescent="0.2">
      <c r="A643" s="50" t="s">
        <v>1638</v>
      </c>
      <c r="B643" t="s">
        <v>4581</v>
      </c>
      <c r="C643" s="50" t="s">
        <v>1637</v>
      </c>
      <c r="D643">
        <v>2021</v>
      </c>
      <c r="E643" s="50" t="s">
        <v>70</v>
      </c>
      <c r="F643" t="s">
        <v>4497</v>
      </c>
      <c r="G643" t="s">
        <v>4498</v>
      </c>
      <c r="H643">
        <v>6.3179730000000003</v>
      </c>
      <c r="I643">
        <v>5.5859040000000002</v>
      </c>
      <c r="J643">
        <v>2007</v>
      </c>
      <c r="K643">
        <v>2007</v>
      </c>
      <c r="L643" t="s">
        <v>4343</v>
      </c>
      <c r="M643" t="s">
        <v>4286</v>
      </c>
      <c r="O643" t="s">
        <v>4580</v>
      </c>
      <c r="Q643" t="s">
        <v>4288</v>
      </c>
      <c r="R643">
        <v>30.2</v>
      </c>
      <c r="S643">
        <v>81</v>
      </c>
      <c r="T643">
        <v>11</v>
      </c>
      <c r="U643" t="s">
        <v>4548</v>
      </c>
      <c r="V643" t="s">
        <v>4549</v>
      </c>
      <c r="W643" s="25" t="s">
        <v>4302</v>
      </c>
      <c r="AD643">
        <v>0</v>
      </c>
      <c r="AE643">
        <v>1</v>
      </c>
      <c r="AF643" s="25">
        <f t="shared" si="12"/>
        <v>10</v>
      </c>
      <c r="AG643" s="25">
        <v>23.08</v>
      </c>
      <c r="AH643" t="s">
        <v>4538</v>
      </c>
    </row>
    <row r="644" spans="1:34" ht="16" x14ac:dyDescent="0.2">
      <c r="A644" s="50" t="s">
        <v>1638</v>
      </c>
      <c r="B644" t="s">
        <v>4581</v>
      </c>
      <c r="C644" s="50" t="s">
        <v>1637</v>
      </c>
      <c r="D644">
        <v>2021</v>
      </c>
      <c r="E644" s="50" t="s">
        <v>70</v>
      </c>
      <c r="F644" t="s">
        <v>4497</v>
      </c>
      <c r="G644" t="s">
        <v>4498</v>
      </c>
      <c r="H644">
        <v>6.3179730000000003</v>
      </c>
      <c r="I644">
        <v>5.5859040000000002</v>
      </c>
      <c r="J644">
        <v>2007</v>
      </c>
      <c r="K644">
        <v>2007</v>
      </c>
      <c r="L644" t="s">
        <v>4343</v>
      </c>
      <c r="M644" t="s">
        <v>4286</v>
      </c>
      <c r="O644" t="s">
        <v>4580</v>
      </c>
      <c r="Q644" t="s">
        <v>4288</v>
      </c>
      <c r="R644">
        <v>30.2</v>
      </c>
      <c r="S644">
        <v>81</v>
      </c>
      <c r="T644">
        <v>11</v>
      </c>
      <c r="U644" s="25" t="s">
        <v>4383</v>
      </c>
      <c r="V644" s="25" t="s">
        <v>4304</v>
      </c>
      <c r="W644" s="25" t="s">
        <v>4302</v>
      </c>
      <c r="AC644" t="s">
        <v>4292</v>
      </c>
      <c r="AD644">
        <v>0</v>
      </c>
      <c r="AE644">
        <v>11</v>
      </c>
      <c r="AF644" s="25">
        <f t="shared" si="12"/>
        <v>0</v>
      </c>
      <c r="AG644" s="25">
        <v>23.08</v>
      </c>
      <c r="AH644" t="s">
        <v>4538</v>
      </c>
    </row>
    <row r="645" spans="1:34" ht="16" x14ac:dyDescent="0.2">
      <c r="A645" s="50" t="s">
        <v>1638</v>
      </c>
      <c r="B645" t="s">
        <v>4581</v>
      </c>
      <c r="C645" s="50" t="s">
        <v>1637</v>
      </c>
      <c r="D645">
        <v>2021</v>
      </c>
      <c r="E645" s="50" t="s">
        <v>70</v>
      </c>
      <c r="F645" t="s">
        <v>4497</v>
      </c>
      <c r="G645" t="s">
        <v>4498</v>
      </c>
      <c r="H645">
        <v>6.3179730000000003</v>
      </c>
      <c r="I645">
        <v>5.5859040000000002</v>
      </c>
      <c r="J645">
        <v>2007</v>
      </c>
      <c r="K645">
        <v>2007</v>
      </c>
      <c r="L645" t="s">
        <v>4343</v>
      </c>
      <c r="M645" t="s">
        <v>4286</v>
      </c>
      <c r="Q645" t="s">
        <v>4288</v>
      </c>
      <c r="R645">
        <v>30.2</v>
      </c>
      <c r="S645">
        <v>81</v>
      </c>
      <c r="T645">
        <v>58</v>
      </c>
      <c r="U645" s="25" t="s">
        <v>4582</v>
      </c>
      <c r="V645" s="25" t="s">
        <v>4583</v>
      </c>
      <c r="W645" s="25" t="s">
        <v>4298</v>
      </c>
      <c r="AC645" t="s">
        <v>4292</v>
      </c>
      <c r="AD645">
        <v>54</v>
      </c>
      <c r="AE645">
        <v>2</v>
      </c>
      <c r="AF645" s="25">
        <f t="shared" si="12"/>
        <v>2</v>
      </c>
      <c r="AG645" s="25">
        <v>23.08</v>
      </c>
      <c r="AH645" t="s">
        <v>4538</v>
      </c>
    </row>
    <row r="646" spans="1:34" ht="16" x14ac:dyDescent="0.2">
      <c r="A646" s="50" t="s">
        <v>1638</v>
      </c>
      <c r="B646" t="s">
        <v>4581</v>
      </c>
      <c r="C646" s="50" t="s">
        <v>1637</v>
      </c>
      <c r="D646">
        <v>2021</v>
      </c>
      <c r="E646" s="50" t="s">
        <v>70</v>
      </c>
      <c r="F646" t="s">
        <v>4497</v>
      </c>
      <c r="G646" t="s">
        <v>4498</v>
      </c>
      <c r="H646">
        <v>6.3179730000000003</v>
      </c>
      <c r="I646">
        <v>5.5859040000000002</v>
      </c>
      <c r="J646">
        <v>2007</v>
      </c>
      <c r="K646">
        <v>2007</v>
      </c>
      <c r="L646" t="s">
        <v>4343</v>
      </c>
      <c r="M646" t="s">
        <v>4286</v>
      </c>
      <c r="Q646" t="s">
        <v>4288</v>
      </c>
      <c r="R646">
        <v>30.2</v>
      </c>
      <c r="S646">
        <v>81</v>
      </c>
      <c r="T646">
        <v>58</v>
      </c>
      <c r="U646" s="25" t="s">
        <v>4328</v>
      </c>
      <c r="V646" s="25" t="s">
        <v>4329</v>
      </c>
      <c r="W646" s="25" t="s">
        <v>4298</v>
      </c>
      <c r="AC646" t="s">
        <v>4292</v>
      </c>
      <c r="AD646">
        <v>58</v>
      </c>
      <c r="AE646">
        <v>0</v>
      </c>
      <c r="AF646" s="25">
        <f t="shared" si="12"/>
        <v>0</v>
      </c>
      <c r="AG646" s="25">
        <v>23.08</v>
      </c>
      <c r="AH646" t="s">
        <v>4538</v>
      </c>
    </row>
    <row r="647" spans="1:34" ht="16" x14ac:dyDescent="0.2">
      <c r="A647" s="50" t="s">
        <v>1638</v>
      </c>
      <c r="B647" t="s">
        <v>4581</v>
      </c>
      <c r="C647" s="50" t="s">
        <v>1637</v>
      </c>
      <c r="D647">
        <v>2021</v>
      </c>
      <c r="E647" s="50" t="s">
        <v>70</v>
      </c>
      <c r="F647" t="s">
        <v>4497</v>
      </c>
      <c r="G647" t="s">
        <v>4498</v>
      </c>
      <c r="H647">
        <v>6.3179730000000003</v>
      </c>
      <c r="I647">
        <v>5.5859040000000002</v>
      </c>
      <c r="J647">
        <v>2007</v>
      </c>
      <c r="K647">
        <v>2007</v>
      </c>
      <c r="L647" t="s">
        <v>4343</v>
      </c>
      <c r="M647" t="s">
        <v>4286</v>
      </c>
      <c r="Q647" t="s">
        <v>4288</v>
      </c>
      <c r="R647">
        <v>30.2</v>
      </c>
      <c r="S647">
        <v>81</v>
      </c>
      <c r="T647">
        <v>58</v>
      </c>
      <c r="U647" s="25" t="s">
        <v>4296</v>
      </c>
      <c r="V647" s="25" t="s">
        <v>4297</v>
      </c>
      <c r="W647" s="25" t="s">
        <v>4298</v>
      </c>
      <c r="AC647" t="s">
        <v>4292</v>
      </c>
      <c r="AD647">
        <v>34</v>
      </c>
      <c r="AE647">
        <v>14</v>
      </c>
      <c r="AF647" s="25">
        <f t="shared" si="12"/>
        <v>10</v>
      </c>
      <c r="AG647" s="25">
        <v>23.08</v>
      </c>
      <c r="AH647" t="s">
        <v>4538</v>
      </c>
    </row>
    <row r="648" spans="1:34" ht="16" x14ac:dyDescent="0.2">
      <c r="A648" s="50" t="s">
        <v>1638</v>
      </c>
      <c r="B648" t="s">
        <v>4581</v>
      </c>
      <c r="C648" s="50" t="s">
        <v>1637</v>
      </c>
      <c r="D648">
        <v>2021</v>
      </c>
      <c r="E648" s="50" t="s">
        <v>70</v>
      </c>
      <c r="F648" t="s">
        <v>4497</v>
      </c>
      <c r="G648" t="s">
        <v>4498</v>
      </c>
      <c r="H648">
        <v>6.3179730000000003</v>
      </c>
      <c r="I648">
        <v>5.5859040000000002</v>
      </c>
      <c r="J648">
        <v>2007</v>
      </c>
      <c r="K648">
        <v>2007</v>
      </c>
      <c r="L648" t="s">
        <v>4343</v>
      </c>
      <c r="M648" t="s">
        <v>4286</v>
      </c>
      <c r="Q648" t="s">
        <v>4288</v>
      </c>
      <c r="R648">
        <v>30.2</v>
      </c>
      <c r="S648">
        <v>81</v>
      </c>
      <c r="T648">
        <v>58</v>
      </c>
      <c r="U648" t="s">
        <v>4584</v>
      </c>
      <c r="V648" t="s">
        <v>4585</v>
      </c>
      <c r="W648" s="25" t="s">
        <v>4298</v>
      </c>
      <c r="AC648" t="s">
        <v>4292</v>
      </c>
      <c r="AD648">
        <v>38</v>
      </c>
      <c r="AE648">
        <v>14</v>
      </c>
      <c r="AF648" s="25">
        <f t="shared" si="12"/>
        <v>6</v>
      </c>
      <c r="AG648" s="25">
        <v>23.08</v>
      </c>
      <c r="AH648" t="s">
        <v>4538</v>
      </c>
    </row>
    <row r="649" spans="1:34" ht="16" x14ac:dyDescent="0.2">
      <c r="A649" s="50" t="s">
        <v>1638</v>
      </c>
      <c r="B649" t="s">
        <v>4581</v>
      </c>
      <c r="C649" s="50" t="s">
        <v>1637</v>
      </c>
      <c r="D649">
        <v>2021</v>
      </c>
      <c r="E649" s="50" t="s">
        <v>70</v>
      </c>
      <c r="F649" t="s">
        <v>4497</v>
      </c>
      <c r="G649" t="s">
        <v>4498</v>
      </c>
      <c r="H649">
        <v>6.3179730000000003</v>
      </c>
      <c r="I649">
        <v>5.5859040000000002</v>
      </c>
      <c r="J649">
        <v>2007</v>
      </c>
      <c r="K649">
        <v>2007</v>
      </c>
      <c r="L649" t="s">
        <v>4343</v>
      </c>
      <c r="M649" t="s">
        <v>4286</v>
      </c>
      <c r="Q649" t="s">
        <v>4288</v>
      </c>
      <c r="R649">
        <v>30.2</v>
      </c>
      <c r="S649">
        <v>81</v>
      </c>
      <c r="T649">
        <v>58</v>
      </c>
      <c r="U649" s="25" t="s">
        <v>4380</v>
      </c>
      <c r="V649" s="25" t="s">
        <v>4381</v>
      </c>
      <c r="W649" s="25" t="s">
        <v>4298</v>
      </c>
      <c r="AC649" t="s">
        <v>4292</v>
      </c>
      <c r="AD649">
        <v>35</v>
      </c>
      <c r="AE649">
        <v>16</v>
      </c>
      <c r="AF649" s="25">
        <f t="shared" si="12"/>
        <v>7</v>
      </c>
      <c r="AG649" s="25">
        <v>23.08</v>
      </c>
      <c r="AH649" t="s">
        <v>4538</v>
      </c>
    </row>
    <row r="650" spans="1:34" ht="16" x14ac:dyDescent="0.2">
      <c r="A650" s="50" t="s">
        <v>1638</v>
      </c>
      <c r="B650" t="s">
        <v>4581</v>
      </c>
      <c r="C650" s="50" t="s">
        <v>1637</v>
      </c>
      <c r="D650">
        <v>2021</v>
      </c>
      <c r="E650" s="50" t="s">
        <v>70</v>
      </c>
      <c r="F650" t="s">
        <v>4497</v>
      </c>
      <c r="G650" t="s">
        <v>4498</v>
      </c>
      <c r="H650">
        <v>6.3179730000000003</v>
      </c>
      <c r="I650">
        <v>5.5859040000000002</v>
      </c>
      <c r="J650">
        <v>2007</v>
      </c>
      <c r="K650">
        <v>2007</v>
      </c>
      <c r="L650" t="s">
        <v>4343</v>
      </c>
      <c r="M650" t="s">
        <v>4286</v>
      </c>
      <c r="Q650" t="s">
        <v>4288</v>
      </c>
      <c r="R650">
        <v>30.2</v>
      </c>
      <c r="S650">
        <v>81</v>
      </c>
      <c r="T650">
        <v>58</v>
      </c>
      <c r="U650" s="25" t="s">
        <v>4289</v>
      </c>
      <c r="V650" s="25" t="s">
        <v>4290</v>
      </c>
      <c r="W650" s="25" t="s">
        <v>4291</v>
      </c>
      <c r="AC650" t="s">
        <v>4292</v>
      </c>
      <c r="AD650">
        <v>2</v>
      </c>
      <c r="AE650">
        <v>56</v>
      </c>
      <c r="AF650" s="25">
        <f t="shared" si="12"/>
        <v>0</v>
      </c>
      <c r="AG650" s="25">
        <v>23.08</v>
      </c>
      <c r="AH650" t="s">
        <v>4538</v>
      </c>
    </row>
    <row r="651" spans="1:34" ht="16" x14ac:dyDescent="0.2">
      <c r="A651" s="50" t="s">
        <v>1638</v>
      </c>
      <c r="B651" t="s">
        <v>4581</v>
      </c>
      <c r="C651" s="50" t="s">
        <v>1637</v>
      </c>
      <c r="D651">
        <v>2021</v>
      </c>
      <c r="E651" s="50" t="s">
        <v>70</v>
      </c>
      <c r="F651" t="s">
        <v>4497</v>
      </c>
      <c r="G651" t="s">
        <v>4498</v>
      </c>
      <c r="H651">
        <v>6.3179730000000003</v>
      </c>
      <c r="I651">
        <v>5.5859040000000002</v>
      </c>
      <c r="J651">
        <v>2007</v>
      </c>
      <c r="K651">
        <v>2007</v>
      </c>
      <c r="L651" t="s">
        <v>4343</v>
      </c>
      <c r="M651" t="s">
        <v>4286</v>
      </c>
      <c r="Q651" t="s">
        <v>4288</v>
      </c>
      <c r="R651">
        <v>30.2</v>
      </c>
      <c r="S651">
        <v>81</v>
      </c>
      <c r="T651">
        <v>58</v>
      </c>
      <c r="U651" s="25" t="s">
        <v>4335</v>
      </c>
      <c r="V651" s="25" t="s">
        <v>4336</v>
      </c>
      <c r="W651" s="25" t="s">
        <v>4291</v>
      </c>
      <c r="AC651" t="s">
        <v>4292</v>
      </c>
      <c r="AD651">
        <v>0</v>
      </c>
      <c r="AE651">
        <v>1</v>
      </c>
      <c r="AF651" s="25">
        <f t="shared" si="12"/>
        <v>57</v>
      </c>
      <c r="AG651" s="25">
        <v>23.08</v>
      </c>
      <c r="AH651" t="s">
        <v>4538</v>
      </c>
    </row>
    <row r="652" spans="1:34" ht="16" x14ac:dyDescent="0.2">
      <c r="A652" s="50" t="s">
        <v>1638</v>
      </c>
      <c r="B652" t="s">
        <v>4581</v>
      </c>
      <c r="C652" s="50" t="s">
        <v>1637</v>
      </c>
      <c r="D652">
        <v>2021</v>
      </c>
      <c r="E652" s="50" t="s">
        <v>70</v>
      </c>
      <c r="F652" t="s">
        <v>4497</v>
      </c>
      <c r="G652" t="s">
        <v>4498</v>
      </c>
      <c r="H652">
        <v>6.3179730000000003</v>
      </c>
      <c r="I652">
        <v>5.5859040000000002</v>
      </c>
      <c r="J652">
        <v>2007</v>
      </c>
      <c r="K652">
        <v>2007</v>
      </c>
      <c r="L652" t="s">
        <v>4343</v>
      </c>
      <c r="M652" t="s">
        <v>4286</v>
      </c>
      <c r="Q652" t="s">
        <v>4288</v>
      </c>
      <c r="R652">
        <v>30.2</v>
      </c>
      <c r="S652">
        <v>81</v>
      </c>
      <c r="T652">
        <v>58</v>
      </c>
      <c r="U652" s="25" t="s">
        <v>4294</v>
      </c>
      <c r="V652" s="25" t="s">
        <v>4295</v>
      </c>
      <c r="W652" s="25" t="s">
        <v>4291</v>
      </c>
      <c r="AC652" t="s">
        <v>4292</v>
      </c>
      <c r="AD652">
        <v>5</v>
      </c>
      <c r="AE652">
        <v>8</v>
      </c>
      <c r="AF652" s="25">
        <f t="shared" si="12"/>
        <v>45</v>
      </c>
      <c r="AG652" s="25">
        <v>23.08</v>
      </c>
      <c r="AH652" t="s">
        <v>4538</v>
      </c>
    </row>
    <row r="653" spans="1:34" ht="16" x14ac:dyDescent="0.2">
      <c r="A653" s="50" t="s">
        <v>1638</v>
      </c>
      <c r="B653" t="s">
        <v>4581</v>
      </c>
      <c r="C653" s="50" t="s">
        <v>1637</v>
      </c>
      <c r="D653">
        <v>2021</v>
      </c>
      <c r="E653" s="50" t="s">
        <v>70</v>
      </c>
      <c r="F653" t="s">
        <v>4497</v>
      </c>
      <c r="G653" t="s">
        <v>4498</v>
      </c>
      <c r="H653">
        <v>6.3179730000000003</v>
      </c>
      <c r="I653">
        <v>5.5859040000000002</v>
      </c>
      <c r="J653">
        <v>2007</v>
      </c>
      <c r="K653">
        <v>2007</v>
      </c>
      <c r="L653" t="s">
        <v>4343</v>
      </c>
      <c r="M653" t="s">
        <v>4286</v>
      </c>
      <c r="Q653" t="s">
        <v>4288</v>
      </c>
      <c r="R653">
        <v>30.2</v>
      </c>
      <c r="S653">
        <v>81</v>
      </c>
      <c r="T653">
        <v>58</v>
      </c>
      <c r="U653" s="25" t="s">
        <v>4358</v>
      </c>
      <c r="V653" s="25" t="s">
        <v>4359</v>
      </c>
      <c r="W653" s="25" t="s">
        <v>4291</v>
      </c>
      <c r="AC653" t="s">
        <v>4292</v>
      </c>
      <c r="AD653">
        <v>8</v>
      </c>
      <c r="AE653">
        <v>4</v>
      </c>
      <c r="AF653" s="25">
        <f t="shared" si="12"/>
        <v>46</v>
      </c>
      <c r="AG653" s="25">
        <v>23.08</v>
      </c>
      <c r="AH653" t="s">
        <v>4538</v>
      </c>
    </row>
    <row r="654" spans="1:34" ht="16" x14ac:dyDescent="0.2">
      <c r="A654" s="50" t="s">
        <v>1638</v>
      </c>
      <c r="B654" t="s">
        <v>4581</v>
      </c>
      <c r="C654" s="50" t="s">
        <v>1637</v>
      </c>
      <c r="D654">
        <v>2021</v>
      </c>
      <c r="E654" s="50" t="s">
        <v>70</v>
      </c>
      <c r="F654" t="s">
        <v>4497</v>
      </c>
      <c r="G654" t="s">
        <v>4498</v>
      </c>
      <c r="H654">
        <v>6.3179730000000003</v>
      </c>
      <c r="I654">
        <v>5.5859040000000002</v>
      </c>
      <c r="J654">
        <v>2007</v>
      </c>
      <c r="K654">
        <v>2007</v>
      </c>
      <c r="L654" t="s">
        <v>4343</v>
      </c>
      <c r="M654" t="s">
        <v>4286</v>
      </c>
      <c r="Q654" t="s">
        <v>4288</v>
      </c>
      <c r="R654">
        <v>30.2</v>
      </c>
      <c r="S654">
        <v>81</v>
      </c>
      <c r="T654">
        <v>58</v>
      </c>
      <c r="U654" t="s">
        <v>4551</v>
      </c>
      <c r="V654" t="s">
        <v>4552</v>
      </c>
      <c r="W654" t="s">
        <v>4314</v>
      </c>
      <c r="AC654" t="s">
        <v>4292</v>
      </c>
      <c r="AD654">
        <v>23</v>
      </c>
      <c r="AE654">
        <v>5</v>
      </c>
      <c r="AF654" s="25">
        <f t="shared" si="12"/>
        <v>30</v>
      </c>
      <c r="AG654" s="25">
        <v>23.08</v>
      </c>
      <c r="AH654" t="s">
        <v>4538</v>
      </c>
    </row>
    <row r="655" spans="1:34" ht="16" x14ac:dyDescent="0.2">
      <c r="A655" s="50" t="s">
        <v>1638</v>
      </c>
      <c r="B655" t="s">
        <v>4581</v>
      </c>
      <c r="C655" s="50" t="s">
        <v>1637</v>
      </c>
      <c r="D655">
        <v>2021</v>
      </c>
      <c r="E655" s="50" t="s">
        <v>70</v>
      </c>
      <c r="F655" t="s">
        <v>4497</v>
      </c>
      <c r="G655" t="s">
        <v>4498</v>
      </c>
      <c r="H655">
        <v>6.3179730000000003</v>
      </c>
      <c r="I655">
        <v>5.5859040000000002</v>
      </c>
      <c r="J655">
        <v>2007</v>
      </c>
      <c r="K655">
        <v>2007</v>
      </c>
      <c r="L655" t="s">
        <v>4343</v>
      </c>
      <c r="M655" t="s">
        <v>4286</v>
      </c>
      <c r="Q655" t="s">
        <v>4288</v>
      </c>
      <c r="R655">
        <v>30.2</v>
      </c>
      <c r="S655">
        <v>81</v>
      </c>
      <c r="T655">
        <v>58</v>
      </c>
      <c r="U655" s="25" t="s">
        <v>4314</v>
      </c>
      <c r="V655" s="25" t="s">
        <v>4315</v>
      </c>
      <c r="W655" s="25" t="s">
        <v>4314</v>
      </c>
      <c r="AC655" t="s">
        <v>4292</v>
      </c>
      <c r="AD655">
        <v>41</v>
      </c>
      <c r="AE655">
        <v>2</v>
      </c>
      <c r="AF655" s="25">
        <f t="shared" si="12"/>
        <v>15</v>
      </c>
      <c r="AG655" s="25">
        <v>23.08</v>
      </c>
      <c r="AH655" t="s">
        <v>4538</v>
      </c>
    </row>
    <row r="656" spans="1:34" ht="16" x14ac:dyDescent="0.2">
      <c r="A656" s="50" t="s">
        <v>1638</v>
      </c>
      <c r="B656" t="s">
        <v>4581</v>
      </c>
      <c r="C656" s="50" t="s">
        <v>1637</v>
      </c>
      <c r="D656">
        <v>2021</v>
      </c>
      <c r="E656" s="50" t="s">
        <v>70</v>
      </c>
      <c r="F656" t="s">
        <v>4497</v>
      </c>
      <c r="G656" t="s">
        <v>4498</v>
      </c>
      <c r="H656">
        <v>6.3179730000000003</v>
      </c>
      <c r="I656">
        <v>5.5859040000000002</v>
      </c>
      <c r="J656">
        <v>2007</v>
      </c>
      <c r="K656">
        <v>2007</v>
      </c>
      <c r="L656" t="s">
        <v>4343</v>
      </c>
      <c r="M656" t="s">
        <v>4286</v>
      </c>
      <c r="Q656" t="s">
        <v>4288</v>
      </c>
      <c r="R656">
        <v>30.2</v>
      </c>
      <c r="S656">
        <v>81</v>
      </c>
      <c r="T656">
        <v>58</v>
      </c>
      <c r="U656" s="25" t="s">
        <v>4431</v>
      </c>
      <c r="V656" s="25" t="s">
        <v>4432</v>
      </c>
      <c r="W656" s="25" t="s">
        <v>4314</v>
      </c>
      <c r="AC656" t="s">
        <v>4292</v>
      </c>
      <c r="AD656">
        <v>31</v>
      </c>
      <c r="AE656">
        <v>12</v>
      </c>
      <c r="AF656" s="25">
        <f t="shared" si="12"/>
        <v>15</v>
      </c>
      <c r="AG656" s="25">
        <v>23.08</v>
      </c>
      <c r="AH656" t="s">
        <v>4538</v>
      </c>
    </row>
    <row r="657" spans="1:34" ht="16" x14ac:dyDescent="0.2">
      <c r="A657" s="50" t="s">
        <v>1638</v>
      </c>
      <c r="B657" t="s">
        <v>4581</v>
      </c>
      <c r="C657" s="50" t="s">
        <v>1637</v>
      </c>
      <c r="D657">
        <v>2021</v>
      </c>
      <c r="E657" s="50" t="s">
        <v>70</v>
      </c>
      <c r="F657" t="s">
        <v>4497</v>
      </c>
      <c r="G657" t="s">
        <v>4498</v>
      </c>
      <c r="H657">
        <v>6.3179730000000003</v>
      </c>
      <c r="I657">
        <v>5.5859040000000002</v>
      </c>
      <c r="J657">
        <v>2007</v>
      </c>
      <c r="K657">
        <v>2007</v>
      </c>
      <c r="L657" t="s">
        <v>4343</v>
      </c>
      <c r="M657" t="s">
        <v>4286</v>
      </c>
      <c r="Q657" t="s">
        <v>4288</v>
      </c>
      <c r="R657">
        <v>30.2</v>
      </c>
      <c r="S657">
        <v>81</v>
      </c>
      <c r="T657">
        <v>58</v>
      </c>
      <c r="U657" t="s">
        <v>4513</v>
      </c>
      <c r="V657" t="s">
        <v>4514</v>
      </c>
      <c r="W657" t="s">
        <v>4479</v>
      </c>
      <c r="AC657" t="s">
        <v>4292</v>
      </c>
      <c r="AD657">
        <v>43</v>
      </c>
      <c r="AE657">
        <v>5</v>
      </c>
      <c r="AF657" s="25">
        <f t="shared" ref="AF657:AF720" si="13">T657-(AD657+AE657)</f>
        <v>10</v>
      </c>
      <c r="AG657" s="25">
        <v>23.08</v>
      </c>
      <c r="AH657" t="s">
        <v>4538</v>
      </c>
    </row>
    <row r="658" spans="1:34" ht="16" x14ac:dyDescent="0.2">
      <c r="A658" s="50" t="s">
        <v>1638</v>
      </c>
      <c r="B658" t="s">
        <v>4581</v>
      </c>
      <c r="C658" s="50" t="s">
        <v>1637</v>
      </c>
      <c r="D658">
        <v>2021</v>
      </c>
      <c r="E658" s="50" t="s">
        <v>70</v>
      </c>
      <c r="F658" t="s">
        <v>4497</v>
      </c>
      <c r="G658" t="s">
        <v>4498</v>
      </c>
      <c r="H658">
        <v>6.3179730000000003</v>
      </c>
      <c r="I658">
        <v>5.5859040000000002</v>
      </c>
      <c r="J658">
        <v>2007</v>
      </c>
      <c r="K658">
        <v>2007</v>
      </c>
      <c r="L658" t="s">
        <v>4343</v>
      </c>
      <c r="M658" t="s">
        <v>4286</v>
      </c>
      <c r="Q658" t="s">
        <v>4288</v>
      </c>
      <c r="R658">
        <v>30.2</v>
      </c>
      <c r="S658">
        <v>81</v>
      </c>
      <c r="T658">
        <v>58</v>
      </c>
      <c r="U658" t="s">
        <v>4477</v>
      </c>
      <c r="V658" t="s">
        <v>4478</v>
      </c>
      <c r="W658" t="s">
        <v>4479</v>
      </c>
      <c r="AC658" t="s">
        <v>4292</v>
      </c>
      <c r="AD658">
        <v>1</v>
      </c>
      <c r="AE658">
        <v>7</v>
      </c>
      <c r="AF658" s="25">
        <f t="shared" si="13"/>
        <v>50</v>
      </c>
      <c r="AG658" s="25">
        <v>23.08</v>
      </c>
      <c r="AH658" t="s">
        <v>4538</v>
      </c>
    </row>
    <row r="659" spans="1:34" ht="16" x14ac:dyDescent="0.2">
      <c r="A659" s="50" t="s">
        <v>1638</v>
      </c>
      <c r="B659" t="s">
        <v>4581</v>
      </c>
      <c r="C659" s="50" t="s">
        <v>1637</v>
      </c>
      <c r="D659">
        <v>2021</v>
      </c>
      <c r="E659" s="50" t="s">
        <v>70</v>
      </c>
      <c r="F659" t="s">
        <v>4497</v>
      </c>
      <c r="G659" t="s">
        <v>4498</v>
      </c>
      <c r="H659">
        <v>6.3179730000000003</v>
      </c>
      <c r="I659">
        <v>5.5859040000000002</v>
      </c>
      <c r="J659">
        <v>2007</v>
      </c>
      <c r="K659">
        <v>2007</v>
      </c>
      <c r="L659" t="s">
        <v>4343</v>
      </c>
      <c r="M659" t="s">
        <v>4286</v>
      </c>
      <c r="Q659" t="s">
        <v>4288</v>
      </c>
      <c r="R659">
        <v>30.2</v>
      </c>
      <c r="S659">
        <v>81</v>
      </c>
      <c r="T659">
        <v>58</v>
      </c>
      <c r="U659" s="25" t="s">
        <v>4451</v>
      </c>
      <c r="V659" s="25" t="s">
        <v>4366</v>
      </c>
      <c r="W659" s="25" t="s">
        <v>4367</v>
      </c>
      <c r="AC659" t="s">
        <v>4292</v>
      </c>
      <c r="AD659">
        <v>8</v>
      </c>
      <c r="AE659">
        <v>6</v>
      </c>
      <c r="AF659" s="25">
        <f t="shared" si="13"/>
        <v>44</v>
      </c>
      <c r="AG659" s="25">
        <v>23.08</v>
      </c>
      <c r="AH659" t="s">
        <v>4538</v>
      </c>
    </row>
    <row r="660" spans="1:34" ht="16" x14ac:dyDescent="0.2">
      <c r="A660" s="50" t="s">
        <v>1638</v>
      </c>
      <c r="B660" t="s">
        <v>4581</v>
      </c>
      <c r="C660" s="50" t="s">
        <v>1637</v>
      </c>
      <c r="D660">
        <v>2021</v>
      </c>
      <c r="E660" s="50" t="s">
        <v>70</v>
      </c>
      <c r="F660" t="s">
        <v>4497</v>
      </c>
      <c r="G660" t="s">
        <v>4498</v>
      </c>
      <c r="H660">
        <v>6.3179730000000003</v>
      </c>
      <c r="I660">
        <v>5.5859040000000002</v>
      </c>
      <c r="J660">
        <v>2007</v>
      </c>
      <c r="K660">
        <v>2007</v>
      </c>
      <c r="L660" t="s">
        <v>4343</v>
      </c>
      <c r="M660" t="s">
        <v>4286</v>
      </c>
      <c r="Q660" t="s">
        <v>4288</v>
      </c>
      <c r="R660">
        <v>30.2</v>
      </c>
      <c r="S660">
        <v>81</v>
      </c>
      <c r="T660">
        <v>58</v>
      </c>
      <c r="U660" t="s">
        <v>4465</v>
      </c>
      <c r="V660" t="s">
        <v>4466</v>
      </c>
      <c r="W660" t="s">
        <v>4370</v>
      </c>
      <c r="AC660" t="s">
        <v>4292</v>
      </c>
      <c r="AD660">
        <v>47</v>
      </c>
      <c r="AE660">
        <v>8</v>
      </c>
      <c r="AF660" s="25">
        <f t="shared" si="13"/>
        <v>3</v>
      </c>
      <c r="AG660" s="25">
        <v>23.08</v>
      </c>
      <c r="AH660" t="s">
        <v>4538</v>
      </c>
    </row>
    <row r="661" spans="1:34" ht="16" x14ac:dyDescent="0.2">
      <c r="A661" s="50" t="s">
        <v>1638</v>
      </c>
      <c r="B661" t="s">
        <v>4581</v>
      </c>
      <c r="C661" s="50" t="s">
        <v>1637</v>
      </c>
      <c r="D661">
        <v>2021</v>
      </c>
      <c r="E661" s="50" t="s">
        <v>70</v>
      </c>
      <c r="F661" t="s">
        <v>4497</v>
      </c>
      <c r="G661" t="s">
        <v>4498</v>
      </c>
      <c r="H661">
        <v>6.3179730000000003</v>
      </c>
      <c r="I661">
        <v>5.5859040000000002</v>
      </c>
      <c r="J661">
        <v>2007</v>
      </c>
      <c r="K661">
        <v>2007</v>
      </c>
      <c r="L661" t="s">
        <v>4343</v>
      </c>
      <c r="M661" t="s">
        <v>4286</v>
      </c>
      <c r="Q661" t="s">
        <v>4288</v>
      </c>
      <c r="R661">
        <v>30.2</v>
      </c>
      <c r="S661">
        <v>81</v>
      </c>
      <c r="T661">
        <v>58</v>
      </c>
      <c r="U661" s="25" t="s">
        <v>4407</v>
      </c>
      <c r="V661" s="25" t="s">
        <v>4408</v>
      </c>
      <c r="W661" s="25" t="s">
        <v>4409</v>
      </c>
      <c r="AC661" t="s">
        <v>4292</v>
      </c>
      <c r="AD661">
        <v>51</v>
      </c>
      <c r="AE661">
        <v>2</v>
      </c>
      <c r="AF661" s="25">
        <f t="shared" si="13"/>
        <v>5</v>
      </c>
      <c r="AG661" s="25">
        <v>23.08</v>
      </c>
      <c r="AH661" t="s">
        <v>4538</v>
      </c>
    </row>
    <row r="662" spans="1:34" ht="16" x14ac:dyDescent="0.2">
      <c r="A662" s="50" t="s">
        <v>1638</v>
      </c>
      <c r="B662" t="s">
        <v>4581</v>
      </c>
      <c r="C662" s="50" t="s">
        <v>1637</v>
      </c>
      <c r="D662">
        <v>2021</v>
      </c>
      <c r="E662" s="50" t="s">
        <v>70</v>
      </c>
      <c r="F662" t="s">
        <v>4497</v>
      </c>
      <c r="G662" t="s">
        <v>4498</v>
      </c>
      <c r="H662">
        <v>6.3179730000000003</v>
      </c>
      <c r="I662">
        <v>5.5859040000000002</v>
      </c>
      <c r="J662">
        <v>2007</v>
      </c>
      <c r="K662">
        <v>2007</v>
      </c>
      <c r="L662" t="s">
        <v>4343</v>
      </c>
      <c r="M662" t="s">
        <v>4286</v>
      </c>
      <c r="Q662" t="s">
        <v>4288</v>
      </c>
      <c r="R662">
        <v>30.2</v>
      </c>
      <c r="S662">
        <v>81</v>
      </c>
      <c r="T662">
        <v>58</v>
      </c>
      <c r="U662" s="25" t="s">
        <v>4337</v>
      </c>
      <c r="V662" s="25" t="s">
        <v>4311</v>
      </c>
      <c r="W662" s="25" t="s">
        <v>4312</v>
      </c>
      <c r="AC662" t="s">
        <v>4292</v>
      </c>
      <c r="AD662">
        <v>35</v>
      </c>
      <c r="AE662">
        <v>17</v>
      </c>
      <c r="AF662" s="25">
        <f t="shared" si="13"/>
        <v>6</v>
      </c>
      <c r="AG662" s="25">
        <v>23.08</v>
      </c>
      <c r="AH662" t="s">
        <v>4538</v>
      </c>
    </row>
    <row r="663" spans="1:34" ht="16" x14ac:dyDescent="0.2">
      <c r="A663" s="50" t="s">
        <v>1638</v>
      </c>
      <c r="B663" t="s">
        <v>4581</v>
      </c>
      <c r="C663" s="50" t="s">
        <v>1637</v>
      </c>
      <c r="D663">
        <v>2021</v>
      </c>
      <c r="E663" s="50" t="s">
        <v>70</v>
      </c>
      <c r="F663" t="s">
        <v>4497</v>
      </c>
      <c r="G663" t="s">
        <v>4498</v>
      </c>
      <c r="H663">
        <v>6.3179730000000003</v>
      </c>
      <c r="I663">
        <v>5.5859040000000002</v>
      </c>
      <c r="J663">
        <v>2007</v>
      </c>
      <c r="K663">
        <v>2007</v>
      </c>
      <c r="L663" t="s">
        <v>4343</v>
      </c>
      <c r="M663" t="s">
        <v>4286</v>
      </c>
      <c r="Q663" t="s">
        <v>4288</v>
      </c>
      <c r="R663">
        <v>30.2</v>
      </c>
      <c r="S663">
        <v>81</v>
      </c>
      <c r="T663">
        <v>58</v>
      </c>
      <c r="U663" s="25" t="s">
        <v>4426</v>
      </c>
      <c r="V663" s="25" t="s">
        <v>4427</v>
      </c>
      <c r="W663" s="25" t="s">
        <v>4428</v>
      </c>
      <c r="AC663" t="s">
        <v>4292</v>
      </c>
      <c r="AD663">
        <v>48</v>
      </c>
      <c r="AE663">
        <v>9</v>
      </c>
      <c r="AF663" s="25">
        <f t="shared" si="13"/>
        <v>1</v>
      </c>
      <c r="AG663" s="25">
        <v>23.08</v>
      </c>
      <c r="AH663" t="s">
        <v>4538</v>
      </c>
    </row>
    <row r="664" spans="1:34" ht="16" x14ac:dyDescent="0.2">
      <c r="A664" s="50" t="s">
        <v>1638</v>
      </c>
      <c r="B664" t="s">
        <v>4581</v>
      </c>
      <c r="C664" s="50" t="s">
        <v>1637</v>
      </c>
      <c r="D664">
        <v>2021</v>
      </c>
      <c r="E664" s="50" t="s">
        <v>70</v>
      </c>
      <c r="F664" t="s">
        <v>4497</v>
      </c>
      <c r="G664" t="s">
        <v>4498</v>
      </c>
      <c r="H664">
        <v>6.3179730000000003</v>
      </c>
      <c r="I664">
        <v>5.5859040000000002</v>
      </c>
      <c r="J664">
        <v>2007</v>
      </c>
      <c r="K664">
        <v>2007</v>
      </c>
      <c r="L664" t="s">
        <v>4343</v>
      </c>
      <c r="M664" t="s">
        <v>4286</v>
      </c>
      <c r="Q664" t="s">
        <v>4288</v>
      </c>
      <c r="R664">
        <v>30.2</v>
      </c>
      <c r="S664">
        <v>81</v>
      </c>
      <c r="T664">
        <v>58</v>
      </c>
      <c r="U664" t="s">
        <v>4515</v>
      </c>
      <c r="V664" t="s">
        <v>4516</v>
      </c>
      <c r="W664" t="s">
        <v>4517</v>
      </c>
      <c r="AC664" t="s">
        <v>4292</v>
      </c>
      <c r="AD664">
        <v>20</v>
      </c>
      <c r="AE664">
        <v>27</v>
      </c>
      <c r="AF664" s="25">
        <f t="shared" si="13"/>
        <v>11</v>
      </c>
      <c r="AG664" s="25">
        <v>23.08</v>
      </c>
      <c r="AH664" t="s">
        <v>4538</v>
      </c>
    </row>
    <row r="665" spans="1:34" ht="16" x14ac:dyDescent="0.2">
      <c r="A665" s="50" t="s">
        <v>1638</v>
      </c>
      <c r="B665" t="s">
        <v>4581</v>
      </c>
      <c r="C665" s="50" t="s">
        <v>1637</v>
      </c>
      <c r="D665">
        <v>2021</v>
      </c>
      <c r="E665" s="50" t="s">
        <v>70</v>
      </c>
      <c r="F665" t="s">
        <v>4497</v>
      </c>
      <c r="G665" t="s">
        <v>4498</v>
      </c>
      <c r="H665">
        <v>6.3179730000000003</v>
      </c>
      <c r="I665">
        <v>5.5859040000000002</v>
      </c>
      <c r="J665">
        <v>2007</v>
      </c>
      <c r="K665">
        <v>2007</v>
      </c>
      <c r="L665" t="s">
        <v>4343</v>
      </c>
      <c r="M665" t="s">
        <v>4286</v>
      </c>
      <c r="Q665" t="s">
        <v>4288</v>
      </c>
      <c r="R665">
        <v>30.2</v>
      </c>
      <c r="S665">
        <v>81</v>
      </c>
      <c r="T665">
        <v>58</v>
      </c>
      <c r="U665" s="25" t="s">
        <v>4306</v>
      </c>
      <c r="V665" s="25" t="s">
        <v>4307</v>
      </c>
      <c r="W665" s="25" t="s">
        <v>4308</v>
      </c>
      <c r="AC665" t="s">
        <v>4292</v>
      </c>
      <c r="AD665">
        <v>12</v>
      </c>
      <c r="AE665">
        <v>2</v>
      </c>
      <c r="AF665" s="25">
        <f t="shared" si="13"/>
        <v>44</v>
      </c>
      <c r="AG665" s="25">
        <v>23.08</v>
      </c>
      <c r="AH665" t="s">
        <v>4538</v>
      </c>
    </row>
    <row r="666" spans="1:34" ht="16" x14ac:dyDescent="0.2">
      <c r="A666" s="50" t="s">
        <v>1638</v>
      </c>
      <c r="B666" t="s">
        <v>4581</v>
      </c>
      <c r="C666" s="50" t="s">
        <v>1637</v>
      </c>
      <c r="D666">
        <v>2021</v>
      </c>
      <c r="E666" s="50" t="s">
        <v>70</v>
      </c>
      <c r="F666" t="s">
        <v>4497</v>
      </c>
      <c r="G666" t="s">
        <v>4498</v>
      </c>
      <c r="H666">
        <v>6.3179730000000003</v>
      </c>
      <c r="I666">
        <v>5.5859040000000002</v>
      </c>
      <c r="J666">
        <v>2007</v>
      </c>
      <c r="K666">
        <v>2007</v>
      </c>
      <c r="L666" t="s">
        <v>4343</v>
      </c>
      <c r="M666" t="s">
        <v>4286</v>
      </c>
      <c r="Q666" t="s">
        <v>4288</v>
      </c>
      <c r="R666">
        <v>30.2</v>
      </c>
      <c r="S666">
        <v>81</v>
      </c>
      <c r="T666">
        <v>58</v>
      </c>
      <c r="U666" t="s">
        <v>4548</v>
      </c>
      <c r="V666" t="s">
        <v>4549</v>
      </c>
      <c r="W666" s="25" t="s">
        <v>4302</v>
      </c>
      <c r="AC666" t="s">
        <v>4292</v>
      </c>
      <c r="AD666">
        <v>55</v>
      </c>
      <c r="AE666">
        <v>1</v>
      </c>
      <c r="AF666" s="25">
        <f t="shared" si="13"/>
        <v>2</v>
      </c>
      <c r="AG666" s="25">
        <v>23.08</v>
      </c>
      <c r="AH666" t="s">
        <v>4538</v>
      </c>
    </row>
    <row r="667" spans="1:34" ht="16" x14ac:dyDescent="0.2">
      <c r="A667" s="50" t="s">
        <v>1638</v>
      </c>
      <c r="B667" t="s">
        <v>4581</v>
      </c>
      <c r="C667" s="50" t="s">
        <v>1637</v>
      </c>
      <c r="D667">
        <v>2021</v>
      </c>
      <c r="E667" s="50" t="s">
        <v>70</v>
      </c>
      <c r="F667" t="s">
        <v>4497</v>
      </c>
      <c r="G667" t="s">
        <v>4498</v>
      </c>
      <c r="H667">
        <v>6.3179730000000003</v>
      </c>
      <c r="I667">
        <v>5.5859040000000002</v>
      </c>
      <c r="J667">
        <v>2007</v>
      </c>
      <c r="K667">
        <v>2007</v>
      </c>
      <c r="L667" t="s">
        <v>4343</v>
      </c>
      <c r="M667" t="s">
        <v>4286</v>
      </c>
      <c r="Q667" t="s">
        <v>4288</v>
      </c>
      <c r="R667">
        <v>30.2</v>
      </c>
      <c r="S667">
        <v>81</v>
      </c>
      <c r="T667">
        <v>58</v>
      </c>
      <c r="U667" s="25" t="s">
        <v>4383</v>
      </c>
      <c r="V667" s="25" t="s">
        <v>4304</v>
      </c>
      <c r="W667" s="25" t="s">
        <v>4302</v>
      </c>
      <c r="AC667" t="s">
        <v>4292</v>
      </c>
      <c r="AD667">
        <v>0</v>
      </c>
      <c r="AE667">
        <v>7</v>
      </c>
      <c r="AF667" s="25">
        <f t="shared" si="13"/>
        <v>51</v>
      </c>
      <c r="AG667" s="25">
        <v>23.08</v>
      </c>
      <c r="AH667" t="s">
        <v>4538</v>
      </c>
    </row>
    <row r="668" spans="1:34" ht="16" x14ac:dyDescent="0.2">
      <c r="A668" s="50" t="s">
        <v>1643</v>
      </c>
      <c r="B668" t="s">
        <v>4586</v>
      </c>
      <c r="C668" s="50" t="s">
        <v>1642</v>
      </c>
      <c r="D668">
        <v>2015</v>
      </c>
      <c r="E668" s="50" t="s">
        <v>22</v>
      </c>
      <c r="F668" t="s">
        <v>4455</v>
      </c>
      <c r="G668" t="s">
        <v>4456</v>
      </c>
      <c r="H668">
        <v>-31.955953000000001</v>
      </c>
      <c r="I668">
        <v>26.426831</v>
      </c>
      <c r="J668">
        <v>2010</v>
      </c>
      <c r="K668">
        <v>2010</v>
      </c>
      <c r="L668" t="s">
        <v>4401</v>
      </c>
      <c r="M668" t="s">
        <v>4286</v>
      </c>
      <c r="Q668" t="s">
        <v>4288</v>
      </c>
      <c r="R668">
        <v>55</v>
      </c>
      <c r="S668">
        <v>50</v>
      </c>
      <c r="T668">
        <v>82</v>
      </c>
      <c r="U668" t="s">
        <v>4587</v>
      </c>
      <c r="V668" t="s">
        <v>4588</v>
      </c>
      <c r="W668" t="s">
        <v>4490</v>
      </c>
      <c r="AC668" t="s">
        <v>4292</v>
      </c>
      <c r="AD668">
        <v>65</v>
      </c>
      <c r="AE668">
        <v>0</v>
      </c>
      <c r="AF668" s="25">
        <f t="shared" si="13"/>
        <v>17</v>
      </c>
      <c r="AG668" s="25"/>
      <c r="AH668" t="s">
        <v>4589</v>
      </c>
    </row>
    <row r="669" spans="1:34" ht="16" x14ac:dyDescent="0.2">
      <c r="A669" s="50" t="s">
        <v>1643</v>
      </c>
      <c r="B669" t="s">
        <v>4586</v>
      </c>
      <c r="C669" s="50" t="s">
        <v>1642</v>
      </c>
      <c r="D669">
        <v>2015</v>
      </c>
      <c r="E669" s="50" t="s">
        <v>22</v>
      </c>
      <c r="F669" t="s">
        <v>4455</v>
      </c>
      <c r="G669" t="s">
        <v>4456</v>
      </c>
      <c r="H669">
        <v>-31.955953000000001</v>
      </c>
      <c r="I669">
        <v>26.426831</v>
      </c>
      <c r="J669">
        <v>2010</v>
      </c>
      <c r="K669">
        <v>2010</v>
      </c>
      <c r="L669" t="s">
        <v>4401</v>
      </c>
      <c r="M669" t="s">
        <v>4286</v>
      </c>
      <c r="Q669" t="s">
        <v>4288</v>
      </c>
      <c r="R669">
        <v>55</v>
      </c>
      <c r="S669">
        <v>50</v>
      </c>
      <c r="T669">
        <v>82</v>
      </c>
      <c r="U669" t="s">
        <v>4465</v>
      </c>
      <c r="V669" t="s">
        <v>4466</v>
      </c>
      <c r="W669" t="s">
        <v>4370</v>
      </c>
      <c r="AC669" t="s">
        <v>4292</v>
      </c>
      <c r="AD669">
        <v>23</v>
      </c>
      <c r="AE669">
        <v>0</v>
      </c>
      <c r="AF669" s="25">
        <f t="shared" si="13"/>
        <v>59</v>
      </c>
      <c r="AG669" s="25"/>
      <c r="AH669" t="s">
        <v>4589</v>
      </c>
    </row>
    <row r="670" spans="1:34" ht="16" x14ac:dyDescent="0.2">
      <c r="A670" s="50" t="s">
        <v>1643</v>
      </c>
      <c r="B670" t="s">
        <v>4586</v>
      </c>
      <c r="C670" s="50" t="s">
        <v>1642</v>
      </c>
      <c r="D670">
        <v>2015</v>
      </c>
      <c r="E670" s="50" t="s">
        <v>22</v>
      </c>
      <c r="F670" t="s">
        <v>4455</v>
      </c>
      <c r="G670" t="s">
        <v>4456</v>
      </c>
      <c r="H670">
        <v>-31.955953000000001</v>
      </c>
      <c r="I670">
        <v>26.426831</v>
      </c>
      <c r="J670">
        <v>2010</v>
      </c>
      <c r="K670">
        <v>2010</v>
      </c>
      <c r="L670" t="s">
        <v>4401</v>
      </c>
      <c r="M670" t="s">
        <v>4286</v>
      </c>
      <c r="Q670" t="s">
        <v>4288</v>
      </c>
      <c r="R670">
        <v>55</v>
      </c>
      <c r="S670">
        <v>50</v>
      </c>
      <c r="T670">
        <v>82</v>
      </c>
      <c r="U670" s="25" t="s">
        <v>4300</v>
      </c>
      <c r="V670" s="25" t="s">
        <v>4301</v>
      </c>
      <c r="W670" s="25" t="s">
        <v>4302</v>
      </c>
      <c r="AC670" t="s">
        <v>4292</v>
      </c>
      <c r="AD670">
        <v>6</v>
      </c>
      <c r="AE670">
        <v>0</v>
      </c>
      <c r="AF670" s="25">
        <f t="shared" si="13"/>
        <v>76</v>
      </c>
      <c r="AG670" s="25"/>
      <c r="AH670" t="s">
        <v>4589</v>
      </c>
    </row>
    <row r="671" spans="1:34" ht="16" x14ac:dyDescent="0.2">
      <c r="A671" s="50" t="s">
        <v>1643</v>
      </c>
      <c r="B671" t="s">
        <v>4586</v>
      </c>
      <c r="C671" s="50" t="s">
        <v>1642</v>
      </c>
      <c r="D671">
        <v>2015</v>
      </c>
      <c r="E671" s="50" t="s">
        <v>22</v>
      </c>
      <c r="F671" t="s">
        <v>4455</v>
      </c>
      <c r="G671" t="s">
        <v>4456</v>
      </c>
      <c r="H671">
        <v>-31.955953000000001</v>
      </c>
      <c r="I671">
        <v>26.426831</v>
      </c>
      <c r="J671">
        <v>2010</v>
      </c>
      <c r="K671">
        <v>2010</v>
      </c>
      <c r="L671" t="s">
        <v>4401</v>
      </c>
      <c r="M671" t="s">
        <v>4286</v>
      </c>
      <c r="Q671" t="s">
        <v>4288</v>
      </c>
      <c r="R671">
        <v>55</v>
      </c>
      <c r="S671">
        <v>50</v>
      </c>
      <c r="T671">
        <v>82</v>
      </c>
      <c r="U671" s="25" t="s">
        <v>4451</v>
      </c>
      <c r="V671" s="25" t="s">
        <v>4366</v>
      </c>
      <c r="W671" s="25" t="s">
        <v>4367</v>
      </c>
      <c r="AC671" t="s">
        <v>4292</v>
      </c>
      <c r="AD671">
        <v>20</v>
      </c>
      <c r="AE671">
        <v>0</v>
      </c>
      <c r="AF671" s="25">
        <f t="shared" si="13"/>
        <v>62</v>
      </c>
      <c r="AG671" s="25"/>
      <c r="AH671" t="s">
        <v>4589</v>
      </c>
    </row>
    <row r="672" spans="1:34" ht="16" x14ac:dyDescent="0.2">
      <c r="A672" s="50" t="s">
        <v>1643</v>
      </c>
      <c r="B672" t="s">
        <v>4586</v>
      </c>
      <c r="C672" s="50" t="s">
        <v>1642</v>
      </c>
      <c r="D672">
        <v>2015</v>
      </c>
      <c r="E672" s="50" t="s">
        <v>22</v>
      </c>
      <c r="F672" t="s">
        <v>4455</v>
      </c>
      <c r="G672" t="s">
        <v>4456</v>
      </c>
      <c r="H672">
        <v>-31.955953000000001</v>
      </c>
      <c r="I672">
        <v>26.426831</v>
      </c>
      <c r="J672">
        <v>2010</v>
      </c>
      <c r="K672">
        <v>2010</v>
      </c>
      <c r="L672" t="s">
        <v>4401</v>
      </c>
      <c r="M672" t="s">
        <v>4286</v>
      </c>
      <c r="Q672" t="s">
        <v>4288</v>
      </c>
      <c r="R672">
        <v>55</v>
      </c>
      <c r="S672">
        <v>50</v>
      </c>
      <c r="T672">
        <v>82</v>
      </c>
      <c r="U672" s="25" t="s">
        <v>4383</v>
      </c>
      <c r="V672" s="25" t="s">
        <v>4304</v>
      </c>
      <c r="W672" s="25" t="s">
        <v>4302</v>
      </c>
      <c r="AC672" t="s">
        <v>4292</v>
      </c>
      <c r="AD672">
        <v>0</v>
      </c>
      <c r="AE672">
        <v>0</v>
      </c>
      <c r="AF672" s="25">
        <f t="shared" si="13"/>
        <v>82</v>
      </c>
      <c r="AG672" s="25"/>
      <c r="AH672" t="s">
        <v>4589</v>
      </c>
    </row>
    <row r="673" spans="1:34" ht="16" x14ac:dyDescent="0.2">
      <c r="A673" s="50" t="s">
        <v>1643</v>
      </c>
      <c r="B673" t="s">
        <v>4586</v>
      </c>
      <c r="C673" s="50" t="s">
        <v>1642</v>
      </c>
      <c r="D673">
        <v>2015</v>
      </c>
      <c r="E673" s="50" t="s">
        <v>22</v>
      </c>
      <c r="F673" t="s">
        <v>4455</v>
      </c>
      <c r="G673" t="s">
        <v>4456</v>
      </c>
      <c r="H673">
        <v>-31.955953000000001</v>
      </c>
      <c r="I673">
        <v>26.426831</v>
      </c>
      <c r="J673">
        <v>2010</v>
      </c>
      <c r="K673">
        <v>2010</v>
      </c>
      <c r="L673" t="s">
        <v>4401</v>
      </c>
      <c r="M673" t="s">
        <v>4286</v>
      </c>
      <c r="Q673" t="s">
        <v>4288</v>
      </c>
      <c r="R673">
        <v>55</v>
      </c>
      <c r="S673">
        <v>50</v>
      </c>
      <c r="T673">
        <v>82</v>
      </c>
      <c r="U673" s="25" t="s">
        <v>4289</v>
      </c>
      <c r="V673" s="25" t="s">
        <v>4290</v>
      </c>
      <c r="W673" s="25" t="s">
        <v>4291</v>
      </c>
      <c r="AC673" t="s">
        <v>4292</v>
      </c>
      <c r="AD673">
        <v>1</v>
      </c>
      <c r="AE673">
        <v>0</v>
      </c>
      <c r="AF673" s="25">
        <f t="shared" si="13"/>
        <v>81</v>
      </c>
      <c r="AG673" s="25"/>
      <c r="AH673" t="s">
        <v>4589</v>
      </c>
    </row>
    <row r="674" spans="1:34" ht="16" x14ac:dyDescent="0.2">
      <c r="A674" s="50" t="s">
        <v>1643</v>
      </c>
      <c r="B674" t="s">
        <v>4586</v>
      </c>
      <c r="C674" s="50" t="s">
        <v>1642</v>
      </c>
      <c r="D674">
        <v>2015</v>
      </c>
      <c r="E674" s="50" t="s">
        <v>22</v>
      </c>
      <c r="F674" t="s">
        <v>4455</v>
      </c>
      <c r="G674" t="s">
        <v>4456</v>
      </c>
      <c r="H674">
        <v>-31.955953000000001</v>
      </c>
      <c r="I674">
        <v>26.426831</v>
      </c>
      <c r="J674">
        <v>2010</v>
      </c>
      <c r="K674">
        <v>2010</v>
      </c>
      <c r="L674" t="s">
        <v>4401</v>
      </c>
      <c r="M674" t="s">
        <v>4286</v>
      </c>
      <c r="Q674" t="s">
        <v>4288</v>
      </c>
      <c r="R674">
        <v>55</v>
      </c>
      <c r="S674">
        <v>50</v>
      </c>
      <c r="T674">
        <v>82</v>
      </c>
      <c r="U674" s="25" t="s">
        <v>4306</v>
      </c>
      <c r="V674" s="25" t="s">
        <v>4307</v>
      </c>
      <c r="W674" s="25" t="s">
        <v>4308</v>
      </c>
      <c r="AC674" t="s">
        <v>4292</v>
      </c>
      <c r="AD674">
        <v>17</v>
      </c>
      <c r="AE674">
        <v>0</v>
      </c>
      <c r="AF674" s="25">
        <f t="shared" si="13"/>
        <v>65</v>
      </c>
      <c r="AG674" s="25"/>
      <c r="AH674" t="s">
        <v>4589</v>
      </c>
    </row>
    <row r="675" spans="1:34" ht="16" x14ac:dyDescent="0.2">
      <c r="A675" s="50" t="s">
        <v>1643</v>
      </c>
      <c r="B675" t="s">
        <v>4586</v>
      </c>
      <c r="C675" s="50" t="s">
        <v>1642</v>
      </c>
      <c r="D675">
        <v>2015</v>
      </c>
      <c r="E675" s="50" t="s">
        <v>22</v>
      </c>
      <c r="F675" t="s">
        <v>4455</v>
      </c>
      <c r="G675" t="s">
        <v>4456</v>
      </c>
      <c r="H675">
        <v>-31.955953000000001</v>
      </c>
      <c r="I675">
        <v>26.426831</v>
      </c>
      <c r="J675">
        <v>2010</v>
      </c>
      <c r="K675">
        <v>2010</v>
      </c>
      <c r="L675" t="s">
        <v>4401</v>
      </c>
      <c r="M675" t="s">
        <v>4286</v>
      </c>
      <c r="Q675" t="s">
        <v>4288</v>
      </c>
      <c r="R675">
        <v>55</v>
      </c>
      <c r="S675">
        <v>50</v>
      </c>
      <c r="T675">
        <v>82</v>
      </c>
      <c r="U675" s="25" t="s">
        <v>4314</v>
      </c>
      <c r="V675" s="25" t="s">
        <v>4315</v>
      </c>
      <c r="W675" s="25" t="s">
        <v>4314</v>
      </c>
      <c r="AC675" t="s">
        <v>4292</v>
      </c>
      <c r="AD675">
        <v>51</v>
      </c>
      <c r="AE675">
        <v>0</v>
      </c>
      <c r="AF675" s="25">
        <f t="shared" si="13"/>
        <v>31</v>
      </c>
      <c r="AG675" s="25"/>
      <c r="AH675" t="s">
        <v>4589</v>
      </c>
    </row>
    <row r="676" spans="1:34" ht="16" x14ac:dyDescent="0.2">
      <c r="A676" s="50" t="s">
        <v>1643</v>
      </c>
      <c r="B676" t="s">
        <v>4586</v>
      </c>
      <c r="C676" s="50" t="s">
        <v>1642</v>
      </c>
      <c r="D676">
        <v>2015</v>
      </c>
      <c r="E676" s="50" t="s">
        <v>22</v>
      </c>
      <c r="F676" t="s">
        <v>4455</v>
      </c>
      <c r="G676" t="s">
        <v>4456</v>
      </c>
      <c r="H676">
        <v>-31.955953000000001</v>
      </c>
      <c r="I676">
        <v>26.426831</v>
      </c>
      <c r="J676">
        <v>2010</v>
      </c>
      <c r="K676">
        <v>2010</v>
      </c>
      <c r="L676" t="s">
        <v>4401</v>
      </c>
      <c r="M676" t="s">
        <v>4286</v>
      </c>
      <c r="Q676" t="s">
        <v>4288</v>
      </c>
      <c r="R676">
        <v>55</v>
      </c>
      <c r="S676">
        <v>50</v>
      </c>
      <c r="T676">
        <v>82</v>
      </c>
      <c r="U676" s="25" t="s">
        <v>4407</v>
      </c>
      <c r="V676" s="25" t="s">
        <v>4408</v>
      </c>
      <c r="W676" s="25" t="s">
        <v>4409</v>
      </c>
      <c r="AC676" t="s">
        <v>4292</v>
      </c>
      <c r="AD676">
        <v>35</v>
      </c>
      <c r="AE676">
        <v>0</v>
      </c>
      <c r="AF676" s="25">
        <f t="shared" si="13"/>
        <v>47</v>
      </c>
      <c r="AG676" s="25"/>
      <c r="AH676" t="s">
        <v>4589</v>
      </c>
    </row>
    <row r="677" spans="1:34" ht="16" x14ac:dyDescent="0.2">
      <c r="A677" s="50" t="s">
        <v>1643</v>
      </c>
      <c r="B677" t="s">
        <v>4586</v>
      </c>
      <c r="C677" s="50" t="s">
        <v>1642</v>
      </c>
      <c r="D677">
        <v>2015</v>
      </c>
      <c r="E677" s="50" t="s">
        <v>22</v>
      </c>
      <c r="F677" t="s">
        <v>4455</v>
      </c>
      <c r="G677" t="s">
        <v>4456</v>
      </c>
      <c r="H677">
        <v>-31.955953000000001</v>
      </c>
      <c r="I677">
        <v>26.426831</v>
      </c>
      <c r="J677">
        <v>2010</v>
      </c>
      <c r="K677">
        <v>2010</v>
      </c>
      <c r="L677" t="s">
        <v>4401</v>
      </c>
      <c r="M677" t="s">
        <v>4286</v>
      </c>
      <c r="Q677" t="s">
        <v>4288</v>
      </c>
      <c r="R677">
        <v>55</v>
      </c>
      <c r="S677">
        <v>50</v>
      </c>
      <c r="T677">
        <v>82</v>
      </c>
      <c r="U677" s="25" t="s">
        <v>4294</v>
      </c>
      <c r="V677" s="25" t="s">
        <v>4295</v>
      </c>
      <c r="W677" s="25" t="s">
        <v>4291</v>
      </c>
      <c r="AC677" t="s">
        <v>4292</v>
      </c>
      <c r="AD677">
        <v>38</v>
      </c>
      <c r="AE677">
        <v>0</v>
      </c>
      <c r="AF677" s="25">
        <f t="shared" si="13"/>
        <v>44</v>
      </c>
      <c r="AG677" s="25"/>
      <c r="AH677" t="s">
        <v>4589</v>
      </c>
    </row>
    <row r="678" spans="1:34" ht="16" x14ac:dyDescent="0.2">
      <c r="A678" s="50" t="s">
        <v>1643</v>
      </c>
      <c r="B678" t="s">
        <v>4586</v>
      </c>
      <c r="C678" s="50" t="s">
        <v>1642</v>
      </c>
      <c r="D678">
        <v>2015</v>
      </c>
      <c r="E678" s="50" t="s">
        <v>22</v>
      </c>
      <c r="F678" t="s">
        <v>4455</v>
      </c>
      <c r="G678" t="s">
        <v>4456</v>
      </c>
      <c r="H678">
        <v>-31.955953000000001</v>
      </c>
      <c r="I678">
        <v>26.426831</v>
      </c>
      <c r="J678">
        <v>2010</v>
      </c>
      <c r="K678">
        <v>2010</v>
      </c>
      <c r="L678" t="s">
        <v>4401</v>
      </c>
      <c r="M678" t="s">
        <v>4286</v>
      </c>
      <c r="Q678" t="s">
        <v>4288</v>
      </c>
      <c r="R678">
        <v>55</v>
      </c>
      <c r="S678">
        <v>50</v>
      </c>
      <c r="T678">
        <v>82</v>
      </c>
      <c r="U678" t="s">
        <v>4590</v>
      </c>
      <c r="V678" t="s">
        <v>4591</v>
      </c>
      <c r="W678" s="25" t="s">
        <v>4314</v>
      </c>
      <c r="AC678" t="s">
        <v>4292</v>
      </c>
      <c r="AD678">
        <v>82</v>
      </c>
      <c r="AE678">
        <v>0</v>
      </c>
      <c r="AF678" s="25">
        <f t="shared" si="13"/>
        <v>0</v>
      </c>
      <c r="AG678" s="25"/>
      <c r="AH678" t="s">
        <v>4589</v>
      </c>
    </row>
    <row r="679" spans="1:34" ht="16" x14ac:dyDescent="0.2">
      <c r="A679" s="50" t="s">
        <v>1643</v>
      </c>
      <c r="B679" t="s">
        <v>4586</v>
      </c>
      <c r="C679" s="50" t="s">
        <v>1642</v>
      </c>
      <c r="D679">
        <v>2015</v>
      </c>
      <c r="E679" s="50" t="s">
        <v>22</v>
      </c>
      <c r="F679" t="s">
        <v>4455</v>
      </c>
      <c r="G679" t="s">
        <v>4456</v>
      </c>
      <c r="H679">
        <v>-31.955953000000001</v>
      </c>
      <c r="I679">
        <v>26.426831</v>
      </c>
      <c r="J679">
        <v>2010</v>
      </c>
      <c r="K679">
        <v>2010</v>
      </c>
      <c r="L679" t="s">
        <v>4401</v>
      </c>
      <c r="M679" t="s">
        <v>4286</v>
      </c>
      <c r="Q679" t="s">
        <v>4288</v>
      </c>
      <c r="R679">
        <v>55</v>
      </c>
      <c r="S679">
        <v>50</v>
      </c>
      <c r="T679">
        <v>82</v>
      </c>
      <c r="U679" t="s">
        <v>4592</v>
      </c>
      <c r="V679" t="s">
        <v>4593</v>
      </c>
      <c r="W679" t="s">
        <v>4594</v>
      </c>
      <c r="AC679" t="s">
        <v>4292</v>
      </c>
      <c r="AD679">
        <v>82</v>
      </c>
      <c r="AE679">
        <v>0</v>
      </c>
      <c r="AF679" s="25">
        <f t="shared" si="13"/>
        <v>0</v>
      </c>
      <c r="AG679" s="25"/>
      <c r="AH679" t="s">
        <v>4589</v>
      </c>
    </row>
    <row r="680" spans="1:34" ht="16" x14ac:dyDescent="0.2">
      <c r="A680" s="50" t="s">
        <v>1643</v>
      </c>
      <c r="B680" t="s">
        <v>4586</v>
      </c>
      <c r="C680" s="50" t="s">
        <v>1642</v>
      </c>
      <c r="D680">
        <v>2015</v>
      </c>
      <c r="E680" s="50" t="s">
        <v>22</v>
      </c>
      <c r="F680" t="s">
        <v>4455</v>
      </c>
      <c r="G680" t="s">
        <v>4456</v>
      </c>
      <c r="H680">
        <v>-31.955953000000001</v>
      </c>
      <c r="I680">
        <v>26.426831</v>
      </c>
      <c r="J680">
        <v>2010</v>
      </c>
      <c r="K680">
        <v>2010</v>
      </c>
      <c r="L680" t="s">
        <v>4401</v>
      </c>
      <c r="M680" t="s">
        <v>4286</v>
      </c>
      <c r="Q680" t="s">
        <v>4288</v>
      </c>
      <c r="R680">
        <v>55</v>
      </c>
      <c r="S680">
        <v>50</v>
      </c>
      <c r="T680">
        <v>82</v>
      </c>
      <c r="U680" t="s">
        <v>4595</v>
      </c>
      <c r="V680" t="s">
        <v>4596</v>
      </c>
      <c r="W680" t="s">
        <v>4490</v>
      </c>
      <c r="AC680" t="s">
        <v>4292</v>
      </c>
      <c r="AD680">
        <v>7</v>
      </c>
      <c r="AE680">
        <v>0</v>
      </c>
      <c r="AF680" s="25">
        <f t="shared" si="13"/>
        <v>75</v>
      </c>
      <c r="AG680" s="25"/>
      <c r="AH680" t="s">
        <v>4589</v>
      </c>
    </row>
    <row r="681" spans="1:34" ht="16" x14ac:dyDescent="0.2">
      <c r="A681" s="50" t="s">
        <v>1643</v>
      </c>
      <c r="B681" t="s">
        <v>4586</v>
      </c>
      <c r="C681" s="50" t="s">
        <v>1642</v>
      </c>
      <c r="D681">
        <v>2015</v>
      </c>
      <c r="E681" s="50" t="s">
        <v>22</v>
      </c>
      <c r="F681" t="s">
        <v>4455</v>
      </c>
      <c r="G681" t="s">
        <v>4456</v>
      </c>
      <c r="H681">
        <v>-31.955953000000001</v>
      </c>
      <c r="I681">
        <v>26.426831</v>
      </c>
      <c r="J681">
        <v>2010</v>
      </c>
      <c r="K681">
        <v>2010</v>
      </c>
      <c r="L681" t="s">
        <v>4401</v>
      </c>
      <c r="M681" t="s">
        <v>4286</v>
      </c>
      <c r="Q681" t="s">
        <v>4288</v>
      </c>
      <c r="R681">
        <v>55</v>
      </c>
      <c r="S681">
        <v>50</v>
      </c>
      <c r="T681">
        <v>82</v>
      </c>
      <c r="U681" t="s">
        <v>4548</v>
      </c>
      <c r="V681" t="s">
        <v>4549</v>
      </c>
      <c r="W681" s="25" t="s">
        <v>4302</v>
      </c>
      <c r="AC681" t="s">
        <v>4292</v>
      </c>
      <c r="AD681">
        <v>67</v>
      </c>
      <c r="AE681">
        <v>0</v>
      </c>
      <c r="AF681" s="25">
        <f t="shared" si="13"/>
        <v>15</v>
      </c>
      <c r="AG681" s="25"/>
      <c r="AH681" t="s">
        <v>4589</v>
      </c>
    </row>
    <row r="682" spans="1:34" ht="16" x14ac:dyDescent="0.2">
      <c r="A682" s="50" t="s">
        <v>1643</v>
      </c>
      <c r="B682" t="s">
        <v>4586</v>
      </c>
      <c r="C682" s="50" t="s">
        <v>1642</v>
      </c>
      <c r="D682">
        <v>2015</v>
      </c>
      <c r="E682" s="50" t="s">
        <v>22</v>
      </c>
      <c r="F682" t="s">
        <v>4455</v>
      </c>
      <c r="G682" t="s">
        <v>4456</v>
      </c>
      <c r="H682">
        <v>-31.955953000000001</v>
      </c>
      <c r="I682">
        <v>26.426831</v>
      </c>
      <c r="J682">
        <v>2010</v>
      </c>
      <c r="K682">
        <v>2010</v>
      </c>
      <c r="L682" t="s">
        <v>4401</v>
      </c>
      <c r="M682" t="s">
        <v>4286</v>
      </c>
      <c r="Q682" t="s">
        <v>4288</v>
      </c>
      <c r="R682">
        <v>55</v>
      </c>
      <c r="S682">
        <v>50</v>
      </c>
      <c r="T682">
        <v>82</v>
      </c>
      <c r="U682" s="25" t="s">
        <v>4328</v>
      </c>
      <c r="V682" s="25" t="s">
        <v>4329</v>
      </c>
      <c r="W682" s="25" t="s">
        <v>4298</v>
      </c>
      <c r="AC682" t="s">
        <v>4292</v>
      </c>
      <c r="AD682">
        <v>61</v>
      </c>
      <c r="AE682">
        <v>0</v>
      </c>
      <c r="AF682" s="25">
        <f t="shared" si="13"/>
        <v>21</v>
      </c>
      <c r="AG682" s="25"/>
      <c r="AH682" t="s">
        <v>4589</v>
      </c>
    </row>
    <row r="683" spans="1:34" ht="16" x14ac:dyDescent="0.2">
      <c r="A683" s="50" t="s">
        <v>1643</v>
      </c>
      <c r="B683" t="s">
        <v>4586</v>
      </c>
      <c r="C683" s="50" t="s">
        <v>1642</v>
      </c>
      <c r="D683">
        <v>2015</v>
      </c>
      <c r="E683" s="50" t="s">
        <v>22</v>
      </c>
      <c r="F683" t="s">
        <v>4455</v>
      </c>
      <c r="G683" t="s">
        <v>4456</v>
      </c>
      <c r="H683">
        <v>-31.955953000000001</v>
      </c>
      <c r="I683">
        <v>26.426831</v>
      </c>
      <c r="J683">
        <v>2010</v>
      </c>
      <c r="K683">
        <v>2010</v>
      </c>
      <c r="L683" t="s">
        <v>4401</v>
      </c>
      <c r="M683" t="s">
        <v>4286</v>
      </c>
      <c r="Q683" t="s">
        <v>4288</v>
      </c>
      <c r="R683">
        <v>55</v>
      </c>
      <c r="S683">
        <v>50</v>
      </c>
      <c r="T683">
        <v>82</v>
      </c>
      <c r="U683" s="25" t="s">
        <v>4337</v>
      </c>
      <c r="V683" s="25" t="s">
        <v>4311</v>
      </c>
      <c r="W683" s="25" t="s">
        <v>4312</v>
      </c>
      <c r="AC683" t="s">
        <v>4292</v>
      </c>
      <c r="AD683">
        <v>33</v>
      </c>
      <c r="AE683">
        <v>0</v>
      </c>
      <c r="AF683" s="25">
        <f t="shared" si="13"/>
        <v>49</v>
      </c>
      <c r="AG683" s="25"/>
      <c r="AH683" t="s">
        <v>4589</v>
      </c>
    </row>
    <row r="684" spans="1:34" ht="16" x14ac:dyDescent="0.2">
      <c r="A684" s="50" t="s">
        <v>1643</v>
      </c>
      <c r="B684" t="s">
        <v>4586</v>
      </c>
      <c r="C684" s="50" t="s">
        <v>1642</v>
      </c>
      <c r="D684">
        <v>2015</v>
      </c>
      <c r="E684" s="50" t="s">
        <v>22</v>
      </c>
      <c r="F684" t="s">
        <v>4455</v>
      </c>
      <c r="G684" t="s">
        <v>4456</v>
      </c>
      <c r="H684">
        <v>-31.955953000000001</v>
      </c>
      <c r="I684">
        <v>26.426831</v>
      </c>
      <c r="J684">
        <v>2010</v>
      </c>
      <c r="K684">
        <v>2010</v>
      </c>
      <c r="L684" t="s">
        <v>4597</v>
      </c>
      <c r="M684" t="s">
        <v>4286</v>
      </c>
      <c r="Q684" t="s">
        <v>4288</v>
      </c>
      <c r="R684">
        <v>45</v>
      </c>
      <c r="S684">
        <v>70</v>
      </c>
      <c r="T684">
        <v>68</v>
      </c>
      <c r="U684" t="s">
        <v>4587</v>
      </c>
      <c r="V684" t="s">
        <v>4588</v>
      </c>
      <c r="W684" t="s">
        <v>4490</v>
      </c>
      <c r="AC684" t="s">
        <v>4292</v>
      </c>
      <c r="AD684">
        <v>60</v>
      </c>
      <c r="AE684">
        <v>0</v>
      </c>
      <c r="AF684" s="25">
        <f t="shared" si="13"/>
        <v>8</v>
      </c>
      <c r="AG684" s="25"/>
      <c r="AH684" t="s">
        <v>4589</v>
      </c>
    </row>
    <row r="685" spans="1:34" ht="16" x14ac:dyDescent="0.2">
      <c r="A685" s="50" t="s">
        <v>1643</v>
      </c>
      <c r="B685" t="s">
        <v>4586</v>
      </c>
      <c r="C685" s="50" t="s">
        <v>1642</v>
      </c>
      <c r="D685">
        <v>2015</v>
      </c>
      <c r="E685" s="50" t="s">
        <v>22</v>
      </c>
      <c r="F685" t="s">
        <v>4455</v>
      </c>
      <c r="G685" t="s">
        <v>4456</v>
      </c>
      <c r="H685">
        <v>-31.955953000000001</v>
      </c>
      <c r="I685">
        <v>26.426831</v>
      </c>
      <c r="J685">
        <v>2010</v>
      </c>
      <c r="K685">
        <v>2010</v>
      </c>
      <c r="L685" t="s">
        <v>4597</v>
      </c>
      <c r="M685" t="s">
        <v>4286</v>
      </c>
      <c r="Q685" t="s">
        <v>4288</v>
      </c>
      <c r="R685">
        <v>45</v>
      </c>
      <c r="S685">
        <v>70</v>
      </c>
      <c r="T685">
        <v>68</v>
      </c>
      <c r="U685" t="s">
        <v>4465</v>
      </c>
      <c r="V685" t="s">
        <v>4466</v>
      </c>
      <c r="W685" t="s">
        <v>4370</v>
      </c>
      <c r="AC685" t="s">
        <v>4292</v>
      </c>
      <c r="AD685">
        <v>37</v>
      </c>
      <c r="AE685">
        <v>0</v>
      </c>
      <c r="AF685" s="25">
        <f t="shared" si="13"/>
        <v>31</v>
      </c>
      <c r="AG685" s="25"/>
      <c r="AH685" t="s">
        <v>4589</v>
      </c>
    </row>
    <row r="686" spans="1:34" ht="16" x14ac:dyDescent="0.2">
      <c r="A686" s="50" t="s">
        <v>1643</v>
      </c>
      <c r="B686" t="s">
        <v>4586</v>
      </c>
      <c r="C686" s="50" t="s">
        <v>1642</v>
      </c>
      <c r="D686">
        <v>2015</v>
      </c>
      <c r="E686" s="50" t="s">
        <v>22</v>
      </c>
      <c r="F686" t="s">
        <v>4455</v>
      </c>
      <c r="G686" t="s">
        <v>4456</v>
      </c>
      <c r="H686">
        <v>-31.955953000000001</v>
      </c>
      <c r="I686">
        <v>26.426831</v>
      </c>
      <c r="J686">
        <v>2010</v>
      </c>
      <c r="K686">
        <v>2010</v>
      </c>
      <c r="L686" t="s">
        <v>4597</v>
      </c>
      <c r="M686" t="s">
        <v>4286</v>
      </c>
      <c r="Q686" t="s">
        <v>4288</v>
      </c>
      <c r="R686">
        <v>45</v>
      </c>
      <c r="S686">
        <v>70</v>
      </c>
      <c r="T686">
        <v>68</v>
      </c>
      <c r="U686" s="25" t="s">
        <v>4300</v>
      </c>
      <c r="V686" s="25" t="s">
        <v>4301</v>
      </c>
      <c r="W686" s="25" t="s">
        <v>4302</v>
      </c>
      <c r="AC686" t="s">
        <v>4292</v>
      </c>
      <c r="AD686">
        <v>4</v>
      </c>
      <c r="AE686">
        <v>0</v>
      </c>
      <c r="AF686" s="25">
        <f t="shared" si="13"/>
        <v>64</v>
      </c>
      <c r="AG686" s="25"/>
      <c r="AH686" t="s">
        <v>4589</v>
      </c>
    </row>
    <row r="687" spans="1:34" ht="16" x14ac:dyDescent="0.2">
      <c r="A687" s="50" t="s">
        <v>1643</v>
      </c>
      <c r="B687" t="s">
        <v>4586</v>
      </c>
      <c r="C687" s="50" t="s">
        <v>1642</v>
      </c>
      <c r="D687">
        <v>2015</v>
      </c>
      <c r="E687" s="50" t="s">
        <v>22</v>
      </c>
      <c r="F687" t="s">
        <v>4455</v>
      </c>
      <c r="G687" t="s">
        <v>4456</v>
      </c>
      <c r="H687">
        <v>-31.955953000000001</v>
      </c>
      <c r="I687">
        <v>26.426831</v>
      </c>
      <c r="J687">
        <v>2010</v>
      </c>
      <c r="K687">
        <v>2010</v>
      </c>
      <c r="L687" t="s">
        <v>4597</v>
      </c>
      <c r="M687" t="s">
        <v>4286</v>
      </c>
      <c r="Q687" t="s">
        <v>4288</v>
      </c>
      <c r="R687">
        <v>45</v>
      </c>
      <c r="S687">
        <v>70</v>
      </c>
      <c r="T687">
        <v>68</v>
      </c>
      <c r="U687" s="25" t="s">
        <v>4451</v>
      </c>
      <c r="V687" s="25" t="s">
        <v>4366</v>
      </c>
      <c r="W687" s="25" t="s">
        <v>4367</v>
      </c>
      <c r="AC687" t="s">
        <v>4292</v>
      </c>
      <c r="AD687">
        <v>25</v>
      </c>
      <c r="AE687">
        <v>0</v>
      </c>
      <c r="AF687" s="25">
        <f t="shared" si="13"/>
        <v>43</v>
      </c>
      <c r="AG687" s="25"/>
      <c r="AH687" t="s">
        <v>4589</v>
      </c>
    </row>
    <row r="688" spans="1:34" ht="16" x14ac:dyDescent="0.2">
      <c r="A688" s="50" t="s">
        <v>1643</v>
      </c>
      <c r="B688" t="s">
        <v>4586</v>
      </c>
      <c r="C688" s="50" t="s">
        <v>1642</v>
      </c>
      <c r="D688">
        <v>2015</v>
      </c>
      <c r="E688" s="50" t="s">
        <v>22</v>
      </c>
      <c r="F688" t="s">
        <v>4455</v>
      </c>
      <c r="G688" t="s">
        <v>4456</v>
      </c>
      <c r="H688">
        <v>-31.955953000000001</v>
      </c>
      <c r="I688">
        <v>26.426831</v>
      </c>
      <c r="J688">
        <v>2010</v>
      </c>
      <c r="K688">
        <v>2010</v>
      </c>
      <c r="L688" t="s">
        <v>4597</v>
      </c>
      <c r="M688" t="s">
        <v>4286</v>
      </c>
      <c r="Q688" t="s">
        <v>4288</v>
      </c>
      <c r="R688">
        <v>45</v>
      </c>
      <c r="S688">
        <v>70</v>
      </c>
      <c r="T688">
        <v>68</v>
      </c>
      <c r="U688" s="25" t="s">
        <v>4383</v>
      </c>
      <c r="V688" s="25" t="s">
        <v>4304</v>
      </c>
      <c r="W688" s="25" t="s">
        <v>4302</v>
      </c>
      <c r="AC688" t="s">
        <v>4292</v>
      </c>
      <c r="AD688">
        <v>0</v>
      </c>
      <c r="AE688">
        <v>0</v>
      </c>
      <c r="AF688" s="25">
        <f t="shared" si="13"/>
        <v>68</v>
      </c>
      <c r="AG688" s="25"/>
      <c r="AH688" t="s">
        <v>4589</v>
      </c>
    </row>
    <row r="689" spans="1:34" ht="16" x14ac:dyDescent="0.2">
      <c r="A689" s="50" t="s">
        <v>1643</v>
      </c>
      <c r="B689" t="s">
        <v>4586</v>
      </c>
      <c r="C689" s="50" t="s">
        <v>1642</v>
      </c>
      <c r="D689">
        <v>2015</v>
      </c>
      <c r="E689" s="50" t="s">
        <v>22</v>
      </c>
      <c r="F689" t="s">
        <v>4455</v>
      </c>
      <c r="G689" t="s">
        <v>4456</v>
      </c>
      <c r="H689">
        <v>-31.955953000000001</v>
      </c>
      <c r="I689">
        <v>26.426831</v>
      </c>
      <c r="J689">
        <v>2010</v>
      </c>
      <c r="K689">
        <v>2010</v>
      </c>
      <c r="L689" t="s">
        <v>4597</v>
      </c>
      <c r="M689" t="s">
        <v>4286</v>
      </c>
      <c r="Q689" t="s">
        <v>4288</v>
      </c>
      <c r="R689">
        <v>45</v>
      </c>
      <c r="S689">
        <v>70</v>
      </c>
      <c r="T689">
        <v>68</v>
      </c>
      <c r="U689" s="25" t="s">
        <v>4289</v>
      </c>
      <c r="V689" s="25" t="s">
        <v>4290</v>
      </c>
      <c r="W689" s="25" t="s">
        <v>4291</v>
      </c>
      <c r="AC689" t="s">
        <v>4292</v>
      </c>
      <c r="AD689">
        <v>16</v>
      </c>
      <c r="AE689">
        <v>0</v>
      </c>
      <c r="AF689" s="25">
        <f t="shared" si="13"/>
        <v>52</v>
      </c>
      <c r="AG689" s="25"/>
      <c r="AH689" t="s">
        <v>4589</v>
      </c>
    </row>
    <row r="690" spans="1:34" ht="16" x14ac:dyDescent="0.2">
      <c r="A690" s="50" t="s">
        <v>1643</v>
      </c>
      <c r="B690" t="s">
        <v>4586</v>
      </c>
      <c r="C690" s="50" t="s">
        <v>1642</v>
      </c>
      <c r="D690">
        <v>2015</v>
      </c>
      <c r="E690" s="50" t="s">
        <v>22</v>
      </c>
      <c r="F690" t="s">
        <v>4455</v>
      </c>
      <c r="G690" t="s">
        <v>4456</v>
      </c>
      <c r="H690">
        <v>-31.955953000000001</v>
      </c>
      <c r="I690">
        <v>26.426831</v>
      </c>
      <c r="J690">
        <v>2010</v>
      </c>
      <c r="K690">
        <v>2010</v>
      </c>
      <c r="L690" t="s">
        <v>4597</v>
      </c>
      <c r="M690" t="s">
        <v>4286</v>
      </c>
      <c r="Q690" t="s">
        <v>4288</v>
      </c>
      <c r="R690">
        <v>45</v>
      </c>
      <c r="S690">
        <v>70</v>
      </c>
      <c r="T690">
        <v>68</v>
      </c>
      <c r="U690" s="25" t="s">
        <v>4306</v>
      </c>
      <c r="V690" s="25" t="s">
        <v>4307</v>
      </c>
      <c r="W690" s="25" t="s">
        <v>4308</v>
      </c>
      <c r="AC690" t="s">
        <v>4292</v>
      </c>
      <c r="AD690">
        <v>20</v>
      </c>
      <c r="AE690">
        <v>0</v>
      </c>
      <c r="AF690" s="25">
        <f t="shared" si="13"/>
        <v>48</v>
      </c>
      <c r="AG690" s="25"/>
      <c r="AH690" t="s">
        <v>4589</v>
      </c>
    </row>
    <row r="691" spans="1:34" ht="16" x14ac:dyDescent="0.2">
      <c r="A691" s="50" t="s">
        <v>1643</v>
      </c>
      <c r="B691" t="s">
        <v>4586</v>
      </c>
      <c r="C691" s="50" t="s">
        <v>1642</v>
      </c>
      <c r="D691">
        <v>2015</v>
      </c>
      <c r="E691" s="50" t="s">
        <v>22</v>
      </c>
      <c r="F691" t="s">
        <v>4455</v>
      </c>
      <c r="G691" t="s">
        <v>4456</v>
      </c>
      <c r="H691">
        <v>-31.955953000000001</v>
      </c>
      <c r="I691">
        <v>26.426831</v>
      </c>
      <c r="J691">
        <v>2010</v>
      </c>
      <c r="K691">
        <v>2010</v>
      </c>
      <c r="L691" t="s">
        <v>4597</v>
      </c>
      <c r="M691" t="s">
        <v>4286</v>
      </c>
      <c r="Q691" t="s">
        <v>4288</v>
      </c>
      <c r="R691">
        <v>45</v>
      </c>
      <c r="S691">
        <v>70</v>
      </c>
      <c r="T691">
        <v>68</v>
      </c>
      <c r="U691" s="25" t="s">
        <v>4314</v>
      </c>
      <c r="V691" s="25" t="s">
        <v>4315</v>
      </c>
      <c r="W691" s="25" t="s">
        <v>4314</v>
      </c>
      <c r="AC691" t="s">
        <v>4292</v>
      </c>
      <c r="AD691">
        <v>22</v>
      </c>
      <c r="AE691">
        <v>0</v>
      </c>
      <c r="AF691" s="25">
        <f t="shared" si="13"/>
        <v>46</v>
      </c>
      <c r="AG691" s="25"/>
      <c r="AH691" t="s">
        <v>4589</v>
      </c>
    </row>
    <row r="692" spans="1:34" ht="16" x14ac:dyDescent="0.2">
      <c r="A692" s="50" t="s">
        <v>1643</v>
      </c>
      <c r="B692" t="s">
        <v>4586</v>
      </c>
      <c r="C692" s="50" t="s">
        <v>1642</v>
      </c>
      <c r="D692">
        <v>2015</v>
      </c>
      <c r="E692" s="50" t="s">
        <v>22</v>
      </c>
      <c r="F692" t="s">
        <v>4455</v>
      </c>
      <c r="G692" t="s">
        <v>4456</v>
      </c>
      <c r="H692">
        <v>-31.955953000000001</v>
      </c>
      <c r="I692">
        <v>26.426831</v>
      </c>
      <c r="J692">
        <v>2010</v>
      </c>
      <c r="K692">
        <v>2010</v>
      </c>
      <c r="L692" t="s">
        <v>4597</v>
      </c>
      <c r="M692" t="s">
        <v>4286</v>
      </c>
      <c r="Q692" t="s">
        <v>4288</v>
      </c>
      <c r="R692">
        <v>45</v>
      </c>
      <c r="S692">
        <v>70</v>
      </c>
      <c r="T692">
        <v>68</v>
      </c>
      <c r="U692" s="25" t="s">
        <v>4407</v>
      </c>
      <c r="V692" s="25" t="s">
        <v>4408</v>
      </c>
      <c r="W692" s="25" t="s">
        <v>4409</v>
      </c>
      <c r="AC692" t="s">
        <v>4292</v>
      </c>
      <c r="AD692">
        <v>39</v>
      </c>
      <c r="AE692">
        <v>0</v>
      </c>
      <c r="AF692" s="25">
        <f t="shared" si="13"/>
        <v>29</v>
      </c>
      <c r="AG692" s="25"/>
      <c r="AH692" t="s">
        <v>4589</v>
      </c>
    </row>
    <row r="693" spans="1:34" ht="16" x14ac:dyDescent="0.2">
      <c r="A693" s="50" t="s">
        <v>1643</v>
      </c>
      <c r="B693" t="s">
        <v>4586</v>
      </c>
      <c r="C693" s="50" t="s">
        <v>1642</v>
      </c>
      <c r="D693">
        <v>2015</v>
      </c>
      <c r="E693" s="50" t="s">
        <v>22</v>
      </c>
      <c r="F693" t="s">
        <v>4455</v>
      </c>
      <c r="G693" t="s">
        <v>4456</v>
      </c>
      <c r="H693">
        <v>-31.955953000000001</v>
      </c>
      <c r="I693">
        <v>26.426831</v>
      </c>
      <c r="J693">
        <v>2010</v>
      </c>
      <c r="K693">
        <v>2010</v>
      </c>
      <c r="L693" t="s">
        <v>4597</v>
      </c>
      <c r="M693" t="s">
        <v>4286</v>
      </c>
      <c r="Q693" t="s">
        <v>4288</v>
      </c>
      <c r="R693">
        <v>45</v>
      </c>
      <c r="S693">
        <v>70</v>
      </c>
      <c r="T693">
        <v>68</v>
      </c>
      <c r="U693" s="25" t="s">
        <v>4294</v>
      </c>
      <c r="V693" s="25" t="s">
        <v>4295</v>
      </c>
      <c r="W693" s="25" t="s">
        <v>4291</v>
      </c>
      <c r="AC693" t="s">
        <v>4292</v>
      </c>
      <c r="AD693">
        <v>10</v>
      </c>
      <c r="AE693">
        <v>0</v>
      </c>
      <c r="AF693" s="25">
        <f t="shared" si="13"/>
        <v>58</v>
      </c>
      <c r="AG693" s="25"/>
      <c r="AH693" t="s">
        <v>4589</v>
      </c>
    </row>
    <row r="694" spans="1:34" ht="16" x14ac:dyDescent="0.2">
      <c r="A694" s="50" t="s">
        <v>1643</v>
      </c>
      <c r="B694" t="s">
        <v>4586</v>
      </c>
      <c r="C694" s="50" t="s">
        <v>1642</v>
      </c>
      <c r="D694">
        <v>2015</v>
      </c>
      <c r="E694" s="50" t="s">
        <v>22</v>
      </c>
      <c r="F694" t="s">
        <v>4455</v>
      </c>
      <c r="G694" t="s">
        <v>4456</v>
      </c>
      <c r="H694">
        <v>-31.955953000000001</v>
      </c>
      <c r="I694">
        <v>26.426831</v>
      </c>
      <c r="J694">
        <v>2010</v>
      </c>
      <c r="K694">
        <v>2010</v>
      </c>
      <c r="L694" t="s">
        <v>4597</v>
      </c>
      <c r="M694" t="s">
        <v>4286</v>
      </c>
      <c r="Q694" t="s">
        <v>4288</v>
      </c>
      <c r="R694">
        <v>45</v>
      </c>
      <c r="S694">
        <v>70</v>
      </c>
      <c r="T694">
        <v>68</v>
      </c>
      <c r="U694" t="s">
        <v>4590</v>
      </c>
      <c r="V694" t="s">
        <v>4591</v>
      </c>
      <c r="W694" s="25" t="s">
        <v>4314</v>
      </c>
      <c r="AC694" t="s">
        <v>4292</v>
      </c>
      <c r="AD694">
        <v>68</v>
      </c>
      <c r="AE694">
        <v>0</v>
      </c>
      <c r="AF694" s="25">
        <f t="shared" si="13"/>
        <v>0</v>
      </c>
      <c r="AG694" s="25"/>
      <c r="AH694" t="s">
        <v>4589</v>
      </c>
    </row>
    <row r="695" spans="1:34" ht="16" x14ac:dyDescent="0.2">
      <c r="A695" s="50" t="s">
        <v>1643</v>
      </c>
      <c r="B695" t="s">
        <v>4586</v>
      </c>
      <c r="C695" s="50" t="s">
        <v>1642</v>
      </c>
      <c r="D695">
        <v>2015</v>
      </c>
      <c r="E695" s="50" t="s">
        <v>22</v>
      </c>
      <c r="F695" t="s">
        <v>4455</v>
      </c>
      <c r="G695" t="s">
        <v>4456</v>
      </c>
      <c r="H695">
        <v>-31.955953000000001</v>
      </c>
      <c r="I695">
        <v>26.426831</v>
      </c>
      <c r="J695">
        <v>2010</v>
      </c>
      <c r="K695">
        <v>2010</v>
      </c>
      <c r="L695" t="s">
        <v>4597</v>
      </c>
      <c r="M695" t="s">
        <v>4286</v>
      </c>
      <c r="Q695" t="s">
        <v>4288</v>
      </c>
      <c r="R695">
        <v>45</v>
      </c>
      <c r="S695">
        <v>70</v>
      </c>
      <c r="T695">
        <v>68</v>
      </c>
      <c r="U695" t="s">
        <v>4592</v>
      </c>
      <c r="V695" t="s">
        <v>4593</v>
      </c>
      <c r="W695" t="s">
        <v>4594</v>
      </c>
      <c r="AC695" t="s">
        <v>4292</v>
      </c>
      <c r="AD695">
        <v>68</v>
      </c>
      <c r="AE695">
        <v>0</v>
      </c>
      <c r="AF695" s="25">
        <f t="shared" si="13"/>
        <v>0</v>
      </c>
      <c r="AG695" s="25"/>
      <c r="AH695" t="s">
        <v>4589</v>
      </c>
    </row>
    <row r="696" spans="1:34" ht="16" x14ac:dyDescent="0.2">
      <c r="A696" s="50" t="s">
        <v>1643</v>
      </c>
      <c r="B696" t="s">
        <v>4586</v>
      </c>
      <c r="C696" s="50" t="s">
        <v>1642</v>
      </c>
      <c r="D696">
        <v>2015</v>
      </c>
      <c r="E696" s="50" t="s">
        <v>22</v>
      </c>
      <c r="F696" t="s">
        <v>4455</v>
      </c>
      <c r="G696" t="s">
        <v>4456</v>
      </c>
      <c r="H696">
        <v>-31.955953000000001</v>
      </c>
      <c r="I696">
        <v>26.426831</v>
      </c>
      <c r="J696">
        <v>2010</v>
      </c>
      <c r="K696">
        <v>2010</v>
      </c>
      <c r="L696" t="s">
        <v>4597</v>
      </c>
      <c r="M696" t="s">
        <v>4286</v>
      </c>
      <c r="Q696" t="s">
        <v>4288</v>
      </c>
      <c r="R696">
        <v>45</v>
      </c>
      <c r="S696">
        <v>70</v>
      </c>
      <c r="T696">
        <v>68</v>
      </c>
      <c r="U696" t="s">
        <v>4595</v>
      </c>
      <c r="V696" t="s">
        <v>4596</v>
      </c>
      <c r="W696" t="s">
        <v>4490</v>
      </c>
      <c r="AC696" t="s">
        <v>4292</v>
      </c>
      <c r="AD696">
        <v>0</v>
      </c>
      <c r="AE696">
        <v>0</v>
      </c>
      <c r="AF696" s="25">
        <f t="shared" si="13"/>
        <v>68</v>
      </c>
      <c r="AG696" s="25"/>
      <c r="AH696" t="s">
        <v>4589</v>
      </c>
    </row>
    <row r="697" spans="1:34" ht="16" x14ac:dyDescent="0.2">
      <c r="A697" s="50" t="s">
        <v>1643</v>
      </c>
      <c r="B697" t="s">
        <v>4586</v>
      </c>
      <c r="C697" s="50" t="s">
        <v>1642</v>
      </c>
      <c r="D697">
        <v>2015</v>
      </c>
      <c r="E697" s="50" t="s">
        <v>22</v>
      </c>
      <c r="F697" t="s">
        <v>4455</v>
      </c>
      <c r="G697" t="s">
        <v>4456</v>
      </c>
      <c r="H697">
        <v>-31.955953000000001</v>
      </c>
      <c r="I697">
        <v>26.426831</v>
      </c>
      <c r="J697">
        <v>2010</v>
      </c>
      <c r="K697">
        <v>2010</v>
      </c>
      <c r="L697" t="s">
        <v>4597</v>
      </c>
      <c r="M697" t="s">
        <v>4286</v>
      </c>
      <c r="Q697" t="s">
        <v>4288</v>
      </c>
      <c r="R697">
        <v>45</v>
      </c>
      <c r="S697">
        <v>70</v>
      </c>
      <c r="T697">
        <v>68</v>
      </c>
      <c r="U697" t="s">
        <v>4548</v>
      </c>
      <c r="V697" t="s">
        <v>4549</v>
      </c>
      <c r="W697" s="25" t="s">
        <v>4302</v>
      </c>
      <c r="AC697" t="s">
        <v>4292</v>
      </c>
      <c r="AD697">
        <v>17</v>
      </c>
      <c r="AE697">
        <v>0</v>
      </c>
      <c r="AF697" s="25">
        <f t="shared" si="13"/>
        <v>51</v>
      </c>
      <c r="AG697" s="25"/>
      <c r="AH697" t="s">
        <v>4589</v>
      </c>
    </row>
    <row r="698" spans="1:34" ht="16" x14ac:dyDescent="0.2">
      <c r="A698" s="50" t="s">
        <v>1643</v>
      </c>
      <c r="B698" t="s">
        <v>4586</v>
      </c>
      <c r="C698" s="50" t="s">
        <v>1642</v>
      </c>
      <c r="D698">
        <v>2015</v>
      </c>
      <c r="E698" s="50" t="s">
        <v>22</v>
      </c>
      <c r="F698" t="s">
        <v>4455</v>
      </c>
      <c r="G698" t="s">
        <v>4456</v>
      </c>
      <c r="H698">
        <v>-31.955953000000001</v>
      </c>
      <c r="I698">
        <v>26.426831</v>
      </c>
      <c r="J698">
        <v>2010</v>
      </c>
      <c r="K698">
        <v>2010</v>
      </c>
      <c r="L698" t="s">
        <v>4597</v>
      </c>
      <c r="M698" t="s">
        <v>4286</v>
      </c>
      <c r="Q698" t="s">
        <v>4288</v>
      </c>
      <c r="R698">
        <v>45</v>
      </c>
      <c r="S698">
        <v>70</v>
      </c>
      <c r="T698">
        <v>68</v>
      </c>
      <c r="U698" s="25" t="s">
        <v>4328</v>
      </c>
      <c r="V698" s="25" t="s">
        <v>4329</v>
      </c>
      <c r="W698" s="25" t="s">
        <v>4298</v>
      </c>
      <c r="AC698" t="s">
        <v>4292</v>
      </c>
      <c r="AD698">
        <v>48</v>
      </c>
      <c r="AE698">
        <v>0</v>
      </c>
      <c r="AF698" s="25">
        <f t="shared" si="13"/>
        <v>20</v>
      </c>
      <c r="AG698" s="25"/>
      <c r="AH698" t="s">
        <v>4589</v>
      </c>
    </row>
    <row r="699" spans="1:34" ht="16" x14ac:dyDescent="0.2">
      <c r="A699" s="50" t="s">
        <v>1643</v>
      </c>
      <c r="B699" t="s">
        <v>4586</v>
      </c>
      <c r="C699" s="50" t="s">
        <v>1642</v>
      </c>
      <c r="D699">
        <v>2015</v>
      </c>
      <c r="E699" s="50" t="s">
        <v>22</v>
      </c>
      <c r="F699" t="s">
        <v>4455</v>
      </c>
      <c r="G699" t="s">
        <v>4456</v>
      </c>
      <c r="H699">
        <v>-31.955953000000001</v>
      </c>
      <c r="I699">
        <v>26.426831</v>
      </c>
      <c r="J699">
        <v>2010</v>
      </c>
      <c r="K699">
        <v>2010</v>
      </c>
      <c r="L699" t="s">
        <v>4597</v>
      </c>
      <c r="M699" t="s">
        <v>4286</v>
      </c>
      <c r="Q699" t="s">
        <v>4288</v>
      </c>
      <c r="R699">
        <v>45</v>
      </c>
      <c r="S699">
        <v>70</v>
      </c>
      <c r="T699">
        <v>68</v>
      </c>
      <c r="U699" s="25" t="s">
        <v>4337</v>
      </c>
      <c r="V699" s="25" t="s">
        <v>4311</v>
      </c>
      <c r="W699" s="25" t="s">
        <v>4312</v>
      </c>
      <c r="AC699" t="s">
        <v>4292</v>
      </c>
      <c r="AD699">
        <v>20</v>
      </c>
      <c r="AE699">
        <v>0</v>
      </c>
      <c r="AF699" s="25">
        <f t="shared" si="13"/>
        <v>48</v>
      </c>
      <c r="AG699" s="25"/>
      <c r="AH699" t="s">
        <v>4589</v>
      </c>
    </row>
    <row r="700" spans="1:34" ht="16" x14ac:dyDescent="0.2">
      <c r="A700" s="50" t="s">
        <v>1881</v>
      </c>
      <c r="B700" t="s">
        <v>4598</v>
      </c>
      <c r="C700" s="50" t="s">
        <v>1880</v>
      </c>
      <c r="D700">
        <v>2022</v>
      </c>
      <c r="E700" s="50" t="s">
        <v>58</v>
      </c>
      <c r="F700" t="s">
        <v>4341</v>
      </c>
      <c r="G700" t="s">
        <v>4342</v>
      </c>
      <c r="H700">
        <v>7.0317610000000004</v>
      </c>
      <c r="I700">
        <v>38.493568000000003</v>
      </c>
      <c r="J700">
        <v>2019</v>
      </c>
      <c r="K700">
        <v>2020</v>
      </c>
      <c r="L700" t="s">
        <v>4401</v>
      </c>
      <c r="M700" t="s">
        <v>4286</v>
      </c>
      <c r="Q700" t="s">
        <v>4482</v>
      </c>
      <c r="R700">
        <v>10.42</v>
      </c>
      <c r="S700">
        <v>192</v>
      </c>
      <c r="T700">
        <v>40</v>
      </c>
      <c r="U700" s="25" t="s">
        <v>4328</v>
      </c>
      <c r="V700" s="25" t="s">
        <v>4329</v>
      </c>
      <c r="W700" s="25" t="s">
        <v>4298</v>
      </c>
      <c r="AC700" t="s">
        <v>4292</v>
      </c>
      <c r="AD700">
        <v>40</v>
      </c>
      <c r="AE700">
        <v>0</v>
      </c>
      <c r="AF700" s="25">
        <f t="shared" si="13"/>
        <v>0</v>
      </c>
      <c r="AG700" s="25">
        <v>100</v>
      </c>
      <c r="AH700" t="s">
        <v>4538</v>
      </c>
    </row>
    <row r="701" spans="1:34" ht="16" x14ac:dyDescent="0.2">
      <c r="A701" s="50" t="s">
        <v>1881</v>
      </c>
      <c r="B701" t="s">
        <v>4598</v>
      </c>
      <c r="C701" s="50" t="s">
        <v>1880</v>
      </c>
      <c r="D701">
        <v>2022</v>
      </c>
      <c r="E701" s="50" t="s">
        <v>58</v>
      </c>
      <c r="F701" t="s">
        <v>4341</v>
      </c>
      <c r="G701" t="s">
        <v>4342</v>
      </c>
      <c r="H701">
        <v>7.0317610000000004</v>
      </c>
      <c r="I701">
        <v>38.493568000000003</v>
      </c>
      <c r="J701">
        <v>2019</v>
      </c>
      <c r="K701">
        <v>2020</v>
      </c>
      <c r="L701" t="s">
        <v>4401</v>
      </c>
      <c r="M701" t="s">
        <v>4286</v>
      </c>
      <c r="Q701" t="s">
        <v>4482</v>
      </c>
      <c r="R701">
        <v>10.42</v>
      </c>
      <c r="S701">
        <v>192</v>
      </c>
      <c r="T701">
        <v>40</v>
      </c>
      <c r="U701" t="s">
        <v>4465</v>
      </c>
      <c r="V701" t="s">
        <v>4466</v>
      </c>
      <c r="W701" t="s">
        <v>4370</v>
      </c>
      <c r="AC701" t="s">
        <v>4292</v>
      </c>
      <c r="AD701">
        <v>31</v>
      </c>
      <c r="AE701">
        <v>3</v>
      </c>
      <c r="AF701" s="25">
        <f t="shared" si="13"/>
        <v>6</v>
      </c>
      <c r="AG701" s="25">
        <v>100</v>
      </c>
      <c r="AH701" t="s">
        <v>4538</v>
      </c>
    </row>
    <row r="702" spans="1:34" ht="16" x14ac:dyDescent="0.2">
      <c r="A702" s="50" t="s">
        <v>1881</v>
      </c>
      <c r="B702" t="s">
        <v>4598</v>
      </c>
      <c r="C702" s="50" t="s">
        <v>1880</v>
      </c>
      <c r="D702">
        <v>2022</v>
      </c>
      <c r="E702" s="50" t="s">
        <v>58</v>
      </c>
      <c r="F702" t="s">
        <v>4341</v>
      </c>
      <c r="G702" t="s">
        <v>4342</v>
      </c>
      <c r="H702">
        <v>7.0317610000000004</v>
      </c>
      <c r="I702">
        <v>38.493568000000003</v>
      </c>
      <c r="J702">
        <v>2019</v>
      </c>
      <c r="K702">
        <v>2020</v>
      </c>
      <c r="L702" t="s">
        <v>4401</v>
      </c>
      <c r="M702" t="s">
        <v>4286</v>
      </c>
      <c r="Q702" t="s">
        <v>4482</v>
      </c>
      <c r="R702">
        <v>10.42</v>
      </c>
      <c r="S702">
        <v>192</v>
      </c>
      <c r="T702">
        <v>40</v>
      </c>
      <c r="U702" s="25" t="s">
        <v>4306</v>
      </c>
      <c r="V702" s="25" t="s">
        <v>4307</v>
      </c>
      <c r="W702" s="25" t="s">
        <v>4308</v>
      </c>
      <c r="AC702" t="s">
        <v>4292</v>
      </c>
      <c r="AD702">
        <v>10</v>
      </c>
      <c r="AE702">
        <v>17</v>
      </c>
      <c r="AF702" s="25">
        <f t="shared" si="13"/>
        <v>13</v>
      </c>
      <c r="AG702" s="25">
        <v>100</v>
      </c>
      <c r="AH702" t="s">
        <v>4538</v>
      </c>
    </row>
    <row r="703" spans="1:34" ht="16" x14ac:dyDescent="0.2">
      <c r="A703" s="50" t="s">
        <v>1881</v>
      </c>
      <c r="B703" t="s">
        <v>4598</v>
      </c>
      <c r="C703" s="50" t="s">
        <v>1880</v>
      </c>
      <c r="D703">
        <v>2022</v>
      </c>
      <c r="E703" s="50" t="s">
        <v>58</v>
      </c>
      <c r="F703" t="s">
        <v>4341</v>
      </c>
      <c r="G703" t="s">
        <v>4342</v>
      </c>
      <c r="H703">
        <v>7.0317610000000004</v>
      </c>
      <c r="I703">
        <v>38.493568000000003</v>
      </c>
      <c r="J703">
        <v>2019</v>
      </c>
      <c r="K703">
        <v>2020</v>
      </c>
      <c r="L703" t="s">
        <v>4401</v>
      </c>
      <c r="M703" t="s">
        <v>4286</v>
      </c>
      <c r="Q703" t="s">
        <v>4482</v>
      </c>
      <c r="R703">
        <v>10.42</v>
      </c>
      <c r="S703">
        <v>192</v>
      </c>
      <c r="T703">
        <v>40</v>
      </c>
      <c r="U703" s="25" t="s">
        <v>4383</v>
      </c>
      <c r="V703" s="25" t="s">
        <v>4304</v>
      </c>
      <c r="W703" s="25" t="s">
        <v>4302</v>
      </c>
      <c r="AC703" t="s">
        <v>4292</v>
      </c>
      <c r="AD703">
        <v>0</v>
      </c>
      <c r="AE703">
        <v>0</v>
      </c>
      <c r="AF703" s="25">
        <f t="shared" si="13"/>
        <v>40</v>
      </c>
      <c r="AG703" s="25">
        <v>100</v>
      </c>
      <c r="AH703" t="s">
        <v>4538</v>
      </c>
    </row>
    <row r="704" spans="1:34" ht="16" x14ac:dyDescent="0.2">
      <c r="A704" s="50" t="s">
        <v>1881</v>
      </c>
      <c r="B704" t="s">
        <v>4598</v>
      </c>
      <c r="C704" s="50" t="s">
        <v>1880</v>
      </c>
      <c r="D704">
        <v>2022</v>
      </c>
      <c r="E704" s="50" t="s">
        <v>58</v>
      </c>
      <c r="F704" t="s">
        <v>4341</v>
      </c>
      <c r="G704" t="s">
        <v>4342</v>
      </c>
      <c r="H704">
        <v>7.0317610000000004</v>
      </c>
      <c r="I704">
        <v>38.493568000000003</v>
      </c>
      <c r="J704">
        <v>2019</v>
      </c>
      <c r="K704">
        <v>2020</v>
      </c>
      <c r="L704" t="s">
        <v>4401</v>
      </c>
      <c r="M704" t="s">
        <v>4286</v>
      </c>
      <c r="Q704" t="s">
        <v>4482</v>
      </c>
      <c r="R704">
        <v>10.42</v>
      </c>
      <c r="S704">
        <v>192</v>
      </c>
      <c r="T704">
        <v>40</v>
      </c>
      <c r="U704" s="25" t="s">
        <v>4289</v>
      </c>
      <c r="V704" s="25" t="s">
        <v>4290</v>
      </c>
      <c r="W704" s="25" t="s">
        <v>4291</v>
      </c>
      <c r="AC704" t="s">
        <v>4292</v>
      </c>
      <c r="AD704">
        <v>17</v>
      </c>
      <c r="AE704">
        <v>13</v>
      </c>
      <c r="AF704" s="25">
        <f t="shared" si="13"/>
        <v>10</v>
      </c>
      <c r="AG704" s="25">
        <v>100</v>
      </c>
      <c r="AH704" t="s">
        <v>4538</v>
      </c>
    </row>
    <row r="705" spans="1:34" ht="16" x14ac:dyDescent="0.2">
      <c r="A705" s="50" t="s">
        <v>1881</v>
      </c>
      <c r="B705" t="s">
        <v>4598</v>
      </c>
      <c r="C705" s="50" t="s">
        <v>1880</v>
      </c>
      <c r="D705">
        <v>2022</v>
      </c>
      <c r="E705" s="50" t="s">
        <v>58</v>
      </c>
      <c r="F705" t="s">
        <v>4341</v>
      </c>
      <c r="G705" t="s">
        <v>4342</v>
      </c>
      <c r="H705">
        <v>7.0317610000000004</v>
      </c>
      <c r="I705">
        <v>38.493568000000003</v>
      </c>
      <c r="J705">
        <v>2019</v>
      </c>
      <c r="K705">
        <v>2020</v>
      </c>
      <c r="L705" t="s">
        <v>4401</v>
      </c>
      <c r="M705" t="s">
        <v>4286</v>
      </c>
      <c r="Q705" t="s">
        <v>4482</v>
      </c>
      <c r="R705">
        <v>10.42</v>
      </c>
      <c r="S705">
        <v>192</v>
      </c>
      <c r="T705">
        <v>40</v>
      </c>
      <c r="U705" s="25" t="s">
        <v>4335</v>
      </c>
      <c r="V705" s="25" t="s">
        <v>4336</v>
      </c>
      <c r="W705" s="25" t="s">
        <v>4291</v>
      </c>
      <c r="AC705" t="s">
        <v>4292</v>
      </c>
      <c r="AD705">
        <v>26</v>
      </c>
      <c r="AE705">
        <v>11</v>
      </c>
      <c r="AF705" s="25">
        <f t="shared" si="13"/>
        <v>3</v>
      </c>
      <c r="AG705" s="25">
        <v>100</v>
      </c>
      <c r="AH705" t="s">
        <v>4538</v>
      </c>
    </row>
    <row r="706" spans="1:34" ht="16" x14ac:dyDescent="0.2">
      <c r="A706" s="50" t="s">
        <v>1881</v>
      </c>
      <c r="B706" t="s">
        <v>4598</v>
      </c>
      <c r="C706" s="50" t="s">
        <v>1880</v>
      </c>
      <c r="D706">
        <v>2022</v>
      </c>
      <c r="E706" s="50" t="s">
        <v>58</v>
      </c>
      <c r="F706" t="s">
        <v>4341</v>
      </c>
      <c r="G706" t="s">
        <v>4342</v>
      </c>
      <c r="H706">
        <v>7.0317610000000004</v>
      </c>
      <c r="I706">
        <v>38.493568000000003</v>
      </c>
      <c r="J706">
        <v>2019</v>
      </c>
      <c r="K706">
        <v>2020</v>
      </c>
      <c r="L706" t="s">
        <v>4401</v>
      </c>
      <c r="M706" t="s">
        <v>4286</v>
      </c>
      <c r="Q706" t="s">
        <v>4482</v>
      </c>
      <c r="R706">
        <v>10.42</v>
      </c>
      <c r="S706">
        <v>192</v>
      </c>
      <c r="T706">
        <v>40</v>
      </c>
      <c r="U706" s="25" t="s">
        <v>4300</v>
      </c>
      <c r="V706" s="25" t="s">
        <v>4301</v>
      </c>
      <c r="W706" s="25" t="s">
        <v>4302</v>
      </c>
      <c r="AC706" t="s">
        <v>4292</v>
      </c>
      <c r="AD706">
        <v>0</v>
      </c>
      <c r="AE706">
        <v>23</v>
      </c>
      <c r="AF706" s="25">
        <f t="shared" si="13"/>
        <v>17</v>
      </c>
      <c r="AG706" s="25">
        <v>100</v>
      </c>
      <c r="AH706" t="s">
        <v>4538</v>
      </c>
    </row>
    <row r="707" spans="1:34" ht="16" x14ac:dyDescent="0.2">
      <c r="A707" s="50" t="s">
        <v>1881</v>
      </c>
      <c r="B707" t="s">
        <v>4598</v>
      </c>
      <c r="C707" s="50" t="s">
        <v>1880</v>
      </c>
      <c r="D707">
        <v>2022</v>
      </c>
      <c r="E707" s="50" t="s">
        <v>58</v>
      </c>
      <c r="F707" t="s">
        <v>4341</v>
      </c>
      <c r="G707" t="s">
        <v>4342</v>
      </c>
      <c r="H707">
        <v>7.0317610000000004</v>
      </c>
      <c r="I707">
        <v>38.493568000000003</v>
      </c>
      <c r="J707">
        <v>2019</v>
      </c>
      <c r="K707">
        <v>2020</v>
      </c>
      <c r="L707" t="s">
        <v>4401</v>
      </c>
      <c r="M707" t="s">
        <v>4286</v>
      </c>
      <c r="Q707" t="s">
        <v>4482</v>
      </c>
      <c r="R707">
        <v>10.42</v>
      </c>
      <c r="S707">
        <v>192</v>
      </c>
      <c r="T707">
        <v>40</v>
      </c>
      <c r="U707" s="25" t="s">
        <v>4294</v>
      </c>
      <c r="V707" s="25" t="s">
        <v>4295</v>
      </c>
      <c r="W707" s="25" t="s">
        <v>4291</v>
      </c>
      <c r="AC707" t="s">
        <v>4292</v>
      </c>
      <c r="AD707">
        <v>37</v>
      </c>
      <c r="AE707">
        <v>3</v>
      </c>
      <c r="AF707" s="25">
        <f t="shared" si="13"/>
        <v>0</v>
      </c>
      <c r="AG707" s="25">
        <v>100</v>
      </c>
      <c r="AH707" t="s">
        <v>4538</v>
      </c>
    </row>
    <row r="708" spans="1:34" ht="16" x14ac:dyDescent="0.2">
      <c r="A708" s="50" t="s">
        <v>1881</v>
      </c>
      <c r="B708" t="s">
        <v>4598</v>
      </c>
      <c r="C708" s="50" t="s">
        <v>1880</v>
      </c>
      <c r="D708">
        <v>2022</v>
      </c>
      <c r="E708" s="50" t="s">
        <v>58</v>
      </c>
      <c r="F708" t="s">
        <v>4341</v>
      </c>
      <c r="G708" t="s">
        <v>4342</v>
      </c>
      <c r="H708">
        <v>7.0317610000000004</v>
      </c>
      <c r="I708">
        <v>38.493568000000003</v>
      </c>
      <c r="J708">
        <v>2019</v>
      </c>
      <c r="K708">
        <v>2020</v>
      </c>
      <c r="L708" t="s">
        <v>4401</v>
      </c>
      <c r="M708" t="s">
        <v>4286</v>
      </c>
      <c r="Q708" t="s">
        <v>4482</v>
      </c>
      <c r="R708">
        <v>10.42</v>
      </c>
      <c r="S708">
        <v>192</v>
      </c>
      <c r="T708">
        <v>40</v>
      </c>
      <c r="U708" s="25" t="s">
        <v>4337</v>
      </c>
      <c r="V708" s="25" t="s">
        <v>4311</v>
      </c>
      <c r="W708" s="25" t="s">
        <v>4312</v>
      </c>
      <c r="AC708" t="s">
        <v>4292</v>
      </c>
      <c r="AD708">
        <v>9</v>
      </c>
      <c r="AE708">
        <v>0</v>
      </c>
      <c r="AF708" s="25">
        <f t="shared" si="13"/>
        <v>31</v>
      </c>
      <c r="AG708" s="25">
        <v>100</v>
      </c>
      <c r="AH708" t="s">
        <v>4538</v>
      </c>
    </row>
    <row r="709" spans="1:34" ht="16" x14ac:dyDescent="0.2">
      <c r="A709" s="50" t="s">
        <v>1974</v>
      </c>
      <c r="B709" t="s">
        <v>4599</v>
      </c>
      <c r="C709" s="50" t="s">
        <v>1973</v>
      </c>
      <c r="D709">
        <v>2014</v>
      </c>
      <c r="E709" s="50" t="s">
        <v>1763</v>
      </c>
      <c r="F709" t="s">
        <v>4497</v>
      </c>
      <c r="G709" t="s">
        <v>4498</v>
      </c>
      <c r="H709">
        <v>7.4089010000000002</v>
      </c>
      <c r="I709">
        <v>3.8628900000000002</v>
      </c>
      <c r="J709">
        <v>2010</v>
      </c>
      <c r="K709">
        <v>2011</v>
      </c>
      <c r="L709" t="s">
        <v>4343</v>
      </c>
      <c r="M709" t="s">
        <v>4286</v>
      </c>
      <c r="O709" t="s">
        <v>4600</v>
      </c>
      <c r="Q709" t="s">
        <v>4288</v>
      </c>
      <c r="R709">
        <v>8.8000000000000007</v>
      </c>
      <c r="S709">
        <v>31</v>
      </c>
      <c r="T709">
        <v>224</v>
      </c>
      <c r="U709" s="25" t="s">
        <v>4306</v>
      </c>
      <c r="V709" s="25" t="s">
        <v>4307</v>
      </c>
      <c r="W709" s="25" t="s">
        <v>4308</v>
      </c>
      <c r="AC709" t="s">
        <v>4292</v>
      </c>
      <c r="AD709">
        <v>26</v>
      </c>
      <c r="AE709">
        <v>0</v>
      </c>
      <c r="AF709" s="25">
        <f t="shared" si="13"/>
        <v>198</v>
      </c>
      <c r="AG709" s="25">
        <v>22.8</v>
      </c>
      <c r="AH709" t="s">
        <v>4538</v>
      </c>
    </row>
    <row r="710" spans="1:34" ht="16" x14ac:dyDescent="0.2">
      <c r="A710" s="50" t="s">
        <v>1974</v>
      </c>
      <c r="B710" t="s">
        <v>4599</v>
      </c>
      <c r="C710" s="50" t="s">
        <v>1973</v>
      </c>
      <c r="D710">
        <v>2014</v>
      </c>
      <c r="E710" s="50" t="s">
        <v>1763</v>
      </c>
      <c r="F710" t="s">
        <v>4497</v>
      </c>
      <c r="G710" t="s">
        <v>4498</v>
      </c>
      <c r="H710">
        <v>7.4089010000000002</v>
      </c>
      <c r="I710">
        <v>3.8628900000000002</v>
      </c>
      <c r="J710">
        <v>2010</v>
      </c>
      <c r="K710">
        <v>2011</v>
      </c>
      <c r="L710" t="s">
        <v>4343</v>
      </c>
      <c r="M710" t="s">
        <v>4286</v>
      </c>
      <c r="O710" t="s">
        <v>4600</v>
      </c>
      <c r="Q710" t="s">
        <v>4288</v>
      </c>
      <c r="R710">
        <v>8.8000000000000007</v>
      </c>
      <c r="S710">
        <v>31</v>
      </c>
      <c r="T710">
        <v>224</v>
      </c>
      <c r="U710" s="25" t="s">
        <v>4383</v>
      </c>
      <c r="V710" s="25" t="s">
        <v>4304</v>
      </c>
      <c r="W710" s="25" t="s">
        <v>4302</v>
      </c>
      <c r="AC710" t="s">
        <v>4292</v>
      </c>
      <c r="AD710">
        <v>2</v>
      </c>
      <c r="AE710">
        <v>0</v>
      </c>
      <c r="AF710" s="25">
        <f t="shared" si="13"/>
        <v>222</v>
      </c>
      <c r="AG710" s="25">
        <v>22.8</v>
      </c>
      <c r="AH710" t="s">
        <v>4538</v>
      </c>
    </row>
    <row r="711" spans="1:34" ht="16" x14ac:dyDescent="0.2">
      <c r="A711" s="50" t="s">
        <v>1974</v>
      </c>
      <c r="B711" t="s">
        <v>4599</v>
      </c>
      <c r="C711" s="50" t="s">
        <v>1973</v>
      </c>
      <c r="D711">
        <v>2014</v>
      </c>
      <c r="E711" s="50" t="s">
        <v>1763</v>
      </c>
      <c r="F711" t="s">
        <v>4497</v>
      </c>
      <c r="G711" t="s">
        <v>4498</v>
      </c>
      <c r="H711">
        <v>7.4089010000000002</v>
      </c>
      <c r="I711">
        <v>3.8628900000000002</v>
      </c>
      <c r="J711">
        <v>2010</v>
      </c>
      <c r="K711">
        <v>2011</v>
      </c>
      <c r="L711" t="s">
        <v>4343</v>
      </c>
      <c r="M711" t="s">
        <v>4286</v>
      </c>
      <c r="O711" t="s">
        <v>4600</v>
      </c>
      <c r="Q711" t="s">
        <v>4288</v>
      </c>
      <c r="R711">
        <v>8.8000000000000007</v>
      </c>
      <c r="S711">
        <v>31</v>
      </c>
      <c r="T711">
        <v>224</v>
      </c>
      <c r="U711" s="25" t="s">
        <v>4300</v>
      </c>
      <c r="V711" s="25" t="s">
        <v>4301</v>
      </c>
      <c r="W711" s="25" t="s">
        <v>4302</v>
      </c>
      <c r="AC711" t="s">
        <v>4292</v>
      </c>
      <c r="AD711">
        <v>34</v>
      </c>
      <c r="AE711">
        <v>0</v>
      </c>
      <c r="AF711" s="25">
        <f t="shared" si="13"/>
        <v>190</v>
      </c>
      <c r="AG711" s="25">
        <v>22.8</v>
      </c>
      <c r="AH711" t="s">
        <v>4538</v>
      </c>
    </row>
    <row r="712" spans="1:34" ht="16" x14ac:dyDescent="0.2">
      <c r="A712" s="50" t="s">
        <v>1974</v>
      </c>
      <c r="B712" t="s">
        <v>4599</v>
      </c>
      <c r="C712" s="50" t="s">
        <v>1973</v>
      </c>
      <c r="D712">
        <v>2014</v>
      </c>
      <c r="E712" s="50" t="s">
        <v>1763</v>
      </c>
      <c r="F712" t="s">
        <v>4497</v>
      </c>
      <c r="G712" t="s">
        <v>4498</v>
      </c>
      <c r="H712">
        <v>7.4089010000000002</v>
      </c>
      <c r="I712">
        <v>3.8628900000000002</v>
      </c>
      <c r="J712">
        <v>2010</v>
      </c>
      <c r="K712">
        <v>2011</v>
      </c>
      <c r="L712" t="s">
        <v>4343</v>
      </c>
      <c r="M712" t="s">
        <v>4286</v>
      </c>
      <c r="O712" t="s">
        <v>4600</v>
      </c>
      <c r="Q712" t="s">
        <v>4288</v>
      </c>
      <c r="R712">
        <v>8.8000000000000007</v>
      </c>
      <c r="S712">
        <v>31</v>
      </c>
      <c r="T712">
        <v>224</v>
      </c>
      <c r="U712" s="25" t="s">
        <v>4289</v>
      </c>
      <c r="V712" s="25" t="s">
        <v>4290</v>
      </c>
      <c r="W712" s="25" t="s">
        <v>4291</v>
      </c>
      <c r="AC712" t="s">
        <v>4292</v>
      </c>
      <c r="AD712">
        <v>2</v>
      </c>
      <c r="AE712">
        <v>0</v>
      </c>
      <c r="AF712" s="25">
        <f t="shared" si="13"/>
        <v>222</v>
      </c>
      <c r="AG712" s="25">
        <v>22.8</v>
      </c>
      <c r="AH712" t="s">
        <v>4538</v>
      </c>
    </row>
    <row r="713" spans="1:34" ht="16" x14ac:dyDescent="0.2">
      <c r="A713" s="50" t="s">
        <v>1974</v>
      </c>
      <c r="B713" t="s">
        <v>4599</v>
      </c>
      <c r="C713" s="50" t="s">
        <v>1973</v>
      </c>
      <c r="D713">
        <v>2014</v>
      </c>
      <c r="E713" s="50" t="s">
        <v>1763</v>
      </c>
      <c r="F713" t="s">
        <v>4497</v>
      </c>
      <c r="G713" t="s">
        <v>4498</v>
      </c>
      <c r="H713">
        <v>7.4089010000000002</v>
      </c>
      <c r="I713">
        <v>3.8628900000000002</v>
      </c>
      <c r="J713">
        <v>2010</v>
      </c>
      <c r="K713">
        <v>2011</v>
      </c>
      <c r="L713" t="s">
        <v>4343</v>
      </c>
      <c r="M713" t="s">
        <v>4286</v>
      </c>
      <c r="O713" t="s">
        <v>4600</v>
      </c>
      <c r="Q713" t="s">
        <v>4288</v>
      </c>
      <c r="R713">
        <v>8.8000000000000007</v>
      </c>
      <c r="S713">
        <v>31</v>
      </c>
      <c r="T713">
        <v>224</v>
      </c>
      <c r="U713" s="25" t="s">
        <v>4294</v>
      </c>
      <c r="V713" s="25" t="s">
        <v>4295</v>
      </c>
      <c r="W713" s="25" t="s">
        <v>4291</v>
      </c>
      <c r="AC713" t="s">
        <v>4292</v>
      </c>
      <c r="AD713">
        <v>41</v>
      </c>
      <c r="AE713">
        <v>0</v>
      </c>
      <c r="AF713" s="25">
        <f t="shared" si="13"/>
        <v>183</v>
      </c>
      <c r="AG713" s="25">
        <v>22.8</v>
      </c>
      <c r="AH713" t="s">
        <v>4538</v>
      </c>
    </row>
    <row r="714" spans="1:34" ht="16" x14ac:dyDescent="0.2">
      <c r="A714" s="50" t="s">
        <v>1974</v>
      </c>
      <c r="B714" t="s">
        <v>4599</v>
      </c>
      <c r="C714" s="50" t="s">
        <v>1973</v>
      </c>
      <c r="D714">
        <v>2014</v>
      </c>
      <c r="E714" s="50" t="s">
        <v>1763</v>
      </c>
      <c r="F714" t="s">
        <v>4497</v>
      </c>
      <c r="G714" t="s">
        <v>4498</v>
      </c>
      <c r="H714">
        <v>7.4089010000000002</v>
      </c>
      <c r="I714">
        <v>3.8628900000000002</v>
      </c>
      <c r="J714">
        <v>2010</v>
      </c>
      <c r="K714">
        <v>2011</v>
      </c>
      <c r="L714" t="s">
        <v>4343</v>
      </c>
      <c r="M714" t="s">
        <v>4286</v>
      </c>
      <c r="O714" t="s">
        <v>4600</v>
      </c>
      <c r="Q714" t="s">
        <v>4288</v>
      </c>
      <c r="R714">
        <v>8.8000000000000007</v>
      </c>
      <c r="S714">
        <v>31</v>
      </c>
      <c r="T714">
        <v>224</v>
      </c>
      <c r="U714" t="s">
        <v>4523</v>
      </c>
      <c r="V714" t="s">
        <v>4524</v>
      </c>
      <c r="W714" t="s">
        <v>4312</v>
      </c>
      <c r="AC714" t="s">
        <v>4292</v>
      </c>
      <c r="AD714">
        <v>29</v>
      </c>
      <c r="AE714">
        <v>0</v>
      </c>
      <c r="AF714" s="25">
        <f t="shared" si="13"/>
        <v>195</v>
      </c>
      <c r="AG714" s="25">
        <v>22.8</v>
      </c>
      <c r="AH714" t="s">
        <v>4538</v>
      </c>
    </row>
    <row r="715" spans="1:34" ht="16" x14ac:dyDescent="0.2">
      <c r="A715" s="50" t="s">
        <v>1974</v>
      </c>
      <c r="B715" t="s">
        <v>4599</v>
      </c>
      <c r="C715" s="50" t="s">
        <v>1973</v>
      </c>
      <c r="D715">
        <v>2014</v>
      </c>
      <c r="E715" s="50" t="s">
        <v>1763</v>
      </c>
      <c r="F715" t="s">
        <v>4497</v>
      </c>
      <c r="G715" t="s">
        <v>4498</v>
      </c>
      <c r="H715">
        <v>7.4089010000000002</v>
      </c>
      <c r="I715">
        <v>3.8628900000000002</v>
      </c>
      <c r="J715">
        <v>2010</v>
      </c>
      <c r="K715">
        <v>2011</v>
      </c>
      <c r="L715" t="s">
        <v>4343</v>
      </c>
      <c r="M715" t="s">
        <v>4286</v>
      </c>
      <c r="O715" t="s">
        <v>4600</v>
      </c>
      <c r="Q715" t="s">
        <v>4288</v>
      </c>
      <c r="R715">
        <v>8.8000000000000007</v>
      </c>
      <c r="S715">
        <v>31</v>
      </c>
      <c r="T715">
        <v>224</v>
      </c>
      <c r="U715" s="25" t="s">
        <v>4314</v>
      </c>
      <c r="V715" s="25" t="s">
        <v>4315</v>
      </c>
      <c r="W715" s="25" t="s">
        <v>4314</v>
      </c>
      <c r="AC715" t="s">
        <v>4292</v>
      </c>
      <c r="AD715">
        <v>51</v>
      </c>
      <c r="AE715">
        <v>0</v>
      </c>
      <c r="AF715" s="25">
        <f t="shared" si="13"/>
        <v>173</v>
      </c>
      <c r="AG715" s="25">
        <v>22.8</v>
      </c>
      <c r="AH715" t="s">
        <v>4538</v>
      </c>
    </row>
    <row r="716" spans="1:34" ht="16" x14ac:dyDescent="0.2">
      <c r="A716" s="50" t="s">
        <v>1979</v>
      </c>
      <c r="B716" t="s">
        <v>4601</v>
      </c>
      <c r="C716" s="50" t="s">
        <v>1978</v>
      </c>
      <c r="D716">
        <v>2010</v>
      </c>
      <c r="E716" s="50" t="s">
        <v>231</v>
      </c>
      <c r="F716" t="s">
        <v>4497</v>
      </c>
      <c r="G716" t="s">
        <v>4498</v>
      </c>
      <c r="H716">
        <v>7.4089010000000002</v>
      </c>
      <c r="I716">
        <v>3.8628900000000002</v>
      </c>
      <c r="J716">
        <v>2007</v>
      </c>
      <c r="K716">
        <v>2007</v>
      </c>
      <c r="L716" t="s">
        <v>4285</v>
      </c>
      <c r="M716" t="s">
        <v>4286</v>
      </c>
      <c r="Q716" t="s">
        <v>4288</v>
      </c>
      <c r="R716">
        <v>11</v>
      </c>
      <c r="S716">
        <v>641</v>
      </c>
      <c r="T716">
        <v>70</v>
      </c>
      <c r="U716" s="25" t="s">
        <v>4380</v>
      </c>
      <c r="V716" s="25" t="s">
        <v>4381</v>
      </c>
      <c r="W716" s="25" t="s">
        <v>4298</v>
      </c>
      <c r="AC716" t="s">
        <v>4292</v>
      </c>
      <c r="AD716">
        <v>18</v>
      </c>
      <c r="AE716">
        <v>0</v>
      </c>
      <c r="AF716" s="25">
        <f t="shared" si="13"/>
        <v>52</v>
      </c>
      <c r="AG716" s="25">
        <v>0</v>
      </c>
      <c r="AH716" t="s">
        <v>4529</v>
      </c>
    </row>
    <row r="717" spans="1:34" ht="16" x14ac:dyDescent="0.2">
      <c r="A717" s="50" t="s">
        <v>1979</v>
      </c>
      <c r="B717" t="s">
        <v>4601</v>
      </c>
      <c r="C717" s="50" t="s">
        <v>1978</v>
      </c>
      <c r="D717">
        <v>2010</v>
      </c>
      <c r="E717" s="50" t="s">
        <v>231</v>
      </c>
      <c r="F717" t="s">
        <v>4497</v>
      </c>
      <c r="G717" t="s">
        <v>4498</v>
      </c>
      <c r="H717">
        <v>7.4089010000000002</v>
      </c>
      <c r="I717">
        <v>3.8628900000000002</v>
      </c>
      <c r="J717">
        <v>2007</v>
      </c>
      <c r="K717">
        <v>2007</v>
      </c>
      <c r="L717" t="s">
        <v>4285</v>
      </c>
      <c r="M717" t="s">
        <v>4286</v>
      </c>
      <c r="Q717" t="s">
        <v>4288</v>
      </c>
      <c r="R717">
        <v>11</v>
      </c>
      <c r="S717">
        <v>641</v>
      </c>
      <c r="T717">
        <v>70</v>
      </c>
      <c r="U717" s="25" t="s">
        <v>4328</v>
      </c>
      <c r="V717" s="25" t="s">
        <v>4329</v>
      </c>
      <c r="W717" s="25" t="s">
        <v>4298</v>
      </c>
      <c r="AC717" t="s">
        <v>4292</v>
      </c>
      <c r="AD717">
        <v>19</v>
      </c>
      <c r="AE717">
        <v>0</v>
      </c>
      <c r="AF717" s="25">
        <f t="shared" si="13"/>
        <v>51</v>
      </c>
      <c r="AG717" s="25">
        <v>0</v>
      </c>
      <c r="AH717" t="s">
        <v>4529</v>
      </c>
    </row>
    <row r="718" spans="1:34" ht="16" x14ac:dyDescent="0.2">
      <c r="A718" s="50" t="s">
        <v>1979</v>
      </c>
      <c r="B718" t="s">
        <v>4601</v>
      </c>
      <c r="C718" s="50" t="s">
        <v>1978</v>
      </c>
      <c r="D718">
        <v>2010</v>
      </c>
      <c r="E718" s="50" t="s">
        <v>231</v>
      </c>
      <c r="F718" t="s">
        <v>4497</v>
      </c>
      <c r="G718" t="s">
        <v>4498</v>
      </c>
      <c r="H718">
        <v>7.4089010000000002</v>
      </c>
      <c r="I718">
        <v>3.8628900000000002</v>
      </c>
      <c r="J718">
        <v>2007</v>
      </c>
      <c r="K718">
        <v>2007</v>
      </c>
      <c r="L718" t="s">
        <v>4285</v>
      </c>
      <c r="M718" t="s">
        <v>4286</v>
      </c>
      <c r="Q718" t="s">
        <v>4288</v>
      </c>
      <c r="R718">
        <v>11</v>
      </c>
      <c r="S718">
        <v>641</v>
      </c>
      <c r="T718">
        <v>70</v>
      </c>
      <c r="U718" s="25" t="s">
        <v>4383</v>
      </c>
      <c r="V718" s="25" t="s">
        <v>4304</v>
      </c>
      <c r="W718" s="25" t="s">
        <v>4302</v>
      </c>
      <c r="AC718" t="s">
        <v>4292</v>
      </c>
      <c r="AD718">
        <v>61</v>
      </c>
      <c r="AE718">
        <v>0</v>
      </c>
      <c r="AF718" s="25">
        <f t="shared" si="13"/>
        <v>9</v>
      </c>
      <c r="AG718" s="25">
        <v>0</v>
      </c>
      <c r="AH718" t="s">
        <v>4529</v>
      </c>
    </row>
    <row r="719" spans="1:34" ht="16" x14ac:dyDescent="0.2">
      <c r="A719" s="50" t="s">
        <v>1979</v>
      </c>
      <c r="B719" t="s">
        <v>4601</v>
      </c>
      <c r="C719" s="50" t="s">
        <v>1978</v>
      </c>
      <c r="D719">
        <v>2010</v>
      </c>
      <c r="E719" s="50" t="s">
        <v>231</v>
      </c>
      <c r="F719" t="s">
        <v>4497</v>
      </c>
      <c r="G719" t="s">
        <v>4498</v>
      </c>
      <c r="H719">
        <v>7.4089010000000002</v>
      </c>
      <c r="I719">
        <v>3.8628900000000002</v>
      </c>
      <c r="J719">
        <v>2007</v>
      </c>
      <c r="K719">
        <v>2007</v>
      </c>
      <c r="L719" t="s">
        <v>4285</v>
      </c>
      <c r="M719" t="s">
        <v>4286</v>
      </c>
      <c r="Q719" t="s">
        <v>4288</v>
      </c>
      <c r="R719">
        <v>11</v>
      </c>
      <c r="S719">
        <v>641</v>
      </c>
      <c r="T719">
        <v>70</v>
      </c>
      <c r="U719" s="25" t="s">
        <v>4289</v>
      </c>
      <c r="V719" s="25" t="s">
        <v>4290</v>
      </c>
      <c r="W719" s="25" t="s">
        <v>4291</v>
      </c>
      <c r="AC719" t="s">
        <v>4292</v>
      </c>
      <c r="AD719">
        <v>14</v>
      </c>
      <c r="AE719">
        <v>0</v>
      </c>
      <c r="AF719" s="25">
        <f t="shared" si="13"/>
        <v>56</v>
      </c>
      <c r="AG719" s="25">
        <v>0</v>
      </c>
      <c r="AH719" t="s">
        <v>4529</v>
      </c>
    </row>
    <row r="720" spans="1:34" ht="16" x14ac:dyDescent="0.2">
      <c r="A720" s="50" t="s">
        <v>1979</v>
      </c>
      <c r="B720" t="s">
        <v>4601</v>
      </c>
      <c r="C720" s="50" t="s">
        <v>1978</v>
      </c>
      <c r="D720">
        <v>2010</v>
      </c>
      <c r="E720" s="50" t="s">
        <v>231</v>
      </c>
      <c r="F720" t="s">
        <v>4497</v>
      </c>
      <c r="G720" t="s">
        <v>4498</v>
      </c>
      <c r="H720">
        <v>7.4089010000000002</v>
      </c>
      <c r="I720">
        <v>3.8628900000000002</v>
      </c>
      <c r="J720">
        <v>2007</v>
      </c>
      <c r="K720">
        <v>2007</v>
      </c>
      <c r="L720" t="s">
        <v>4285</v>
      </c>
      <c r="M720" t="s">
        <v>4286</v>
      </c>
      <c r="Q720" t="s">
        <v>4288</v>
      </c>
      <c r="R720">
        <v>11</v>
      </c>
      <c r="S720">
        <v>641</v>
      </c>
      <c r="T720">
        <v>70</v>
      </c>
      <c r="U720" s="25" t="s">
        <v>4300</v>
      </c>
      <c r="V720" s="25" t="s">
        <v>4301</v>
      </c>
      <c r="W720" s="25" t="s">
        <v>4302</v>
      </c>
      <c r="AC720" t="s">
        <v>4292</v>
      </c>
      <c r="AD720">
        <v>57</v>
      </c>
      <c r="AE720">
        <v>0</v>
      </c>
      <c r="AF720" s="25">
        <f t="shared" si="13"/>
        <v>13</v>
      </c>
      <c r="AG720" s="25">
        <v>0</v>
      </c>
      <c r="AH720" t="s">
        <v>4529</v>
      </c>
    </row>
    <row r="721" spans="1:34" ht="16" x14ac:dyDescent="0.2">
      <c r="A721" s="50" t="s">
        <v>1979</v>
      </c>
      <c r="B721" t="s">
        <v>4601</v>
      </c>
      <c r="C721" s="50" t="s">
        <v>1978</v>
      </c>
      <c r="D721">
        <v>2010</v>
      </c>
      <c r="E721" s="50" t="s">
        <v>231</v>
      </c>
      <c r="F721" t="s">
        <v>4497</v>
      </c>
      <c r="G721" t="s">
        <v>4498</v>
      </c>
      <c r="H721">
        <v>7.4089010000000002</v>
      </c>
      <c r="I721">
        <v>3.8628900000000002</v>
      </c>
      <c r="J721">
        <v>2007</v>
      </c>
      <c r="K721">
        <v>2007</v>
      </c>
      <c r="L721" t="s">
        <v>4285</v>
      </c>
      <c r="M721" t="s">
        <v>4286</v>
      </c>
      <c r="Q721" t="s">
        <v>4288</v>
      </c>
      <c r="R721">
        <v>11</v>
      </c>
      <c r="S721">
        <v>641</v>
      </c>
      <c r="T721">
        <v>70</v>
      </c>
      <c r="U721" s="25" t="s">
        <v>4351</v>
      </c>
      <c r="V721" s="25" t="s">
        <v>4352</v>
      </c>
      <c r="W721" s="25" t="s">
        <v>4291</v>
      </c>
      <c r="AC721" t="s">
        <v>4292</v>
      </c>
      <c r="AD721">
        <v>8</v>
      </c>
      <c r="AE721">
        <v>0</v>
      </c>
      <c r="AF721" s="25">
        <f t="shared" ref="AF721:AF784" si="14">T721-(AD721+AE721)</f>
        <v>62</v>
      </c>
      <c r="AG721" s="25">
        <v>0</v>
      </c>
      <c r="AH721" t="s">
        <v>4529</v>
      </c>
    </row>
    <row r="722" spans="1:34" ht="16" x14ac:dyDescent="0.2">
      <c r="A722" s="50" t="s">
        <v>1979</v>
      </c>
      <c r="B722" t="s">
        <v>4601</v>
      </c>
      <c r="C722" s="50" t="s">
        <v>1978</v>
      </c>
      <c r="D722">
        <v>2010</v>
      </c>
      <c r="E722" s="50" t="s">
        <v>231</v>
      </c>
      <c r="F722" t="s">
        <v>4497</v>
      </c>
      <c r="G722" t="s">
        <v>4498</v>
      </c>
      <c r="H722">
        <v>7.4089010000000002</v>
      </c>
      <c r="I722">
        <v>3.8628900000000002</v>
      </c>
      <c r="J722">
        <v>2007</v>
      </c>
      <c r="K722">
        <v>2007</v>
      </c>
      <c r="L722" t="s">
        <v>4285</v>
      </c>
      <c r="M722" t="s">
        <v>4286</v>
      </c>
      <c r="Q722" t="s">
        <v>4288</v>
      </c>
      <c r="R722">
        <v>11</v>
      </c>
      <c r="S722">
        <v>641</v>
      </c>
      <c r="T722">
        <v>70</v>
      </c>
      <c r="U722" s="25" t="s">
        <v>4361</v>
      </c>
      <c r="V722" s="25" t="s">
        <v>4362</v>
      </c>
      <c r="W722" s="25" t="s">
        <v>4291</v>
      </c>
      <c r="AC722" t="s">
        <v>4292</v>
      </c>
      <c r="AD722">
        <v>1</v>
      </c>
      <c r="AE722">
        <v>0</v>
      </c>
      <c r="AF722" s="25">
        <f t="shared" si="14"/>
        <v>69</v>
      </c>
      <c r="AG722" s="25">
        <v>0</v>
      </c>
      <c r="AH722" t="s">
        <v>4529</v>
      </c>
    </row>
    <row r="723" spans="1:34" ht="16" x14ac:dyDescent="0.2">
      <c r="A723" s="50" t="s">
        <v>1979</v>
      </c>
      <c r="B723" t="s">
        <v>4601</v>
      </c>
      <c r="C723" s="50" t="s">
        <v>1978</v>
      </c>
      <c r="D723">
        <v>2010</v>
      </c>
      <c r="E723" s="50" t="s">
        <v>231</v>
      </c>
      <c r="F723" t="s">
        <v>4497</v>
      </c>
      <c r="G723" t="s">
        <v>4498</v>
      </c>
      <c r="H723">
        <v>7.4089010000000002</v>
      </c>
      <c r="I723">
        <v>3.8628900000000002</v>
      </c>
      <c r="J723">
        <v>2007</v>
      </c>
      <c r="K723">
        <v>2007</v>
      </c>
      <c r="L723" t="s">
        <v>4285</v>
      </c>
      <c r="M723" t="s">
        <v>4286</v>
      </c>
      <c r="Q723" t="s">
        <v>4288</v>
      </c>
      <c r="R723">
        <v>11</v>
      </c>
      <c r="S723">
        <v>641</v>
      </c>
      <c r="T723">
        <v>70</v>
      </c>
      <c r="U723" s="25" t="s">
        <v>4294</v>
      </c>
      <c r="V723" s="25" t="s">
        <v>4295</v>
      </c>
      <c r="W723" s="25" t="s">
        <v>4291</v>
      </c>
      <c r="AC723" t="s">
        <v>4292</v>
      </c>
      <c r="AD723">
        <v>16</v>
      </c>
      <c r="AE723">
        <v>0</v>
      </c>
      <c r="AF723" s="25">
        <f t="shared" si="14"/>
        <v>54</v>
      </c>
      <c r="AG723" s="25">
        <v>0</v>
      </c>
      <c r="AH723" t="s">
        <v>4529</v>
      </c>
    </row>
    <row r="724" spans="1:34" ht="16" x14ac:dyDescent="0.2">
      <c r="A724" s="50" t="s">
        <v>1979</v>
      </c>
      <c r="B724" t="s">
        <v>4601</v>
      </c>
      <c r="C724" s="50" t="s">
        <v>1978</v>
      </c>
      <c r="D724">
        <v>2010</v>
      </c>
      <c r="E724" s="50" t="s">
        <v>231</v>
      </c>
      <c r="F724" t="s">
        <v>4497</v>
      </c>
      <c r="G724" t="s">
        <v>4498</v>
      </c>
      <c r="H724">
        <v>7.4089010000000002</v>
      </c>
      <c r="I724">
        <v>3.8628900000000002</v>
      </c>
      <c r="J724">
        <v>2007</v>
      </c>
      <c r="K724">
        <v>2007</v>
      </c>
      <c r="L724" t="s">
        <v>4285</v>
      </c>
      <c r="M724" t="s">
        <v>4286</v>
      </c>
      <c r="Q724" t="s">
        <v>4288</v>
      </c>
      <c r="R724">
        <v>11</v>
      </c>
      <c r="S724">
        <v>641</v>
      </c>
      <c r="T724">
        <v>70</v>
      </c>
      <c r="U724" t="s">
        <v>4523</v>
      </c>
      <c r="V724" t="s">
        <v>4524</v>
      </c>
      <c r="W724" t="s">
        <v>4312</v>
      </c>
      <c r="AC724" t="s">
        <v>4292</v>
      </c>
      <c r="AD724">
        <v>61</v>
      </c>
      <c r="AE724">
        <v>0</v>
      </c>
      <c r="AF724" s="25">
        <f t="shared" si="14"/>
        <v>9</v>
      </c>
      <c r="AG724" s="25">
        <v>0</v>
      </c>
      <c r="AH724" t="s">
        <v>4529</v>
      </c>
    </row>
    <row r="725" spans="1:34" ht="16" x14ac:dyDescent="0.2">
      <c r="A725" s="50" t="s">
        <v>1979</v>
      </c>
      <c r="B725" t="s">
        <v>4601</v>
      </c>
      <c r="C725" s="50" t="s">
        <v>1978</v>
      </c>
      <c r="D725">
        <v>2010</v>
      </c>
      <c r="E725" s="50" t="s">
        <v>231</v>
      </c>
      <c r="F725" t="s">
        <v>4497</v>
      </c>
      <c r="G725" t="s">
        <v>4498</v>
      </c>
      <c r="H725">
        <v>7.4089010000000002</v>
      </c>
      <c r="I725">
        <v>3.8628900000000002</v>
      </c>
      <c r="J725">
        <v>2007</v>
      </c>
      <c r="K725">
        <v>2007</v>
      </c>
      <c r="L725" t="s">
        <v>4285</v>
      </c>
      <c r="M725" t="s">
        <v>4286</v>
      </c>
      <c r="Q725" t="s">
        <v>4288</v>
      </c>
      <c r="R725">
        <v>11</v>
      </c>
      <c r="S725">
        <v>641</v>
      </c>
      <c r="T725">
        <v>70</v>
      </c>
      <c r="U725" s="25" t="s">
        <v>4314</v>
      </c>
      <c r="V725" s="25" t="s">
        <v>4315</v>
      </c>
      <c r="W725" s="25" t="s">
        <v>4314</v>
      </c>
      <c r="AC725" t="s">
        <v>4292</v>
      </c>
      <c r="AD725">
        <v>65</v>
      </c>
      <c r="AE725">
        <v>0</v>
      </c>
      <c r="AF725" s="25">
        <f t="shared" si="14"/>
        <v>5</v>
      </c>
      <c r="AG725" s="25">
        <v>0</v>
      </c>
      <c r="AH725" t="s">
        <v>4529</v>
      </c>
    </row>
    <row r="726" spans="1:34" ht="16" x14ac:dyDescent="0.2">
      <c r="A726" s="50" t="s">
        <v>1979</v>
      </c>
      <c r="B726" t="s">
        <v>4601</v>
      </c>
      <c r="C726" s="50" t="s">
        <v>1978</v>
      </c>
      <c r="D726">
        <v>2010</v>
      </c>
      <c r="E726" s="50" t="s">
        <v>231</v>
      </c>
      <c r="F726" t="s">
        <v>4497</v>
      </c>
      <c r="G726" t="s">
        <v>4498</v>
      </c>
      <c r="H726">
        <v>7.4089010000000002</v>
      </c>
      <c r="I726">
        <v>3.8628900000000002</v>
      </c>
      <c r="J726">
        <v>2007</v>
      </c>
      <c r="K726">
        <v>2007</v>
      </c>
      <c r="L726" t="s">
        <v>4285</v>
      </c>
      <c r="M726" t="s">
        <v>4286</v>
      </c>
      <c r="Q726" t="s">
        <v>4288</v>
      </c>
      <c r="R726">
        <v>11</v>
      </c>
      <c r="S726">
        <v>641</v>
      </c>
      <c r="T726">
        <v>70</v>
      </c>
      <c r="U726" s="25" t="s">
        <v>4392</v>
      </c>
      <c r="V726" s="25" t="s">
        <v>4393</v>
      </c>
      <c r="W726" s="25" t="s">
        <v>4387</v>
      </c>
      <c r="AC726" t="s">
        <v>4292</v>
      </c>
      <c r="AD726">
        <v>53</v>
      </c>
      <c r="AE726">
        <v>0</v>
      </c>
      <c r="AF726" s="25">
        <f t="shared" si="14"/>
        <v>17</v>
      </c>
      <c r="AG726" s="25">
        <v>0</v>
      </c>
      <c r="AH726" t="s">
        <v>4529</v>
      </c>
    </row>
    <row r="727" spans="1:34" ht="16" x14ac:dyDescent="0.2">
      <c r="A727" s="50" t="s">
        <v>1995</v>
      </c>
      <c r="B727" t="s">
        <v>4602</v>
      </c>
      <c r="C727" s="50" t="s">
        <v>1994</v>
      </c>
      <c r="D727">
        <v>2019</v>
      </c>
      <c r="E727" s="50" t="s">
        <v>36</v>
      </c>
      <c r="F727" t="s">
        <v>4484</v>
      </c>
      <c r="G727" t="s">
        <v>4485</v>
      </c>
      <c r="H727">
        <v>14.733691</v>
      </c>
      <c r="I727">
        <v>-17.493081</v>
      </c>
      <c r="J727">
        <v>2012</v>
      </c>
      <c r="K727">
        <v>2013</v>
      </c>
      <c r="L727" t="s">
        <v>4285</v>
      </c>
      <c r="M727" t="s">
        <v>4286</v>
      </c>
      <c r="Q727" t="s">
        <v>4402</v>
      </c>
      <c r="R727">
        <v>78</v>
      </c>
      <c r="S727">
        <v>300</v>
      </c>
      <c r="T727">
        <v>273</v>
      </c>
      <c r="U727" s="25" t="s">
        <v>4314</v>
      </c>
      <c r="V727" s="25" t="s">
        <v>4315</v>
      </c>
      <c r="W727" s="25" t="s">
        <v>4314</v>
      </c>
      <c r="AC727" t="s">
        <v>4292</v>
      </c>
      <c r="AD727">
        <v>182</v>
      </c>
      <c r="AE727">
        <v>0</v>
      </c>
      <c r="AF727" s="25">
        <f t="shared" si="14"/>
        <v>91</v>
      </c>
      <c r="AG727" s="25">
        <v>75</v>
      </c>
      <c r="AH727" t="s">
        <v>4603</v>
      </c>
    </row>
    <row r="728" spans="1:34" ht="16" x14ac:dyDescent="0.2">
      <c r="A728" s="50" t="s">
        <v>1995</v>
      </c>
      <c r="B728" t="s">
        <v>4602</v>
      </c>
      <c r="C728" s="50" t="s">
        <v>1994</v>
      </c>
      <c r="D728">
        <v>2019</v>
      </c>
      <c r="E728" s="50" t="s">
        <v>36</v>
      </c>
      <c r="F728" t="s">
        <v>4484</v>
      </c>
      <c r="G728" t="s">
        <v>4485</v>
      </c>
      <c r="H728">
        <v>14.733691</v>
      </c>
      <c r="I728">
        <v>-17.493081</v>
      </c>
      <c r="J728">
        <v>2012</v>
      </c>
      <c r="K728">
        <v>2013</v>
      </c>
      <c r="L728" t="s">
        <v>4285</v>
      </c>
      <c r="M728" t="s">
        <v>4286</v>
      </c>
      <c r="Q728" t="s">
        <v>4402</v>
      </c>
      <c r="R728">
        <v>78</v>
      </c>
      <c r="S728">
        <v>300</v>
      </c>
      <c r="T728">
        <v>273</v>
      </c>
      <c r="U728" s="25" t="s">
        <v>4337</v>
      </c>
      <c r="V728" s="25" t="s">
        <v>4311</v>
      </c>
      <c r="W728" s="25" t="s">
        <v>4312</v>
      </c>
      <c r="AC728" t="s">
        <v>4292</v>
      </c>
      <c r="AD728">
        <v>128</v>
      </c>
      <c r="AE728">
        <v>0</v>
      </c>
      <c r="AF728" s="25">
        <f t="shared" si="14"/>
        <v>145</v>
      </c>
      <c r="AG728" s="25">
        <v>75</v>
      </c>
      <c r="AH728" t="s">
        <v>4603</v>
      </c>
    </row>
    <row r="729" spans="1:34" ht="16" x14ac:dyDescent="0.2">
      <c r="A729" s="50" t="s">
        <v>1995</v>
      </c>
      <c r="B729" t="s">
        <v>4602</v>
      </c>
      <c r="C729" s="50" t="s">
        <v>1994</v>
      </c>
      <c r="D729">
        <v>2019</v>
      </c>
      <c r="E729" s="50" t="s">
        <v>36</v>
      </c>
      <c r="F729" t="s">
        <v>4484</v>
      </c>
      <c r="G729" t="s">
        <v>4485</v>
      </c>
      <c r="H729">
        <v>14.733691</v>
      </c>
      <c r="I729">
        <v>-17.493081</v>
      </c>
      <c r="J729">
        <v>2012</v>
      </c>
      <c r="K729">
        <v>2013</v>
      </c>
      <c r="L729" t="s">
        <v>4285</v>
      </c>
      <c r="M729" t="s">
        <v>4286</v>
      </c>
      <c r="Q729" t="s">
        <v>4402</v>
      </c>
      <c r="R729">
        <v>78</v>
      </c>
      <c r="S729">
        <v>300</v>
      </c>
      <c r="T729">
        <v>273</v>
      </c>
      <c r="U729" s="25" t="s">
        <v>4289</v>
      </c>
      <c r="V729" s="25" t="s">
        <v>4290</v>
      </c>
      <c r="W729" s="25" t="s">
        <v>4291</v>
      </c>
      <c r="AC729" t="s">
        <v>4292</v>
      </c>
      <c r="AD729">
        <v>23</v>
      </c>
      <c r="AE729">
        <v>0</v>
      </c>
      <c r="AF729" s="25">
        <f t="shared" si="14"/>
        <v>250</v>
      </c>
      <c r="AG729" s="25">
        <v>75</v>
      </c>
      <c r="AH729" t="s">
        <v>4603</v>
      </c>
    </row>
    <row r="730" spans="1:34" ht="16" x14ac:dyDescent="0.2">
      <c r="A730" s="50" t="s">
        <v>1995</v>
      </c>
      <c r="B730" t="s">
        <v>4602</v>
      </c>
      <c r="C730" s="50" t="s">
        <v>1994</v>
      </c>
      <c r="D730">
        <v>2019</v>
      </c>
      <c r="E730" s="50" t="s">
        <v>36</v>
      </c>
      <c r="F730" t="s">
        <v>4484</v>
      </c>
      <c r="G730" t="s">
        <v>4485</v>
      </c>
      <c r="H730">
        <v>14.733691</v>
      </c>
      <c r="I730">
        <v>-17.493081</v>
      </c>
      <c r="J730">
        <v>2012</v>
      </c>
      <c r="K730">
        <v>2013</v>
      </c>
      <c r="L730" t="s">
        <v>4285</v>
      </c>
      <c r="M730" t="s">
        <v>4286</v>
      </c>
      <c r="Q730" t="s">
        <v>4402</v>
      </c>
      <c r="R730">
        <v>78</v>
      </c>
      <c r="S730">
        <v>300</v>
      </c>
      <c r="T730">
        <v>273</v>
      </c>
      <c r="U730" s="25" t="s">
        <v>4306</v>
      </c>
      <c r="V730" s="25" t="s">
        <v>4307</v>
      </c>
      <c r="W730" s="25" t="s">
        <v>4308</v>
      </c>
      <c r="AC730" t="s">
        <v>4292</v>
      </c>
      <c r="AD730">
        <v>7</v>
      </c>
      <c r="AE730">
        <v>0</v>
      </c>
      <c r="AF730" s="25">
        <f t="shared" si="14"/>
        <v>266</v>
      </c>
      <c r="AG730" s="25">
        <v>75</v>
      </c>
      <c r="AH730" t="s">
        <v>4603</v>
      </c>
    </row>
    <row r="731" spans="1:34" ht="16" x14ac:dyDescent="0.2">
      <c r="A731" s="50" t="s">
        <v>1995</v>
      </c>
      <c r="B731" t="s">
        <v>4602</v>
      </c>
      <c r="C731" s="50" t="s">
        <v>1994</v>
      </c>
      <c r="D731">
        <v>2019</v>
      </c>
      <c r="E731" s="50" t="s">
        <v>36</v>
      </c>
      <c r="F731" t="s">
        <v>4484</v>
      </c>
      <c r="G731" t="s">
        <v>4485</v>
      </c>
      <c r="H731">
        <v>14.733691</v>
      </c>
      <c r="I731">
        <v>-17.493081</v>
      </c>
      <c r="J731">
        <v>2012</v>
      </c>
      <c r="K731">
        <v>2013</v>
      </c>
      <c r="L731" t="s">
        <v>4285</v>
      </c>
      <c r="M731" t="s">
        <v>4286</v>
      </c>
      <c r="Q731" t="s">
        <v>4402</v>
      </c>
      <c r="R731">
        <v>78</v>
      </c>
      <c r="S731">
        <v>300</v>
      </c>
      <c r="T731">
        <v>273</v>
      </c>
      <c r="U731" t="s">
        <v>4513</v>
      </c>
      <c r="V731" t="s">
        <v>4514</v>
      </c>
      <c r="W731" t="s">
        <v>4479</v>
      </c>
      <c r="AC731" t="s">
        <v>4292</v>
      </c>
      <c r="AD731">
        <v>3</v>
      </c>
      <c r="AE731">
        <v>0</v>
      </c>
      <c r="AF731" s="25">
        <f t="shared" si="14"/>
        <v>270</v>
      </c>
      <c r="AG731" s="25">
        <v>75</v>
      </c>
      <c r="AH731" t="s">
        <v>4603</v>
      </c>
    </row>
    <row r="732" spans="1:34" ht="16" x14ac:dyDescent="0.2">
      <c r="A732" s="50" t="s">
        <v>1995</v>
      </c>
      <c r="B732" t="s">
        <v>4602</v>
      </c>
      <c r="C732" s="50" t="s">
        <v>1994</v>
      </c>
      <c r="D732">
        <v>2019</v>
      </c>
      <c r="E732" s="50" t="s">
        <v>36</v>
      </c>
      <c r="F732" t="s">
        <v>4484</v>
      </c>
      <c r="G732" t="s">
        <v>4485</v>
      </c>
      <c r="H732">
        <v>14.733691</v>
      </c>
      <c r="I732">
        <v>-17.493081</v>
      </c>
      <c r="J732">
        <v>2012</v>
      </c>
      <c r="K732">
        <v>2013</v>
      </c>
      <c r="L732" t="s">
        <v>4285</v>
      </c>
      <c r="M732" t="s">
        <v>4286</v>
      </c>
      <c r="Q732" t="s">
        <v>4402</v>
      </c>
      <c r="R732">
        <v>78</v>
      </c>
      <c r="S732">
        <v>300</v>
      </c>
      <c r="T732">
        <v>273</v>
      </c>
      <c r="U732" s="25" t="s">
        <v>4354</v>
      </c>
      <c r="V732" s="25" t="s">
        <v>4355</v>
      </c>
      <c r="W732" s="25" t="s">
        <v>4291</v>
      </c>
      <c r="AC732" t="s">
        <v>4292</v>
      </c>
      <c r="AD732">
        <v>3</v>
      </c>
      <c r="AE732">
        <v>0</v>
      </c>
      <c r="AF732" s="25">
        <f t="shared" si="14"/>
        <v>270</v>
      </c>
      <c r="AG732" s="25">
        <v>75</v>
      </c>
      <c r="AH732" t="s">
        <v>4603</v>
      </c>
    </row>
    <row r="733" spans="1:34" ht="16" x14ac:dyDescent="0.2">
      <c r="A733" s="50" t="s">
        <v>1995</v>
      </c>
      <c r="B733" t="s">
        <v>4602</v>
      </c>
      <c r="C733" s="50" t="s">
        <v>1994</v>
      </c>
      <c r="D733">
        <v>2019</v>
      </c>
      <c r="E733" s="50" t="s">
        <v>36</v>
      </c>
      <c r="F733" t="s">
        <v>4484</v>
      </c>
      <c r="G733" t="s">
        <v>4485</v>
      </c>
      <c r="H733">
        <v>14.733691</v>
      </c>
      <c r="I733">
        <v>-17.493081</v>
      </c>
      <c r="J733">
        <v>2012</v>
      </c>
      <c r="K733">
        <v>2013</v>
      </c>
      <c r="L733" t="s">
        <v>4285</v>
      </c>
      <c r="M733" t="s">
        <v>4286</v>
      </c>
      <c r="Q733" t="s">
        <v>4402</v>
      </c>
      <c r="R733">
        <v>78</v>
      </c>
      <c r="S733">
        <v>300</v>
      </c>
      <c r="T733">
        <v>273</v>
      </c>
      <c r="U733" t="s">
        <v>4472</v>
      </c>
      <c r="V733" t="s">
        <v>4473</v>
      </c>
      <c r="W733" t="s">
        <v>4370</v>
      </c>
      <c r="AC733" t="s">
        <v>4292</v>
      </c>
      <c r="AD733">
        <v>3</v>
      </c>
      <c r="AE733">
        <v>0</v>
      </c>
      <c r="AF733" s="25">
        <f t="shared" si="14"/>
        <v>270</v>
      </c>
      <c r="AG733" s="25">
        <v>75</v>
      </c>
      <c r="AH733" t="s">
        <v>4603</v>
      </c>
    </row>
    <row r="734" spans="1:34" ht="16" x14ac:dyDescent="0.2">
      <c r="A734" s="50" t="s">
        <v>1995</v>
      </c>
      <c r="B734" t="s">
        <v>4602</v>
      </c>
      <c r="C734" s="50" t="s">
        <v>1994</v>
      </c>
      <c r="D734">
        <v>2019</v>
      </c>
      <c r="E734" s="50" t="s">
        <v>36</v>
      </c>
      <c r="F734" t="s">
        <v>4484</v>
      </c>
      <c r="G734" t="s">
        <v>4485</v>
      </c>
      <c r="H734">
        <v>14.733691</v>
      </c>
      <c r="I734">
        <v>-17.493081</v>
      </c>
      <c r="J734">
        <v>2012</v>
      </c>
      <c r="K734">
        <v>2013</v>
      </c>
      <c r="L734" t="s">
        <v>4285</v>
      </c>
      <c r="M734" t="s">
        <v>4286</v>
      </c>
      <c r="Q734" t="s">
        <v>4402</v>
      </c>
      <c r="R734">
        <v>78</v>
      </c>
      <c r="S734">
        <v>300</v>
      </c>
      <c r="T734">
        <v>273</v>
      </c>
      <c r="U734" s="25" t="s">
        <v>4333</v>
      </c>
      <c r="V734" s="25" t="s">
        <v>4334</v>
      </c>
      <c r="W734" s="25" t="s">
        <v>4302</v>
      </c>
      <c r="AC734" t="s">
        <v>4292</v>
      </c>
      <c r="AD734">
        <v>49</v>
      </c>
      <c r="AE734">
        <v>0</v>
      </c>
      <c r="AF734" s="25">
        <f t="shared" si="14"/>
        <v>224</v>
      </c>
      <c r="AG734" s="25">
        <v>75</v>
      </c>
      <c r="AH734" t="s">
        <v>4603</v>
      </c>
    </row>
    <row r="735" spans="1:34" ht="16" x14ac:dyDescent="0.2">
      <c r="A735" s="50" t="s">
        <v>1995</v>
      </c>
      <c r="B735" t="s">
        <v>4602</v>
      </c>
      <c r="C735" s="50" t="s">
        <v>1994</v>
      </c>
      <c r="D735">
        <v>2019</v>
      </c>
      <c r="E735" s="50" t="s">
        <v>36</v>
      </c>
      <c r="F735" t="s">
        <v>4484</v>
      </c>
      <c r="G735" t="s">
        <v>4485</v>
      </c>
      <c r="H735">
        <v>14.733691</v>
      </c>
      <c r="I735">
        <v>-17.493081</v>
      </c>
      <c r="J735">
        <v>2012</v>
      </c>
      <c r="K735">
        <v>2013</v>
      </c>
      <c r="L735" t="s">
        <v>4285</v>
      </c>
      <c r="M735" t="s">
        <v>4286</v>
      </c>
      <c r="Q735" t="s">
        <v>4402</v>
      </c>
      <c r="R735">
        <v>78</v>
      </c>
      <c r="S735">
        <v>300</v>
      </c>
      <c r="T735">
        <v>273</v>
      </c>
      <c r="U735" s="25" t="s">
        <v>4383</v>
      </c>
      <c r="V735" s="25" t="s">
        <v>4304</v>
      </c>
      <c r="W735" s="25" t="s">
        <v>4302</v>
      </c>
      <c r="AC735" t="s">
        <v>4292</v>
      </c>
      <c r="AD735">
        <v>46</v>
      </c>
      <c r="AE735">
        <v>0</v>
      </c>
      <c r="AF735" s="25">
        <f t="shared" si="14"/>
        <v>227</v>
      </c>
      <c r="AG735" s="25">
        <v>75</v>
      </c>
      <c r="AH735" t="s">
        <v>4603</v>
      </c>
    </row>
    <row r="736" spans="1:34" ht="16" x14ac:dyDescent="0.2">
      <c r="A736" s="50" t="s">
        <v>1995</v>
      </c>
      <c r="B736" t="s">
        <v>4602</v>
      </c>
      <c r="C736" s="50" t="s">
        <v>1994</v>
      </c>
      <c r="D736">
        <v>2019</v>
      </c>
      <c r="E736" s="50" t="s">
        <v>36</v>
      </c>
      <c r="F736" t="s">
        <v>4484</v>
      </c>
      <c r="G736" t="s">
        <v>4485</v>
      </c>
      <c r="H736">
        <v>14.733691</v>
      </c>
      <c r="I736">
        <v>-17.493081</v>
      </c>
      <c r="J736">
        <v>2012</v>
      </c>
      <c r="K736">
        <v>2013</v>
      </c>
      <c r="L736" t="s">
        <v>4285</v>
      </c>
      <c r="M736" t="s">
        <v>4286</v>
      </c>
      <c r="Q736" t="s">
        <v>4402</v>
      </c>
      <c r="R736">
        <v>78</v>
      </c>
      <c r="S736">
        <v>300</v>
      </c>
      <c r="T736">
        <v>273</v>
      </c>
      <c r="U736" s="25" t="s">
        <v>4300</v>
      </c>
      <c r="V736" s="25" t="s">
        <v>4301</v>
      </c>
      <c r="W736" s="25" t="s">
        <v>4302</v>
      </c>
      <c r="AC736" t="s">
        <v>4292</v>
      </c>
      <c r="AD736">
        <v>44</v>
      </c>
      <c r="AE736">
        <v>0</v>
      </c>
      <c r="AF736" s="25">
        <f t="shared" si="14"/>
        <v>229</v>
      </c>
      <c r="AG736" s="25">
        <v>75</v>
      </c>
      <c r="AH736" t="s">
        <v>4603</v>
      </c>
    </row>
    <row r="737" spans="1:34" ht="16" x14ac:dyDescent="0.2">
      <c r="A737" s="50" t="s">
        <v>1995</v>
      </c>
      <c r="B737" t="s">
        <v>4602</v>
      </c>
      <c r="C737" s="50" t="s">
        <v>1994</v>
      </c>
      <c r="D737">
        <v>2019</v>
      </c>
      <c r="E737" s="50" t="s">
        <v>36</v>
      </c>
      <c r="F737" t="s">
        <v>4484</v>
      </c>
      <c r="G737" t="s">
        <v>4485</v>
      </c>
      <c r="H737">
        <v>14.733691</v>
      </c>
      <c r="I737">
        <v>-17.493081</v>
      </c>
      <c r="J737">
        <v>2012</v>
      </c>
      <c r="K737">
        <v>2013</v>
      </c>
      <c r="L737" t="s">
        <v>4285</v>
      </c>
      <c r="M737" t="s">
        <v>4286</v>
      </c>
      <c r="Q737" t="s">
        <v>4402</v>
      </c>
      <c r="R737">
        <v>78</v>
      </c>
      <c r="S737">
        <v>300</v>
      </c>
      <c r="T737">
        <v>273</v>
      </c>
      <c r="U737" s="25" t="s">
        <v>4372</v>
      </c>
      <c r="V737" s="25" t="s">
        <v>4373</v>
      </c>
      <c r="W737" s="25" t="s">
        <v>4332</v>
      </c>
      <c r="AC737" t="s">
        <v>4292</v>
      </c>
      <c r="AD737">
        <v>11</v>
      </c>
      <c r="AE737">
        <v>0</v>
      </c>
      <c r="AF737" s="25">
        <f t="shared" si="14"/>
        <v>262</v>
      </c>
      <c r="AG737" s="25">
        <v>75</v>
      </c>
      <c r="AH737" t="s">
        <v>4603</v>
      </c>
    </row>
    <row r="738" spans="1:34" ht="16" x14ac:dyDescent="0.2">
      <c r="A738" s="50" t="s">
        <v>1995</v>
      </c>
      <c r="B738" t="s">
        <v>4602</v>
      </c>
      <c r="C738" s="50" t="s">
        <v>1994</v>
      </c>
      <c r="D738">
        <v>2019</v>
      </c>
      <c r="E738" s="50" t="s">
        <v>36</v>
      </c>
      <c r="F738" t="s">
        <v>4484</v>
      </c>
      <c r="G738" t="s">
        <v>4485</v>
      </c>
      <c r="H738">
        <v>14.733691</v>
      </c>
      <c r="I738">
        <v>-17.493081</v>
      </c>
      <c r="J738">
        <v>2012</v>
      </c>
      <c r="K738">
        <v>2013</v>
      </c>
      <c r="L738" t="s">
        <v>4285</v>
      </c>
      <c r="M738" t="s">
        <v>4286</v>
      </c>
      <c r="Q738" t="s">
        <v>4402</v>
      </c>
      <c r="R738">
        <v>78</v>
      </c>
      <c r="S738">
        <v>300</v>
      </c>
      <c r="T738">
        <v>273</v>
      </c>
      <c r="U738" t="s">
        <v>4488</v>
      </c>
      <c r="V738" t="s">
        <v>4489</v>
      </c>
      <c r="W738" t="s">
        <v>4490</v>
      </c>
      <c r="AC738" t="s">
        <v>4292</v>
      </c>
      <c r="AD738">
        <v>11</v>
      </c>
      <c r="AE738">
        <v>0</v>
      </c>
      <c r="AF738" s="25">
        <f t="shared" si="14"/>
        <v>262</v>
      </c>
      <c r="AG738" s="25">
        <v>75</v>
      </c>
      <c r="AH738" t="s">
        <v>4603</v>
      </c>
    </row>
    <row r="739" spans="1:34" ht="16" x14ac:dyDescent="0.2">
      <c r="A739" s="50" t="s">
        <v>1995</v>
      </c>
      <c r="B739" t="s">
        <v>4602</v>
      </c>
      <c r="C739" s="50" t="s">
        <v>1994</v>
      </c>
      <c r="D739">
        <v>2019</v>
      </c>
      <c r="E739" s="50" t="s">
        <v>36</v>
      </c>
      <c r="F739" t="s">
        <v>4484</v>
      </c>
      <c r="G739" t="s">
        <v>4485</v>
      </c>
      <c r="H739">
        <v>14.733691</v>
      </c>
      <c r="I739">
        <v>-17.493081</v>
      </c>
      <c r="J739">
        <v>2012</v>
      </c>
      <c r="K739">
        <v>2013</v>
      </c>
      <c r="L739" t="s">
        <v>4285</v>
      </c>
      <c r="M739" t="s">
        <v>4286</v>
      </c>
      <c r="Q739" t="s">
        <v>4402</v>
      </c>
      <c r="R739">
        <v>78</v>
      </c>
      <c r="S739">
        <v>300</v>
      </c>
      <c r="T739">
        <v>273</v>
      </c>
      <c r="U739" t="s">
        <v>4465</v>
      </c>
      <c r="V739" t="s">
        <v>4466</v>
      </c>
      <c r="W739" t="s">
        <v>4370</v>
      </c>
      <c r="AC739" t="s">
        <v>4292</v>
      </c>
      <c r="AD739">
        <v>3</v>
      </c>
      <c r="AE739">
        <v>0</v>
      </c>
      <c r="AF739" s="25">
        <f t="shared" si="14"/>
        <v>270</v>
      </c>
      <c r="AG739" s="25">
        <v>75</v>
      </c>
      <c r="AH739" t="s">
        <v>4603</v>
      </c>
    </row>
    <row r="740" spans="1:34" ht="16" x14ac:dyDescent="0.2">
      <c r="A740" s="50" t="s">
        <v>2000</v>
      </c>
      <c r="B740" t="s">
        <v>4604</v>
      </c>
      <c r="C740" s="50" t="s">
        <v>1999</v>
      </c>
      <c r="D740">
        <v>2023</v>
      </c>
      <c r="E740" s="50" t="s">
        <v>76</v>
      </c>
      <c r="F740" t="s">
        <v>4497</v>
      </c>
      <c r="G740" t="s">
        <v>4498</v>
      </c>
      <c r="H740">
        <v>6.9348359999999998</v>
      </c>
      <c r="I740">
        <v>4.0985180000000003</v>
      </c>
      <c r="L740" t="s">
        <v>4285</v>
      </c>
      <c r="M740" t="s">
        <v>4286</v>
      </c>
      <c r="O740" t="s">
        <v>4605</v>
      </c>
      <c r="P740" t="s">
        <v>4606</v>
      </c>
      <c r="Q740" t="s">
        <v>4288</v>
      </c>
      <c r="R740">
        <v>48.5</v>
      </c>
      <c r="S740">
        <v>420</v>
      </c>
      <c r="T740">
        <v>44</v>
      </c>
      <c r="U740" s="25" t="s">
        <v>4328</v>
      </c>
      <c r="V740" s="25" t="s">
        <v>4329</v>
      </c>
      <c r="W740" s="25" t="s">
        <v>4298</v>
      </c>
      <c r="AC740" t="s">
        <v>4292</v>
      </c>
      <c r="AD740">
        <v>11</v>
      </c>
      <c r="AE740">
        <v>0</v>
      </c>
      <c r="AF740" s="25">
        <f t="shared" si="14"/>
        <v>33</v>
      </c>
      <c r="AG740" s="25">
        <v>100</v>
      </c>
      <c r="AH740" t="s">
        <v>4529</v>
      </c>
    </row>
    <row r="741" spans="1:34" ht="16" x14ac:dyDescent="0.2">
      <c r="A741" s="50" t="s">
        <v>2000</v>
      </c>
      <c r="B741" t="s">
        <v>4604</v>
      </c>
      <c r="C741" s="50" t="s">
        <v>1999</v>
      </c>
      <c r="D741">
        <v>2023</v>
      </c>
      <c r="E741" s="50" t="s">
        <v>76</v>
      </c>
      <c r="F741" t="s">
        <v>4497</v>
      </c>
      <c r="G741" t="s">
        <v>4498</v>
      </c>
      <c r="H741">
        <v>6.9348359999999998</v>
      </c>
      <c r="I741">
        <v>4.0985180000000003</v>
      </c>
      <c r="L741" t="s">
        <v>4285</v>
      </c>
      <c r="M741" t="s">
        <v>4286</v>
      </c>
      <c r="O741" t="s">
        <v>4605</v>
      </c>
      <c r="P741" t="s">
        <v>4606</v>
      </c>
      <c r="Q741" t="s">
        <v>4288</v>
      </c>
      <c r="R741">
        <v>48.5</v>
      </c>
      <c r="S741">
        <v>420</v>
      </c>
      <c r="T741">
        <v>44</v>
      </c>
      <c r="U741" t="s">
        <v>4508</v>
      </c>
      <c r="V741" t="s">
        <v>4509</v>
      </c>
      <c r="W741" t="s">
        <v>4409</v>
      </c>
      <c r="AC741" t="s">
        <v>4292</v>
      </c>
      <c r="AD741">
        <v>0</v>
      </c>
      <c r="AE741">
        <v>0</v>
      </c>
      <c r="AF741" s="25">
        <f t="shared" si="14"/>
        <v>44</v>
      </c>
      <c r="AG741" s="25">
        <v>100</v>
      </c>
      <c r="AH741" t="s">
        <v>4529</v>
      </c>
    </row>
    <row r="742" spans="1:34" ht="16" x14ac:dyDescent="0.2">
      <c r="A742" s="50" t="s">
        <v>2000</v>
      </c>
      <c r="B742" t="s">
        <v>4604</v>
      </c>
      <c r="C742" s="50" t="s">
        <v>1999</v>
      </c>
      <c r="D742">
        <v>2023</v>
      </c>
      <c r="E742" s="50" t="s">
        <v>76</v>
      </c>
      <c r="F742" t="s">
        <v>4497</v>
      </c>
      <c r="G742" t="s">
        <v>4498</v>
      </c>
      <c r="H742">
        <v>6.9348359999999998</v>
      </c>
      <c r="I742">
        <v>4.0985180000000003</v>
      </c>
      <c r="L742" t="s">
        <v>4285</v>
      </c>
      <c r="M742" t="s">
        <v>4286</v>
      </c>
      <c r="O742" t="s">
        <v>4605</v>
      </c>
      <c r="P742" t="s">
        <v>4606</v>
      </c>
      <c r="Q742" t="s">
        <v>4288</v>
      </c>
      <c r="R742">
        <v>48.5</v>
      </c>
      <c r="S742">
        <v>420</v>
      </c>
      <c r="T742">
        <v>44</v>
      </c>
      <c r="U742" s="25" t="s">
        <v>4306</v>
      </c>
      <c r="V742" s="25" t="s">
        <v>4307</v>
      </c>
      <c r="W742" s="25" t="s">
        <v>4308</v>
      </c>
      <c r="AC742" t="s">
        <v>4292</v>
      </c>
      <c r="AD742">
        <v>4</v>
      </c>
      <c r="AE742">
        <v>0</v>
      </c>
      <c r="AF742" s="25">
        <f t="shared" si="14"/>
        <v>40</v>
      </c>
      <c r="AG742" s="25">
        <v>100</v>
      </c>
      <c r="AH742" t="s">
        <v>4529</v>
      </c>
    </row>
    <row r="743" spans="1:34" ht="16" x14ac:dyDescent="0.2">
      <c r="A743" s="50" t="s">
        <v>2000</v>
      </c>
      <c r="B743" t="s">
        <v>4604</v>
      </c>
      <c r="C743" s="50" t="s">
        <v>1999</v>
      </c>
      <c r="D743">
        <v>2023</v>
      </c>
      <c r="E743" s="50" t="s">
        <v>76</v>
      </c>
      <c r="F743" t="s">
        <v>4497</v>
      </c>
      <c r="G743" t="s">
        <v>4498</v>
      </c>
      <c r="H743">
        <v>6.9348359999999998</v>
      </c>
      <c r="I743">
        <v>4.0985180000000003</v>
      </c>
      <c r="L743" t="s">
        <v>4285</v>
      </c>
      <c r="M743" t="s">
        <v>4286</v>
      </c>
      <c r="O743" t="s">
        <v>4605</v>
      </c>
      <c r="P743" t="s">
        <v>4606</v>
      </c>
      <c r="Q743" t="s">
        <v>4288</v>
      </c>
      <c r="R743">
        <v>48.5</v>
      </c>
      <c r="S743">
        <v>420</v>
      </c>
      <c r="T743">
        <v>44</v>
      </c>
      <c r="U743" s="25" t="s">
        <v>4383</v>
      </c>
      <c r="V743" s="25" t="s">
        <v>4304</v>
      </c>
      <c r="W743" s="25" t="s">
        <v>4302</v>
      </c>
      <c r="AC743" t="s">
        <v>4292</v>
      </c>
      <c r="AD743">
        <v>44</v>
      </c>
      <c r="AE743">
        <v>0</v>
      </c>
      <c r="AF743" s="25">
        <f t="shared" si="14"/>
        <v>0</v>
      </c>
      <c r="AG743" s="25">
        <v>100</v>
      </c>
      <c r="AH743" t="s">
        <v>4529</v>
      </c>
    </row>
    <row r="744" spans="1:34" ht="16" x14ac:dyDescent="0.2">
      <c r="A744" s="50" t="s">
        <v>2000</v>
      </c>
      <c r="B744" t="s">
        <v>4604</v>
      </c>
      <c r="C744" s="50" t="s">
        <v>1999</v>
      </c>
      <c r="D744">
        <v>2023</v>
      </c>
      <c r="E744" s="50" t="s">
        <v>76</v>
      </c>
      <c r="F744" t="s">
        <v>4497</v>
      </c>
      <c r="G744" t="s">
        <v>4498</v>
      </c>
      <c r="H744">
        <v>6.9348359999999998</v>
      </c>
      <c r="I744">
        <v>4.0985180000000003</v>
      </c>
      <c r="L744" t="s">
        <v>4285</v>
      </c>
      <c r="M744" t="s">
        <v>4286</v>
      </c>
      <c r="O744" t="s">
        <v>4605</v>
      </c>
      <c r="P744" t="s">
        <v>4606</v>
      </c>
      <c r="Q744" t="s">
        <v>4288</v>
      </c>
      <c r="R744">
        <v>48.5</v>
      </c>
      <c r="S744">
        <v>420</v>
      </c>
      <c r="T744">
        <v>44</v>
      </c>
      <c r="U744" t="s">
        <v>4515</v>
      </c>
      <c r="V744" t="s">
        <v>4516</v>
      </c>
      <c r="W744" t="s">
        <v>4517</v>
      </c>
      <c r="AC744" t="s">
        <v>4292</v>
      </c>
      <c r="AD744">
        <v>0</v>
      </c>
      <c r="AE744">
        <v>0</v>
      </c>
      <c r="AF744" s="25">
        <f t="shared" si="14"/>
        <v>44</v>
      </c>
      <c r="AG744" s="25">
        <v>100</v>
      </c>
      <c r="AH744" t="s">
        <v>4529</v>
      </c>
    </row>
    <row r="745" spans="1:34" ht="16" x14ac:dyDescent="0.2">
      <c r="A745" s="50" t="s">
        <v>2000</v>
      </c>
      <c r="B745" t="s">
        <v>4604</v>
      </c>
      <c r="C745" s="50" t="s">
        <v>1999</v>
      </c>
      <c r="D745">
        <v>2023</v>
      </c>
      <c r="E745" s="50" t="s">
        <v>76</v>
      </c>
      <c r="F745" t="s">
        <v>4497</v>
      </c>
      <c r="G745" t="s">
        <v>4498</v>
      </c>
      <c r="H745">
        <v>6.9348359999999998</v>
      </c>
      <c r="I745">
        <v>4.0985180000000003</v>
      </c>
      <c r="L745" t="s">
        <v>4285</v>
      </c>
      <c r="M745" t="s">
        <v>4286</v>
      </c>
      <c r="O745" t="s">
        <v>4605</v>
      </c>
      <c r="P745" t="s">
        <v>4606</v>
      </c>
      <c r="Q745" t="s">
        <v>4288</v>
      </c>
      <c r="R745">
        <v>48.5</v>
      </c>
      <c r="S745">
        <v>420</v>
      </c>
      <c r="T745">
        <v>44</v>
      </c>
      <c r="U745" s="25" t="s">
        <v>4289</v>
      </c>
      <c r="V745" s="25" t="s">
        <v>4290</v>
      </c>
      <c r="W745" s="25" t="s">
        <v>4291</v>
      </c>
      <c r="AC745" t="s">
        <v>4292</v>
      </c>
      <c r="AD745">
        <v>43</v>
      </c>
      <c r="AE745">
        <v>0</v>
      </c>
      <c r="AF745" s="25">
        <f t="shared" si="14"/>
        <v>1</v>
      </c>
      <c r="AG745" s="25">
        <v>100</v>
      </c>
      <c r="AH745" t="s">
        <v>4529</v>
      </c>
    </row>
    <row r="746" spans="1:34" ht="16" x14ac:dyDescent="0.2">
      <c r="A746" s="50" t="s">
        <v>2000</v>
      </c>
      <c r="B746" t="s">
        <v>4604</v>
      </c>
      <c r="C746" s="50" t="s">
        <v>1999</v>
      </c>
      <c r="D746">
        <v>2023</v>
      </c>
      <c r="E746" s="50" t="s">
        <v>76</v>
      </c>
      <c r="F746" t="s">
        <v>4497</v>
      </c>
      <c r="G746" t="s">
        <v>4498</v>
      </c>
      <c r="H746">
        <v>6.9348359999999998</v>
      </c>
      <c r="I746">
        <v>4.0985180000000003</v>
      </c>
      <c r="L746" t="s">
        <v>4285</v>
      </c>
      <c r="M746" t="s">
        <v>4286</v>
      </c>
      <c r="O746" t="s">
        <v>4605</v>
      </c>
      <c r="P746" t="s">
        <v>4606</v>
      </c>
      <c r="Q746" t="s">
        <v>4288</v>
      </c>
      <c r="R746">
        <v>48.5</v>
      </c>
      <c r="S746">
        <v>420</v>
      </c>
      <c r="T746">
        <v>44</v>
      </c>
      <c r="U746" s="25" t="s">
        <v>4300</v>
      </c>
      <c r="V746" s="25" t="s">
        <v>4301</v>
      </c>
      <c r="W746" s="25" t="s">
        <v>4302</v>
      </c>
      <c r="AC746" t="s">
        <v>4292</v>
      </c>
      <c r="AD746">
        <v>44</v>
      </c>
      <c r="AE746">
        <v>0</v>
      </c>
      <c r="AF746" s="25">
        <f t="shared" si="14"/>
        <v>0</v>
      </c>
      <c r="AG746" s="25">
        <v>100</v>
      </c>
      <c r="AH746" t="s">
        <v>4529</v>
      </c>
    </row>
    <row r="747" spans="1:34" ht="16" x14ac:dyDescent="0.2">
      <c r="A747" s="50" t="s">
        <v>2000</v>
      </c>
      <c r="B747" t="s">
        <v>4604</v>
      </c>
      <c r="C747" s="50" t="s">
        <v>1999</v>
      </c>
      <c r="D747">
        <v>2023</v>
      </c>
      <c r="E747" s="50" t="s">
        <v>76</v>
      </c>
      <c r="F747" t="s">
        <v>4497</v>
      </c>
      <c r="G747" t="s">
        <v>4498</v>
      </c>
      <c r="H747">
        <v>6.9348359999999998</v>
      </c>
      <c r="I747">
        <v>4.0985180000000003</v>
      </c>
      <c r="L747" t="s">
        <v>4285</v>
      </c>
      <c r="M747" t="s">
        <v>4286</v>
      </c>
      <c r="O747" t="s">
        <v>4605</v>
      </c>
      <c r="P747" t="s">
        <v>4606</v>
      </c>
      <c r="Q747" t="s">
        <v>4288</v>
      </c>
      <c r="R747">
        <v>48.5</v>
      </c>
      <c r="S747">
        <v>420</v>
      </c>
      <c r="T747">
        <v>44</v>
      </c>
      <c r="U747" t="s">
        <v>4523</v>
      </c>
      <c r="V747" t="s">
        <v>4524</v>
      </c>
      <c r="W747" t="s">
        <v>4312</v>
      </c>
      <c r="AC747" t="s">
        <v>4292</v>
      </c>
      <c r="AD747">
        <v>43</v>
      </c>
      <c r="AE747">
        <v>0</v>
      </c>
      <c r="AF747" s="25">
        <f t="shared" si="14"/>
        <v>1</v>
      </c>
      <c r="AG747" s="25">
        <v>100</v>
      </c>
      <c r="AH747" t="s">
        <v>4529</v>
      </c>
    </row>
    <row r="748" spans="1:34" ht="16" x14ac:dyDescent="0.2">
      <c r="A748" s="50" t="s">
        <v>2000</v>
      </c>
      <c r="B748" t="s">
        <v>4604</v>
      </c>
      <c r="C748" s="50" t="s">
        <v>1999</v>
      </c>
      <c r="D748">
        <v>2023</v>
      </c>
      <c r="E748" s="50" t="s">
        <v>76</v>
      </c>
      <c r="F748" t="s">
        <v>4497</v>
      </c>
      <c r="G748" t="s">
        <v>4498</v>
      </c>
      <c r="H748">
        <v>6.9348359999999998</v>
      </c>
      <c r="I748">
        <v>4.0985180000000003</v>
      </c>
      <c r="L748" t="s">
        <v>4285</v>
      </c>
      <c r="M748" t="s">
        <v>4286</v>
      </c>
      <c r="O748" t="s">
        <v>4605</v>
      </c>
      <c r="P748" t="s">
        <v>4606</v>
      </c>
      <c r="Q748" t="s">
        <v>4288</v>
      </c>
      <c r="R748">
        <v>48.5</v>
      </c>
      <c r="S748">
        <v>420</v>
      </c>
      <c r="T748">
        <v>44</v>
      </c>
      <c r="U748" s="25" t="s">
        <v>4314</v>
      </c>
      <c r="V748" s="25" t="s">
        <v>4315</v>
      </c>
      <c r="W748" s="25" t="s">
        <v>4314</v>
      </c>
      <c r="AC748" t="s">
        <v>4292</v>
      </c>
      <c r="AD748">
        <v>43</v>
      </c>
      <c r="AE748">
        <v>0</v>
      </c>
      <c r="AF748" s="25">
        <f t="shared" si="14"/>
        <v>1</v>
      </c>
      <c r="AG748" s="25">
        <v>100</v>
      </c>
      <c r="AH748" t="s">
        <v>4529</v>
      </c>
    </row>
    <row r="749" spans="1:34" ht="16" x14ac:dyDescent="0.2">
      <c r="A749" s="50" t="s">
        <v>2000</v>
      </c>
      <c r="B749" t="s">
        <v>4604</v>
      </c>
      <c r="C749" s="50" t="s">
        <v>1999</v>
      </c>
      <c r="D749">
        <v>2023</v>
      </c>
      <c r="E749" s="50" t="s">
        <v>76</v>
      </c>
      <c r="F749" t="s">
        <v>4497</v>
      </c>
      <c r="G749" t="s">
        <v>4498</v>
      </c>
      <c r="H749">
        <v>6.9348359999999998</v>
      </c>
      <c r="I749">
        <v>4.0985180000000003</v>
      </c>
      <c r="L749" t="s">
        <v>4285</v>
      </c>
      <c r="M749" t="s">
        <v>4286</v>
      </c>
      <c r="O749" t="s">
        <v>4605</v>
      </c>
      <c r="P749" t="s">
        <v>4606</v>
      </c>
      <c r="Q749" t="s">
        <v>4288</v>
      </c>
      <c r="R749">
        <v>48.5</v>
      </c>
      <c r="S749">
        <v>420</v>
      </c>
      <c r="T749">
        <v>44</v>
      </c>
      <c r="U749" t="s">
        <v>4504</v>
      </c>
      <c r="V749" t="s">
        <v>4505</v>
      </c>
      <c r="W749" s="25" t="s">
        <v>4314</v>
      </c>
      <c r="AC749" t="s">
        <v>4292</v>
      </c>
      <c r="AD749">
        <v>0</v>
      </c>
      <c r="AE749">
        <v>0</v>
      </c>
      <c r="AF749" s="25">
        <f t="shared" si="14"/>
        <v>44</v>
      </c>
      <c r="AG749" s="25">
        <v>100</v>
      </c>
      <c r="AH749" t="s">
        <v>4529</v>
      </c>
    </row>
    <row r="750" spans="1:34" ht="16" x14ac:dyDescent="0.2">
      <c r="A750" s="50" t="s">
        <v>2000</v>
      </c>
      <c r="B750" t="s">
        <v>4604</v>
      </c>
      <c r="C750" s="50" t="s">
        <v>1999</v>
      </c>
      <c r="D750">
        <v>2023</v>
      </c>
      <c r="E750" s="50" t="s">
        <v>76</v>
      </c>
      <c r="F750" t="s">
        <v>4497</v>
      </c>
      <c r="G750" t="s">
        <v>4498</v>
      </c>
      <c r="H750">
        <v>6.9348359999999998</v>
      </c>
      <c r="I750">
        <v>4.0985180000000003</v>
      </c>
      <c r="L750" t="s">
        <v>4285</v>
      </c>
      <c r="M750" t="s">
        <v>4286</v>
      </c>
      <c r="O750" t="s">
        <v>4605</v>
      </c>
      <c r="P750" t="s">
        <v>4606</v>
      </c>
      <c r="Q750" t="s">
        <v>4288</v>
      </c>
      <c r="R750">
        <v>48.5</v>
      </c>
      <c r="S750">
        <v>420</v>
      </c>
      <c r="T750">
        <v>44</v>
      </c>
      <c r="U750" s="25" t="s">
        <v>4392</v>
      </c>
      <c r="V750" s="25" t="s">
        <v>4393</v>
      </c>
      <c r="W750" s="25" t="s">
        <v>4387</v>
      </c>
      <c r="AC750" t="s">
        <v>4292</v>
      </c>
      <c r="AD750">
        <v>0</v>
      </c>
      <c r="AE750">
        <v>0</v>
      </c>
      <c r="AF750" s="25">
        <f t="shared" si="14"/>
        <v>44</v>
      </c>
      <c r="AG750" s="25">
        <v>100</v>
      </c>
      <c r="AH750" t="s">
        <v>4529</v>
      </c>
    </row>
    <row r="751" spans="1:34" ht="16" x14ac:dyDescent="0.2">
      <c r="A751" s="50" t="s">
        <v>2000</v>
      </c>
      <c r="B751" t="s">
        <v>4604</v>
      </c>
      <c r="C751" s="50" t="s">
        <v>1999</v>
      </c>
      <c r="D751">
        <v>2023</v>
      </c>
      <c r="E751" s="50" t="s">
        <v>76</v>
      </c>
      <c r="F751" t="s">
        <v>4497</v>
      </c>
      <c r="G751" t="s">
        <v>4498</v>
      </c>
      <c r="H751">
        <v>6.9348359999999998</v>
      </c>
      <c r="I751">
        <v>4.0985180000000003</v>
      </c>
      <c r="L751" t="s">
        <v>4285</v>
      </c>
      <c r="M751" t="s">
        <v>4286</v>
      </c>
      <c r="O751" t="s">
        <v>4605</v>
      </c>
      <c r="P751" t="s">
        <v>4606</v>
      </c>
      <c r="Q751" t="s">
        <v>4288</v>
      </c>
      <c r="R751">
        <v>48.5</v>
      </c>
      <c r="S751">
        <v>420</v>
      </c>
      <c r="T751">
        <v>44</v>
      </c>
      <c r="U751" t="s">
        <v>4477</v>
      </c>
      <c r="V751" t="s">
        <v>4478</v>
      </c>
      <c r="W751" t="s">
        <v>4479</v>
      </c>
      <c r="AC751" t="s">
        <v>4292</v>
      </c>
      <c r="AD751">
        <v>0</v>
      </c>
      <c r="AE751">
        <v>0</v>
      </c>
      <c r="AF751" s="25">
        <f t="shared" si="14"/>
        <v>44</v>
      </c>
      <c r="AG751" s="25">
        <v>100</v>
      </c>
      <c r="AH751" t="s">
        <v>4529</v>
      </c>
    </row>
    <row r="752" spans="1:34" ht="16" x14ac:dyDescent="0.2">
      <c r="A752" s="50" t="s">
        <v>2000</v>
      </c>
      <c r="B752" t="s">
        <v>4604</v>
      </c>
      <c r="C752" s="50" t="s">
        <v>1999</v>
      </c>
      <c r="D752">
        <v>2023</v>
      </c>
      <c r="E752" s="50" t="s">
        <v>76</v>
      </c>
      <c r="F752" t="s">
        <v>4497</v>
      </c>
      <c r="G752" t="s">
        <v>4498</v>
      </c>
      <c r="H752">
        <v>6.9348359999999998</v>
      </c>
      <c r="I752">
        <v>4.0985180000000003</v>
      </c>
      <c r="L752" t="s">
        <v>4285</v>
      </c>
      <c r="M752" t="s">
        <v>4286</v>
      </c>
      <c r="O752" t="s">
        <v>4605</v>
      </c>
      <c r="P752" t="s">
        <v>4606</v>
      </c>
      <c r="Q752" t="s">
        <v>4288</v>
      </c>
      <c r="R752">
        <v>48.5</v>
      </c>
      <c r="S752">
        <v>420</v>
      </c>
      <c r="T752">
        <v>44</v>
      </c>
      <c r="U752" t="s">
        <v>4465</v>
      </c>
      <c r="V752" t="s">
        <v>4466</v>
      </c>
      <c r="W752" t="s">
        <v>4370</v>
      </c>
      <c r="AC752" t="s">
        <v>4292</v>
      </c>
      <c r="AD752">
        <v>0</v>
      </c>
      <c r="AE752">
        <v>0</v>
      </c>
      <c r="AF752" s="25">
        <f t="shared" si="14"/>
        <v>44</v>
      </c>
      <c r="AG752" s="25">
        <v>100</v>
      </c>
      <c r="AH752" t="s">
        <v>4529</v>
      </c>
    </row>
    <row r="753" spans="1:34" ht="16" x14ac:dyDescent="0.2">
      <c r="A753" s="50" t="s">
        <v>2000</v>
      </c>
      <c r="B753" t="s">
        <v>4604</v>
      </c>
      <c r="C753" s="50" t="s">
        <v>1999</v>
      </c>
      <c r="D753">
        <v>2023</v>
      </c>
      <c r="E753" s="50" t="s">
        <v>76</v>
      </c>
      <c r="F753" t="s">
        <v>4497</v>
      </c>
      <c r="G753" t="s">
        <v>4498</v>
      </c>
      <c r="H753">
        <v>6.9348359999999998</v>
      </c>
      <c r="I753">
        <v>4.0985180000000003</v>
      </c>
      <c r="L753" t="s">
        <v>4285</v>
      </c>
      <c r="M753" t="s">
        <v>4286</v>
      </c>
      <c r="O753" t="s">
        <v>4605</v>
      </c>
      <c r="P753" t="s">
        <v>4606</v>
      </c>
      <c r="Q753" t="s">
        <v>4288</v>
      </c>
      <c r="R753">
        <v>48.5</v>
      </c>
      <c r="S753">
        <v>420</v>
      </c>
      <c r="T753">
        <v>44</v>
      </c>
      <c r="U753" t="s">
        <v>4472</v>
      </c>
      <c r="V753" t="s">
        <v>4473</v>
      </c>
      <c r="W753" t="s">
        <v>4370</v>
      </c>
      <c r="AC753" t="s">
        <v>4292</v>
      </c>
      <c r="AD753">
        <v>0</v>
      </c>
      <c r="AE753">
        <v>0</v>
      </c>
      <c r="AF753" s="25">
        <f t="shared" si="14"/>
        <v>44</v>
      </c>
      <c r="AG753" s="25">
        <v>100</v>
      </c>
      <c r="AH753" t="s">
        <v>4529</v>
      </c>
    </row>
    <row r="754" spans="1:34" ht="16" x14ac:dyDescent="0.2">
      <c r="A754" s="50" t="s">
        <v>2000</v>
      </c>
      <c r="B754" t="s">
        <v>4604</v>
      </c>
      <c r="C754" s="50" t="s">
        <v>1999</v>
      </c>
      <c r="D754">
        <v>2023</v>
      </c>
      <c r="E754" s="50" t="s">
        <v>76</v>
      </c>
      <c r="F754" t="s">
        <v>4497</v>
      </c>
      <c r="G754" t="s">
        <v>4498</v>
      </c>
      <c r="H754">
        <v>6.9348359999999998</v>
      </c>
      <c r="I754">
        <v>4.0985180000000003</v>
      </c>
      <c r="L754" t="s">
        <v>4285</v>
      </c>
      <c r="M754" t="s">
        <v>4286</v>
      </c>
      <c r="P754" t="s">
        <v>4606</v>
      </c>
      <c r="Q754" t="s">
        <v>4288</v>
      </c>
      <c r="R754">
        <v>48.5</v>
      </c>
      <c r="S754">
        <v>420</v>
      </c>
      <c r="T754">
        <v>97</v>
      </c>
      <c r="U754" s="25" t="s">
        <v>4328</v>
      </c>
      <c r="V754" s="25" t="s">
        <v>4329</v>
      </c>
      <c r="W754" s="25" t="s">
        <v>4298</v>
      </c>
      <c r="AC754" t="s">
        <v>4292</v>
      </c>
      <c r="AD754">
        <v>19</v>
      </c>
      <c r="AE754">
        <v>0</v>
      </c>
      <c r="AF754" s="25">
        <f t="shared" si="14"/>
        <v>78</v>
      </c>
      <c r="AG754" s="25">
        <v>100</v>
      </c>
      <c r="AH754" t="s">
        <v>4529</v>
      </c>
    </row>
    <row r="755" spans="1:34" ht="16" x14ac:dyDescent="0.2">
      <c r="A755" s="50" t="s">
        <v>2000</v>
      </c>
      <c r="B755" t="s">
        <v>4604</v>
      </c>
      <c r="C755" s="50" t="s">
        <v>1999</v>
      </c>
      <c r="D755">
        <v>2023</v>
      </c>
      <c r="E755" s="50" t="s">
        <v>76</v>
      </c>
      <c r="F755" t="s">
        <v>4497</v>
      </c>
      <c r="G755" t="s">
        <v>4498</v>
      </c>
      <c r="H755">
        <v>6.9348359999999998</v>
      </c>
      <c r="I755">
        <v>4.0985180000000003</v>
      </c>
      <c r="L755" t="s">
        <v>4285</v>
      </c>
      <c r="M755" t="s">
        <v>4286</v>
      </c>
      <c r="P755" t="s">
        <v>4606</v>
      </c>
      <c r="Q755" t="s">
        <v>4288</v>
      </c>
      <c r="R755">
        <v>48.5</v>
      </c>
      <c r="S755">
        <v>420</v>
      </c>
      <c r="T755">
        <v>97</v>
      </c>
      <c r="U755" t="s">
        <v>4508</v>
      </c>
      <c r="V755" t="s">
        <v>4509</v>
      </c>
      <c r="W755" t="s">
        <v>4409</v>
      </c>
      <c r="AC755" t="s">
        <v>4292</v>
      </c>
      <c r="AD755">
        <v>7</v>
      </c>
      <c r="AE755">
        <v>0</v>
      </c>
      <c r="AF755" s="25">
        <f t="shared" si="14"/>
        <v>90</v>
      </c>
      <c r="AG755" s="25">
        <v>100</v>
      </c>
      <c r="AH755" t="s">
        <v>4529</v>
      </c>
    </row>
    <row r="756" spans="1:34" ht="16" x14ac:dyDescent="0.2">
      <c r="A756" s="50" t="s">
        <v>2000</v>
      </c>
      <c r="B756" t="s">
        <v>4604</v>
      </c>
      <c r="C756" s="50" t="s">
        <v>1999</v>
      </c>
      <c r="D756">
        <v>2023</v>
      </c>
      <c r="E756" s="50" t="s">
        <v>76</v>
      </c>
      <c r="F756" t="s">
        <v>4497</v>
      </c>
      <c r="G756" t="s">
        <v>4498</v>
      </c>
      <c r="H756">
        <v>6.9348359999999998</v>
      </c>
      <c r="I756">
        <v>4.0985180000000003</v>
      </c>
      <c r="L756" t="s">
        <v>4285</v>
      </c>
      <c r="M756" t="s">
        <v>4286</v>
      </c>
      <c r="P756" t="s">
        <v>4606</v>
      </c>
      <c r="Q756" t="s">
        <v>4288</v>
      </c>
      <c r="R756">
        <v>48.5</v>
      </c>
      <c r="S756">
        <v>420</v>
      </c>
      <c r="T756">
        <v>97</v>
      </c>
      <c r="U756" s="25" t="s">
        <v>4306</v>
      </c>
      <c r="V756" s="25" t="s">
        <v>4307</v>
      </c>
      <c r="W756" s="25" t="s">
        <v>4308</v>
      </c>
      <c r="AC756" t="s">
        <v>4292</v>
      </c>
      <c r="AD756">
        <v>19</v>
      </c>
      <c r="AE756">
        <v>0</v>
      </c>
      <c r="AF756" s="25">
        <f t="shared" si="14"/>
        <v>78</v>
      </c>
      <c r="AG756" s="25">
        <v>100</v>
      </c>
      <c r="AH756" t="s">
        <v>4529</v>
      </c>
    </row>
    <row r="757" spans="1:34" ht="16" x14ac:dyDescent="0.2">
      <c r="A757" s="50" t="s">
        <v>2000</v>
      </c>
      <c r="B757" t="s">
        <v>4604</v>
      </c>
      <c r="C757" s="50" t="s">
        <v>1999</v>
      </c>
      <c r="D757">
        <v>2023</v>
      </c>
      <c r="E757" s="50" t="s">
        <v>76</v>
      </c>
      <c r="F757" t="s">
        <v>4497</v>
      </c>
      <c r="G757" t="s">
        <v>4498</v>
      </c>
      <c r="H757">
        <v>6.9348359999999998</v>
      </c>
      <c r="I757">
        <v>4.0985180000000003</v>
      </c>
      <c r="L757" t="s">
        <v>4285</v>
      </c>
      <c r="M757" t="s">
        <v>4286</v>
      </c>
      <c r="P757" t="s">
        <v>4606</v>
      </c>
      <c r="Q757" t="s">
        <v>4288</v>
      </c>
      <c r="R757">
        <v>48.5</v>
      </c>
      <c r="S757">
        <v>420</v>
      </c>
      <c r="T757">
        <v>97</v>
      </c>
      <c r="U757" s="25" t="s">
        <v>4383</v>
      </c>
      <c r="V757" s="25" t="s">
        <v>4304</v>
      </c>
      <c r="W757" s="25" t="s">
        <v>4302</v>
      </c>
      <c r="AC757" t="s">
        <v>4292</v>
      </c>
      <c r="AD757">
        <v>87</v>
      </c>
      <c r="AE757">
        <v>0</v>
      </c>
      <c r="AF757" s="25">
        <f t="shared" si="14"/>
        <v>10</v>
      </c>
      <c r="AG757" s="25">
        <v>100</v>
      </c>
      <c r="AH757" t="s">
        <v>4529</v>
      </c>
    </row>
    <row r="758" spans="1:34" ht="16" x14ac:dyDescent="0.2">
      <c r="A758" s="50" t="s">
        <v>2000</v>
      </c>
      <c r="B758" t="s">
        <v>4604</v>
      </c>
      <c r="C758" s="50" t="s">
        <v>1999</v>
      </c>
      <c r="D758">
        <v>2023</v>
      </c>
      <c r="E758" s="50" t="s">
        <v>76</v>
      </c>
      <c r="F758" t="s">
        <v>4497</v>
      </c>
      <c r="G758" t="s">
        <v>4498</v>
      </c>
      <c r="H758">
        <v>6.9348359999999998</v>
      </c>
      <c r="I758">
        <v>4.0985180000000003</v>
      </c>
      <c r="L758" t="s">
        <v>4285</v>
      </c>
      <c r="M758" t="s">
        <v>4286</v>
      </c>
      <c r="P758" t="s">
        <v>4606</v>
      </c>
      <c r="Q758" t="s">
        <v>4288</v>
      </c>
      <c r="R758">
        <v>48.5</v>
      </c>
      <c r="S758">
        <v>420</v>
      </c>
      <c r="T758">
        <v>97</v>
      </c>
      <c r="U758" t="s">
        <v>4515</v>
      </c>
      <c r="V758" t="s">
        <v>4516</v>
      </c>
      <c r="W758" t="s">
        <v>4517</v>
      </c>
      <c r="AC758" t="s">
        <v>4292</v>
      </c>
      <c r="AD758">
        <v>3</v>
      </c>
      <c r="AE758">
        <v>0</v>
      </c>
      <c r="AF758" s="25">
        <f t="shared" si="14"/>
        <v>94</v>
      </c>
      <c r="AG758" s="25">
        <v>100</v>
      </c>
      <c r="AH758" t="s">
        <v>4529</v>
      </c>
    </row>
    <row r="759" spans="1:34" ht="16" x14ac:dyDescent="0.2">
      <c r="A759" s="50" t="s">
        <v>2000</v>
      </c>
      <c r="B759" t="s">
        <v>4604</v>
      </c>
      <c r="C759" s="50" t="s">
        <v>1999</v>
      </c>
      <c r="D759">
        <v>2023</v>
      </c>
      <c r="E759" s="50" t="s">
        <v>76</v>
      </c>
      <c r="F759" t="s">
        <v>4497</v>
      </c>
      <c r="G759" t="s">
        <v>4498</v>
      </c>
      <c r="H759">
        <v>6.9348359999999998</v>
      </c>
      <c r="I759">
        <v>4.0985180000000003</v>
      </c>
      <c r="L759" t="s">
        <v>4285</v>
      </c>
      <c r="M759" t="s">
        <v>4286</v>
      </c>
      <c r="P759" t="s">
        <v>4606</v>
      </c>
      <c r="Q759" t="s">
        <v>4288</v>
      </c>
      <c r="R759">
        <v>48.5</v>
      </c>
      <c r="S759">
        <v>420</v>
      </c>
      <c r="T759">
        <v>97</v>
      </c>
      <c r="U759" s="25" t="s">
        <v>4289</v>
      </c>
      <c r="V759" s="25" t="s">
        <v>4290</v>
      </c>
      <c r="W759" s="25" t="s">
        <v>4291</v>
      </c>
      <c r="AC759" t="s">
        <v>4292</v>
      </c>
      <c r="AD759">
        <v>46</v>
      </c>
      <c r="AE759">
        <v>0</v>
      </c>
      <c r="AF759" s="25">
        <f t="shared" si="14"/>
        <v>51</v>
      </c>
      <c r="AG759" s="25">
        <v>100</v>
      </c>
      <c r="AH759" t="s">
        <v>4529</v>
      </c>
    </row>
    <row r="760" spans="1:34" ht="16" x14ac:dyDescent="0.2">
      <c r="A760" s="50" t="s">
        <v>2000</v>
      </c>
      <c r="B760" t="s">
        <v>4604</v>
      </c>
      <c r="C760" s="50" t="s">
        <v>1999</v>
      </c>
      <c r="D760">
        <v>2023</v>
      </c>
      <c r="E760" s="50" t="s">
        <v>76</v>
      </c>
      <c r="F760" t="s">
        <v>4497</v>
      </c>
      <c r="G760" t="s">
        <v>4498</v>
      </c>
      <c r="H760">
        <v>6.9348359999999998</v>
      </c>
      <c r="I760">
        <v>4.0985180000000003</v>
      </c>
      <c r="L760" t="s">
        <v>4285</v>
      </c>
      <c r="M760" t="s">
        <v>4286</v>
      </c>
      <c r="P760" t="s">
        <v>4606</v>
      </c>
      <c r="Q760" t="s">
        <v>4288</v>
      </c>
      <c r="R760">
        <v>48.5</v>
      </c>
      <c r="S760">
        <v>420</v>
      </c>
      <c r="T760">
        <v>97</v>
      </c>
      <c r="U760" s="25" t="s">
        <v>4300</v>
      </c>
      <c r="V760" s="25" t="s">
        <v>4301</v>
      </c>
      <c r="W760" s="25" t="s">
        <v>4302</v>
      </c>
      <c r="AC760" t="s">
        <v>4292</v>
      </c>
      <c r="AD760">
        <v>75</v>
      </c>
      <c r="AE760">
        <v>0</v>
      </c>
      <c r="AF760" s="25">
        <f t="shared" si="14"/>
        <v>22</v>
      </c>
      <c r="AG760" s="25">
        <v>100</v>
      </c>
      <c r="AH760" t="s">
        <v>4529</v>
      </c>
    </row>
    <row r="761" spans="1:34" ht="16" x14ac:dyDescent="0.2">
      <c r="A761" s="50" t="s">
        <v>2000</v>
      </c>
      <c r="B761" t="s">
        <v>4604</v>
      </c>
      <c r="C761" s="50" t="s">
        <v>1999</v>
      </c>
      <c r="D761">
        <v>2023</v>
      </c>
      <c r="E761" s="50" t="s">
        <v>76</v>
      </c>
      <c r="F761" t="s">
        <v>4497</v>
      </c>
      <c r="G761" t="s">
        <v>4498</v>
      </c>
      <c r="H761">
        <v>6.9348359999999998</v>
      </c>
      <c r="I761">
        <v>4.0985180000000003</v>
      </c>
      <c r="L761" t="s">
        <v>4285</v>
      </c>
      <c r="M761" t="s">
        <v>4286</v>
      </c>
      <c r="P761" t="s">
        <v>4606</v>
      </c>
      <c r="Q761" t="s">
        <v>4288</v>
      </c>
      <c r="R761">
        <v>48.5</v>
      </c>
      <c r="S761">
        <v>420</v>
      </c>
      <c r="T761">
        <v>97</v>
      </c>
      <c r="U761" t="s">
        <v>4523</v>
      </c>
      <c r="V761" t="s">
        <v>4524</v>
      </c>
      <c r="W761" t="s">
        <v>4312</v>
      </c>
      <c r="AC761" t="s">
        <v>4292</v>
      </c>
      <c r="AD761">
        <v>73</v>
      </c>
      <c r="AE761">
        <v>0</v>
      </c>
      <c r="AF761" s="25">
        <f t="shared" si="14"/>
        <v>24</v>
      </c>
      <c r="AG761" s="25">
        <v>100</v>
      </c>
      <c r="AH761" t="s">
        <v>4529</v>
      </c>
    </row>
    <row r="762" spans="1:34" ht="16" x14ac:dyDescent="0.2">
      <c r="A762" s="50" t="s">
        <v>2000</v>
      </c>
      <c r="B762" t="s">
        <v>4604</v>
      </c>
      <c r="C762" s="50" t="s">
        <v>1999</v>
      </c>
      <c r="D762">
        <v>2023</v>
      </c>
      <c r="E762" s="50" t="s">
        <v>76</v>
      </c>
      <c r="F762" t="s">
        <v>4497</v>
      </c>
      <c r="G762" t="s">
        <v>4498</v>
      </c>
      <c r="H762">
        <v>6.9348359999999998</v>
      </c>
      <c r="I762">
        <v>4.0985180000000003</v>
      </c>
      <c r="L762" t="s">
        <v>4285</v>
      </c>
      <c r="M762" t="s">
        <v>4286</v>
      </c>
      <c r="P762" t="s">
        <v>4606</v>
      </c>
      <c r="Q762" t="s">
        <v>4288</v>
      </c>
      <c r="R762">
        <v>48.5</v>
      </c>
      <c r="S762">
        <v>420</v>
      </c>
      <c r="T762">
        <v>97</v>
      </c>
      <c r="U762" s="25" t="s">
        <v>4314</v>
      </c>
      <c r="V762" s="25" t="s">
        <v>4315</v>
      </c>
      <c r="W762" s="25" t="s">
        <v>4314</v>
      </c>
      <c r="AC762" t="s">
        <v>4292</v>
      </c>
      <c r="AD762">
        <v>5</v>
      </c>
      <c r="AE762">
        <v>0</v>
      </c>
      <c r="AF762" s="25">
        <f t="shared" si="14"/>
        <v>92</v>
      </c>
      <c r="AG762" s="25">
        <v>100</v>
      </c>
      <c r="AH762" t="s">
        <v>4529</v>
      </c>
    </row>
    <row r="763" spans="1:34" ht="16" x14ac:dyDescent="0.2">
      <c r="A763" s="50" t="s">
        <v>2000</v>
      </c>
      <c r="B763" t="s">
        <v>4604</v>
      </c>
      <c r="C763" s="50" t="s">
        <v>1999</v>
      </c>
      <c r="D763">
        <v>2023</v>
      </c>
      <c r="E763" s="50" t="s">
        <v>76</v>
      </c>
      <c r="F763" t="s">
        <v>4497</v>
      </c>
      <c r="G763" t="s">
        <v>4498</v>
      </c>
      <c r="H763">
        <v>6.9348359999999998</v>
      </c>
      <c r="I763">
        <v>4.0985180000000003</v>
      </c>
      <c r="L763" t="s">
        <v>4285</v>
      </c>
      <c r="M763" t="s">
        <v>4286</v>
      </c>
      <c r="P763" t="s">
        <v>4606</v>
      </c>
      <c r="Q763" t="s">
        <v>4288</v>
      </c>
      <c r="R763">
        <v>48.5</v>
      </c>
      <c r="S763">
        <v>420</v>
      </c>
      <c r="T763">
        <v>97</v>
      </c>
      <c r="U763" t="s">
        <v>4504</v>
      </c>
      <c r="V763" t="s">
        <v>4505</v>
      </c>
      <c r="W763" s="25" t="s">
        <v>4314</v>
      </c>
      <c r="AC763" t="s">
        <v>4292</v>
      </c>
      <c r="AD763">
        <v>14</v>
      </c>
      <c r="AE763">
        <v>0</v>
      </c>
      <c r="AF763" s="25">
        <f t="shared" si="14"/>
        <v>83</v>
      </c>
      <c r="AG763" s="25">
        <v>100</v>
      </c>
      <c r="AH763" t="s">
        <v>4529</v>
      </c>
    </row>
    <row r="764" spans="1:34" ht="16" x14ac:dyDescent="0.2">
      <c r="A764" s="50" t="s">
        <v>2000</v>
      </c>
      <c r="B764" t="s">
        <v>4604</v>
      </c>
      <c r="C764" s="50" t="s">
        <v>1999</v>
      </c>
      <c r="D764">
        <v>2023</v>
      </c>
      <c r="E764" s="50" t="s">
        <v>76</v>
      </c>
      <c r="F764" t="s">
        <v>4497</v>
      </c>
      <c r="G764" t="s">
        <v>4498</v>
      </c>
      <c r="H764">
        <v>6.9348359999999998</v>
      </c>
      <c r="I764">
        <v>4.0985180000000003</v>
      </c>
      <c r="L764" t="s">
        <v>4285</v>
      </c>
      <c r="M764" t="s">
        <v>4286</v>
      </c>
      <c r="P764" t="s">
        <v>4606</v>
      </c>
      <c r="Q764" t="s">
        <v>4288</v>
      </c>
      <c r="R764">
        <v>48.5</v>
      </c>
      <c r="S764">
        <v>420</v>
      </c>
      <c r="T764">
        <v>97</v>
      </c>
      <c r="U764" s="25" t="s">
        <v>4392</v>
      </c>
      <c r="V764" s="25" t="s">
        <v>4393</v>
      </c>
      <c r="W764" s="25" t="s">
        <v>4387</v>
      </c>
      <c r="AC764" t="s">
        <v>4292</v>
      </c>
      <c r="AD764">
        <v>0</v>
      </c>
      <c r="AE764">
        <v>0</v>
      </c>
      <c r="AF764" s="25">
        <f t="shared" si="14"/>
        <v>97</v>
      </c>
      <c r="AG764" s="25">
        <v>100</v>
      </c>
      <c r="AH764" t="s">
        <v>4529</v>
      </c>
    </row>
    <row r="765" spans="1:34" ht="16" x14ac:dyDescent="0.2">
      <c r="A765" s="50" t="s">
        <v>2000</v>
      </c>
      <c r="B765" t="s">
        <v>4604</v>
      </c>
      <c r="C765" s="50" t="s">
        <v>1999</v>
      </c>
      <c r="D765">
        <v>2023</v>
      </c>
      <c r="E765" s="50" t="s">
        <v>76</v>
      </c>
      <c r="F765" t="s">
        <v>4497</v>
      </c>
      <c r="G765" t="s">
        <v>4498</v>
      </c>
      <c r="H765">
        <v>6.9348359999999998</v>
      </c>
      <c r="I765">
        <v>4.0985180000000003</v>
      </c>
      <c r="L765" t="s">
        <v>4285</v>
      </c>
      <c r="M765" t="s">
        <v>4286</v>
      </c>
      <c r="P765" t="s">
        <v>4606</v>
      </c>
      <c r="Q765" t="s">
        <v>4288</v>
      </c>
      <c r="R765">
        <v>48.5</v>
      </c>
      <c r="S765">
        <v>420</v>
      </c>
      <c r="T765">
        <v>97</v>
      </c>
      <c r="U765" t="s">
        <v>4477</v>
      </c>
      <c r="V765" t="s">
        <v>4478</v>
      </c>
      <c r="W765" t="s">
        <v>4479</v>
      </c>
      <c r="AC765" t="s">
        <v>4292</v>
      </c>
      <c r="AD765">
        <v>0</v>
      </c>
      <c r="AE765">
        <v>0</v>
      </c>
      <c r="AF765" s="25">
        <f t="shared" si="14"/>
        <v>97</v>
      </c>
      <c r="AG765" s="25">
        <v>100</v>
      </c>
      <c r="AH765" t="s">
        <v>4529</v>
      </c>
    </row>
    <row r="766" spans="1:34" ht="16" x14ac:dyDescent="0.2">
      <c r="A766" s="50" t="s">
        <v>2000</v>
      </c>
      <c r="B766" t="s">
        <v>4604</v>
      </c>
      <c r="C766" s="50" t="s">
        <v>1999</v>
      </c>
      <c r="D766">
        <v>2023</v>
      </c>
      <c r="E766" s="50" t="s">
        <v>76</v>
      </c>
      <c r="F766" t="s">
        <v>4497</v>
      </c>
      <c r="G766" t="s">
        <v>4498</v>
      </c>
      <c r="H766">
        <v>6.9348359999999998</v>
      </c>
      <c r="I766">
        <v>4.0985180000000003</v>
      </c>
      <c r="L766" t="s">
        <v>4285</v>
      </c>
      <c r="M766" t="s">
        <v>4286</v>
      </c>
      <c r="P766" t="s">
        <v>4606</v>
      </c>
      <c r="Q766" t="s">
        <v>4288</v>
      </c>
      <c r="R766">
        <v>48.5</v>
      </c>
      <c r="S766">
        <v>420</v>
      </c>
      <c r="T766">
        <v>97</v>
      </c>
      <c r="U766" t="s">
        <v>4465</v>
      </c>
      <c r="V766" t="s">
        <v>4466</v>
      </c>
      <c r="W766" t="s">
        <v>4370</v>
      </c>
      <c r="AC766" t="s">
        <v>4292</v>
      </c>
      <c r="AD766">
        <v>0</v>
      </c>
      <c r="AE766">
        <v>0</v>
      </c>
      <c r="AF766" s="25">
        <f t="shared" si="14"/>
        <v>97</v>
      </c>
      <c r="AG766" s="25">
        <v>100</v>
      </c>
      <c r="AH766" t="s">
        <v>4529</v>
      </c>
    </row>
    <row r="767" spans="1:34" ht="16" x14ac:dyDescent="0.2">
      <c r="A767" s="50" t="s">
        <v>2000</v>
      </c>
      <c r="B767" t="s">
        <v>4604</v>
      </c>
      <c r="C767" s="50" t="s">
        <v>1999</v>
      </c>
      <c r="D767">
        <v>2023</v>
      </c>
      <c r="E767" s="50" t="s">
        <v>76</v>
      </c>
      <c r="F767" t="s">
        <v>4497</v>
      </c>
      <c r="G767" t="s">
        <v>4498</v>
      </c>
      <c r="H767">
        <v>6.9348359999999998</v>
      </c>
      <c r="I767">
        <v>4.0985180000000003</v>
      </c>
      <c r="L767" t="s">
        <v>4285</v>
      </c>
      <c r="M767" t="s">
        <v>4286</v>
      </c>
      <c r="P767" t="s">
        <v>4606</v>
      </c>
      <c r="Q767" t="s">
        <v>4288</v>
      </c>
      <c r="R767">
        <v>48.5</v>
      </c>
      <c r="S767">
        <v>420</v>
      </c>
      <c r="T767">
        <v>97</v>
      </c>
      <c r="U767" t="s">
        <v>4472</v>
      </c>
      <c r="V767" t="s">
        <v>4473</v>
      </c>
      <c r="W767" t="s">
        <v>4370</v>
      </c>
      <c r="AC767" t="s">
        <v>4292</v>
      </c>
      <c r="AD767">
        <v>0</v>
      </c>
      <c r="AE767">
        <v>0</v>
      </c>
      <c r="AF767" s="25">
        <f t="shared" si="14"/>
        <v>97</v>
      </c>
      <c r="AG767" s="25">
        <v>100</v>
      </c>
      <c r="AH767" t="s">
        <v>4529</v>
      </c>
    </row>
    <row r="768" spans="1:34" ht="16" x14ac:dyDescent="0.2">
      <c r="A768" s="50" t="s">
        <v>2040</v>
      </c>
      <c r="B768" t="s">
        <v>4607</v>
      </c>
      <c r="C768" s="50" t="s">
        <v>2039</v>
      </c>
      <c r="D768">
        <v>2019</v>
      </c>
      <c r="E768" s="50" t="s">
        <v>436</v>
      </c>
      <c r="F768" t="s">
        <v>4608</v>
      </c>
      <c r="G768" t="s">
        <v>4609</v>
      </c>
      <c r="H768">
        <v>29.990912000000002</v>
      </c>
      <c r="I768">
        <v>31.249853999999999</v>
      </c>
      <c r="J768">
        <v>2017</v>
      </c>
      <c r="K768">
        <v>2017</v>
      </c>
      <c r="L768" t="s">
        <v>4285</v>
      </c>
      <c r="M768" t="s">
        <v>4286</v>
      </c>
      <c r="O768" t="s">
        <v>4526</v>
      </c>
      <c r="Q768" t="s">
        <v>4402</v>
      </c>
      <c r="R768">
        <v>22</v>
      </c>
      <c r="S768">
        <v>420</v>
      </c>
      <c r="T768">
        <v>48</v>
      </c>
      <c r="U768" s="25" t="s">
        <v>4337</v>
      </c>
      <c r="V768" s="25" t="s">
        <v>4311</v>
      </c>
      <c r="W768" s="25" t="s">
        <v>4312</v>
      </c>
      <c r="AC768" t="s">
        <v>4292</v>
      </c>
      <c r="AD768">
        <v>48</v>
      </c>
      <c r="AE768">
        <v>0</v>
      </c>
      <c r="AF768" s="25">
        <f t="shared" si="14"/>
        <v>0</v>
      </c>
      <c r="AG768" s="25">
        <v>76.7</v>
      </c>
      <c r="AH768" t="s">
        <v>4538</v>
      </c>
    </row>
    <row r="769" spans="1:34" ht="16" x14ac:dyDescent="0.2">
      <c r="A769" s="50" t="s">
        <v>2040</v>
      </c>
      <c r="B769" t="s">
        <v>4607</v>
      </c>
      <c r="C769" s="50" t="s">
        <v>2039</v>
      </c>
      <c r="D769">
        <v>2019</v>
      </c>
      <c r="E769" s="50" t="s">
        <v>436</v>
      </c>
      <c r="F769" t="s">
        <v>4608</v>
      </c>
      <c r="G769" t="s">
        <v>4609</v>
      </c>
      <c r="H769">
        <v>29.990912000000002</v>
      </c>
      <c r="I769">
        <v>31.249853999999999</v>
      </c>
      <c r="J769">
        <v>2017</v>
      </c>
      <c r="K769">
        <v>2017</v>
      </c>
      <c r="L769" t="s">
        <v>4285</v>
      </c>
      <c r="M769" t="s">
        <v>4286</v>
      </c>
      <c r="O769" t="s">
        <v>4526</v>
      </c>
      <c r="Q769" t="s">
        <v>4402</v>
      </c>
      <c r="R769">
        <v>22</v>
      </c>
      <c r="S769">
        <v>420</v>
      </c>
      <c r="T769">
        <v>48</v>
      </c>
      <c r="U769" s="25" t="s">
        <v>4328</v>
      </c>
      <c r="V769" s="25" t="s">
        <v>4329</v>
      </c>
      <c r="W769" s="25" t="s">
        <v>4298</v>
      </c>
      <c r="AC769" t="s">
        <v>4292</v>
      </c>
      <c r="AD769">
        <v>34</v>
      </c>
      <c r="AE769">
        <v>0</v>
      </c>
      <c r="AF769" s="25">
        <f t="shared" si="14"/>
        <v>14</v>
      </c>
      <c r="AG769" s="25">
        <v>76.7</v>
      </c>
      <c r="AH769" t="s">
        <v>4538</v>
      </c>
    </row>
    <row r="770" spans="1:34" ht="16" x14ac:dyDescent="0.2">
      <c r="A770" s="50" t="s">
        <v>2040</v>
      </c>
      <c r="B770" t="s">
        <v>4607</v>
      </c>
      <c r="C770" s="50" t="s">
        <v>2039</v>
      </c>
      <c r="D770">
        <v>2019</v>
      </c>
      <c r="E770" s="50" t="s">
        <v>436</v>
      </c>
      <c r="F770" t="s">
        <v>4608</v>
      </c>
      <c r="G770" t="s">
        <v>4609</v>
      </c>
      <c r="H770">
        <v>29.990912000000002</v>
      </c>
      <c r="I770">
        <v>31.249853999999999</v>
      </c>
      <c r="J770">
        <v>2017</v>
      </c>
      <c r="K770">
        <v>2017</v>
      </c>
      <c r="L770" t="s">
        <v>4285</v>
      </c>
      <c r="M770" t="s">
        <v>4286</v>
      </c>
      <c r="O770" t="s">
        <v>4526</v>
      </c>
      <c r="Q770" t="s">
        <v>4402</v>
      </c>
      <c r="R770">
        <v>22</v>
      </c>
      <c r="S770">
        <v>420</v>
      </c>
      <c r="T770">
        <v>48</v>
      </c>
      <c r="U770" s="25" t="s">
        <v>4380</v>
      </c>
      <c r="V770" s="25" t="s">
        <v>4381</v>
      </c>
      <c r="W770" s="25" t="s">
        <v>4298</v>
      </c>
      <c r="AC770" t="s">
        <v>4292</v>
      </c>
      <c r="AD770">
        <v>42</v>
      </c>
      <c r="AE770">
        <v>0</v>
      </c>
      <c r="AF770" s="25">
        <f t="shared" si="14"/>
        <v>6</v>
      </c>
      <c r="AG770" s="25">
        <v>76.7</v>
      </c>
      <c r="AH770" t="s">
        <v>4538</v>
      </c>
    </row>
    <row r="771" spans="1:34" ht="16" x14ac:dyDescent="0.2">
      <c r="A771" s="50" t="s">
        <v>2040</v>
      </c>
      <c r="B771" t="s">
        <v>4607</v>
      </c>
      <c r="C771" s="50" t="s">
        <v>2039</v>
      </c>
      <c r="D771">
        <v>2019</v>
      </c>
      <c r="E771" s="50" t="s">
        <v>436</v>
      </c>
      <c r="F771" t="s">
        <v>4608</v>
      </c>
      <c r="G771" t="s">
        <v>4609</v>
      </c>
      <c r="H771">
        <v>29.990912000000002</v>
      </c>
      <c r="I771">
        <v>31.249853999999999</v>
      </c>
      <c r="J771">
        <v>2017</v>
      </c>
      <c r="K771">
        <v>2017</v>
      </c>
      <c r="L771" t="s">
        <v>4285</v>
      </c>
      <c r="M771" t="s">
        <v>4286</v>
      </c>
      <c r="O771" t="s">
        <v>4526</v>
      </c>
      <c r="Q771" t="s">
        <v>4402</v>
      </c>
      <c r="R771">
        <v>22</v>
      </c>
      <c r="S771">
        <v>420</v>
      </c>
      <c r="T771">
        <v>48</v>
      </c>
      <c r="U771" s="25" t="s">
        <v>4294</v>
      </c>
      <c r="V771" s="25" t="s">
        <v>4295</v>
      </c>
      <c r="W771" s="25" t="s">
        <v>4291</v>
      </c>
      <c r="AC771" t="s">
        <v>4292</v>
      </c>
      <c r="AD771">
        <v>28</v>
      </c>
      <c r="AE771">
        <v>0</v>
      </c>
      <c r="AF771" s="25">
        <f t="shared" si="14"/>
        <v>20</v>
      </c>
      <c r="AG771" s="25">
        <v>76.7</v>
      </c>
      <c r="AH771" t="s">
        <v>4538</v>
      </c>
    </row>
    <row r="772" spans="1:34" ht="16" x14ac:dyDescent="0.2">
      <c r="A772" s="50" t="s">
        <v>2040</v>
      </c>
      <c r="B772" t="s">
        <v>4607</v>
      </c>
      <c r="C772" s="50" t="s">
        <v>2039</v>
      </c>
      <c r="D772">
        <v>2019</v>
      </c>
      <c r="E772" s="50" t="s">
        <v>436</v>
      </c>
      <c r="F772" t="s">
        <v>4608</v>
      </c>
      <c r="G772" t="s">
        <v>4609</v>
      </c>
      <c r="H772">
        <v>29.990912000000002</v>
      </c>
      <c r="I772">
        <v>31.249853999999999</v>
      </c>
      <c r="J772">
        <v>2017</v>
      </c>
      <c r="K772">
        <v>2017</v>
      </c>
      <c r="L772" t="s">
        <v>4285</v>
      </c>
      <c r="M772" t="s">
        <v>4286</v>
      </c>
      <c r="O772" t="s">
        <v>4526</v>
      </c>
      <c r="Q772" t="s">
        <v>4402</v>
      </c>
      <c r="R772">
        <v>22</v>
      </c>
      <c r="S772">
        <v>420</v>
      </c>
      <c r="T772">
        <v>48</v>
      </c>
      <c r="U772" t="s">
        <v>4551</v>
      </c>
      <c r="V772" t="s">
        <v>4552</v>
      </c>
      <c r="W772" t="s">
        <v>4314</v>
      </c>
      <c r="AC772" t="s">
        <v>4292</v>
      </c>
      <c r="AD772">
        <v>24</v>
      </c>
      <c r="AE772">
        <v>0</v>
      </c>
      <c r="AF772" s="25">
        <f t="shared" si="14"/>
        <v>24</v>
      </c>
      <c r="AG772" s="25">
        <v>76.7</v>
      </c>
      <c r="AH772" t="s">
        <v>4538</v>
      </c>
    </row>
    <row r="773" spans="1:34" ht="16" x14ac:dyDescent="0.2">
      <c r="A773" s="50" t="s">
        <v>2040</v>
      </c>
      <c r="B773" t="s">
        <v>4607</v>
      </c>
      <c r="C773" s="50" t="s">
        <v>2039</v>
      </c>
      <c r="D773">
        <v>2019</v>
      </c>
      <c r="E773" s="50" t="s">
        <v>436</v>
      </c>
      <c r="F773" t="s">
        <v>4608</v>
      </c>
      <c r="G773" t="s">
        <v>4609</v>
      </c>
      <c r="H773">
        <v>29.990912000000002</v>
      </c>
      <c r="I773">
        <v>31.249853999999999</v>
      </c>
      <c r="J773">
        <v>2017</v>
      </c>
      <c r="K773">
        <v>2017</v>
      </c>
      <c r="L773" t="s">
        <v>4285</v>
      </c>
      <c r="M773" t="s">
        <v>4286</v>
      </c>
      <c r="O773" t="s">
        <v>4526</v>
      </c>
      <c r="Q773" t="s">
        <v>4402</v>
      </c>
      <c r="R773">
        <v>22</v>
      </c>
      <c r="S773">
        <v>420</v>
      </c>
      <c r="T773">
        <v>48</v>
      </c>
      <c r="U773" t="s">
        <v>4610</v>
      </c>
      <c r="V773" t="s">
        <v>4611</v>
      </c>
      <c r="W773" t="s">
        <v>4332</v>
      </c>
      <c r="AC773" t="s">
        <v>4292</v>
      </c>
      <c r="AD773">
        <v>20</v>
      </c>
      <c r="AE773">
        <v>0</v>
      </c>
      <c r="AF773" s="25">
        <f t="shared" si="14"/>
        <v>28</v>
      </c>
      <c r="AG773" s="25">
        <v>76.7</v>
      </c>
      <c r="AH773" t="s">
        <v>4538</v>
      </c>
    </row>
    <row r="774" spans="1:34" ht="16" x14ac:dyDescent="0.2">
      <c r="A774" s="50" t="s">
        <v>2040</v>
      </c>
      <c r="B774" t="s">
        <v>4607</v>
      </c>
      <c r="C774" s="50" t="s">
        <v>2039</v>
      </c>
      <c r="D774">
        <v>2019</v>
      </c>
      <c r="E774" s="50" t="s">
        <v>436</v>
      </c>
      <c r="F774" t="s">
        <v>4608</v>
      </c>
      <c r="G774" t="s">
        <v>4609</v>
      </c>
      <c r="H774">
        <v>29.990912000000002</v>
      </c>
      <c r="I774">
        <v>31.249853999999999</v>
      </c>
      <c r="J774">
        <v>2017</v>
      </c>
      <c r="K774">
        <v>2017</v>
      </c>
      <c r="L774" t="s">
        <v>4285</v>
      </c>
      <c r="M774" t="s">
        <v>4286</v>
      </c>
      <c r="O774" t="s">
        <v>4526</v>
      </c>
      <c r="Q774" t="s">
        <v>4402</v>
      </c>
      <c r="R774">
        <v>22</v>
      </c>
      <c r="S774">
        <v>420</v>
      </c>
      <c r="T774">
        <v>48</v>
      </c>
      <c r="U774" s="25" t="s">
        <v>4306</v>
      </c>
      <c r="V774" s="25" t="s">
        <v>4307</v>
      </c>
      <c r="W774" s="25" t="s">
        <v>4308</v>
      </c>
      <c r="AC774" t="s">
        <v>4292</v>
      </c>
      <c r="AD774">
        <v>12</v>
      </c>
      <c r="AE774">
        <v>0</v>
      </c>
      <c r="AF774" s="25">
        <f t="shared" si="14"/>
        <v>36</v>
      </c>
      <c r="AG774" s="25">
        <v>76.7</v>
      </c>
      <c r="AH774" t="s">
        <v>4538</v>
      </c>
    </row>
    <row r="775" spans="1:34" ht="16" x14ac:dyDescent="0.2">
      <c r="A775" s="50" t="s">
        <v>2040</v>
      </c>
      <c r="B775" t="s">
        <v>4607</v>
      </c>
      <c r="C775" s="50" t="s">
        <v>2039</v>
      </c>
      <c r="D775">
        <v>2019</v>
      </c>
      <c r="E775" s="50" t="s">
        <v>436</v>
      </c>
      <c r="F775" t="s">
        <v>4608</v>
      </c>
      <c r="G775" t="s">
        <v>4609</v>
      </c>
      <c r="H775">
        <v>29.990912000000002</v>
      </c>
      <c r="I775">
        <v>31.249853999999999</v>
      </c>
      <c r="J775">
        <v>2017</v>
      </c>
      <c r="K775">
        <v>2017</v>
      </c>
      <c r="L775" t="s">
        <v>4285</v>
      </c>
      <c r="M775" t="s">
        <v>4286</v>
      </c>
      <c r="O775" t="s">
        <v>4526</v>
      </c>
      <c r="Q775" t="s">
        <v>4402</v>
      </c>
      <c r="R775">
        <v>22</v>
      </c>
      <c r="S775">
        <v>420</v>
      </c>
      <c r="T775">
        <v>48</v>
      </c>
      <c r="U775" t="s">
        <v>4510</v>
      </c>
      <c r="V775" t="s">
        <v>4511</v>
      </c>
      <c r="W775" s="25" t="s">
        <v>4512</v>
      </c>
      <c r="AC775" t="s">
        <v>4292</v>
      </c>
      <c r="AD775">
        <v>10</v>
      </c>
      <c r="AE775">
        <v>0</v>
      </c>
      <c r="AF775" s="25">
        <f t="shared" si="14"/>
        <v>38</v>
      </c>
      <c r="AG775" s="25">
        <v>76.7</v>
      </c>
      <c r="AH775" t="s">
        <v>4538</v>
      </c>
    </row>
    <row r="776" spans="1:34" ht="16" x14ac:dyDescent="0.2">
      <c r="A776" s="50" t="s">
        <v>2040</v>
      </c>
      <c r="B776" t="s">
        <v>4607</v>
      </c>
      <c r="C776" s="50" t="s">
        <v>2039</v>
      </c>
      <c r="D776">
        <v>2019</v>
      </c>
      <c r="E776" s="50" t="s">
        <v>436</v>
      </c>
      <c r="F776" t="s">
        <v>4608</v>
      </c>
      <c r="G776" t="s">
        <v>4609</v>
      </c>
      <c r="H776">
        <v>29.990912000000002</v>
      </c>
      <c r="I776">
        <v>31.249853999999999</v>
      </c>
      <c r="J776">
        <v>2017</v>
      </c>
      <c r="K776">
        <v>2017</v>
      </c>
      <c r="L776" t="s">
        <v>4285</v>
      </c>
      <c r="M776" t="s">
        <v>4286</v>
      </c>
      <c r="O776" t="s">
        <v>4526</v>
      </c>
      <c r="Q776" t="s">
        <v>4402</v>
      </c>
      <c r="R776">
        <v>22</v>
      </c>
      <c r="S776">
        <v>420</v>
      </c>
      <c r="T776">
        <v>48</v>
      </c>
      <c r="U776" t="s">
        <v>4465</v>
      </c>
      <c r="V776" t="s">
        <v>4466</v>
      </c>
      <c r="W776" t="s">
        <v>4370</v>
      </c>
      <c r="AC776" t="s">
        <v>4292</v>
      </c>
      <c r="AD776">
        <v>6</v>
      </c>
      <c r="AE776">
        <v>0</v>
      </c>
      <c r="AF776" s="25">
        <f t="shared" si="14"/>
        <v>42</v>
      </c>
      <c r="AG776" s="25">
        <v>76.7</v>
      </c>
      <c r="AH776" t="s">
        <v>4538</v>
      </c>
    </row>
    <row r="777" spans="1:34" ht="16" x14ac:dyDescent="0.2">
      <c r="A777" s="50" t="s">
        <v>2040</v>
      </c>
      <c r="B777" t="s">
        <v>4607</v>
      </c>
      <c r="C777" s="50" t="s">
        <v>2039</v>
      </c>
      <c r="D777">
        <v>2019</v>
      </c>
      <c r="E777" s="50" t="s">
        <v>436</v>
      </c>
      <c r="F777" t="s">
        <v>4608</v>
      </c>
      <c r="G777" t="s">
        <v>4609</v>
      </c>
      <c r="H777">
        <v>29.990912000000002</v>
      </c>
      <c r="I777">
        <v>31.249853999999999</v>
      </c>
      <c r="J777">
        <v>2017</v>
      </c>
      <c r="K777">
        <v>2017</v>
      </c>
      <c r="L777" t="s">
        <v>4285</v>
      </c>
      <c r="M777" t="s">
        <v>4286</v>
      </c>
      <c r="O777" t="s">
        <v>4526</v>
      </c>
      <c r="Q777" t="s">
        <v>4402</v>
      </c>
      <c r="R777">
        <v>22</v>
      </c>
      <c r="S777">
        <v>420</v>
      </c>
      <c r="T777">
        <v>48</v>
      </c>
      <c r="U777" s="25" t="s">
        <v>4383</v>
      </c>
      <c r="V777" s="25" t="s">
        <v>4304</v>
      </c>
      <c r="W777" s="25" t="s">
        <v>4302</v>
      </c>
      <c r="AC777" t="s">
        <v>4292</v>
      </c>
      <c r="AD777">
        <v>6</v>
      </c>
      <c r="AE777">
        <v>0</v>
      </c>
      <c r="AF777" s="25">
        <f t="shared" si="14"/>
        <v>42</v>
      </c>
      <c r="AG777" s="25">
        <v>76.7</v>
      </c>
      <c r="AH777" t="s">
        <v>4538</v>
      </c>
    </row>
    <row r="778" spans="1:34" ht="16" x14ac:dyDescent="0.2">
      <c r="A778" s="50" t="s">
        <v>2040</v>
      </c>
      <c r="B778" t="s">
        <v>4607</v>
      </c>
      <c r="C778" s="50" t="s">
        <v>2039</v>
      </c>
      <c r="D778">
        <v>2019</v>
      </c>
      <c r="E778" s="50" t="s">
        <v>436</v>
      </c>
      <c r="F778" t="s">
        <v>4608</v>
      </c>
      <c r="G778" t="s">
        <v>4609</v>
      </c>
      <c r="H778">
        <v>29.990912000000002</v>
      </c>
      <c r="I778">
        <v>31.249853999999999</v>
      </c>
      <c r="J778">
        <v>2017</v>
      </c>
      <c r="K778">
        <v>2017</v>
      </c>
      <c r="L778" t="s">
        <v>4285</v>
      </c>
      <c r="M778" t="s">
        <v>4286</v>
      </c>
      <c r="O778" t="s">
        <v>4526</v>
      </c>
      <c r="Q778" t="s">
        <v>4402</v>
      </c>
      <c r="R778">
        <v>22</v>
      </c>
      <c r="S778">
        <v>420</v>
      </c>
      <c r="T778">
        <v>48</v>
      </c>
      <c r="U778" t="s">
        <v>4513</v>
      </c>
      <c r="V778" t="s">
        <v>4514</v>
      </c>
      <c r="W778" t="s">
        <v>4479</v>
      </c>
      <c r="AC778" t="s">
        <v>4292</v>
      </c>
      <c r="AD778">
        <v>0</v>
      </c>
      <c r="AE778">
        <v>0</v>
      </c>
      <c r="AF778" s="25">
        <f t="shared" si="14"/>
        <v>48</v>
      </c>
      <c r="AG778" s="25">
        <v>76.7</v>
      </c>
      <c r="AH778" t="s">
        <v>4538</v>
      </c>
    </row>
    <row r="779" spans="1:34" ht="16" x14ac:dyDescent="0.2">
      <c r="A779" s="50" t="s">
        <v>2040</v>
      </c>
      <c r="B779" t="s">
        <v>4607</v>
      </c>
      <c r="C779" s="50" t="s">
        <v>2039</v>
      </c>
      <c r="D779">
        <v>2019</v>
      </c>
      <c r="E779" s="50" t="s">
        <v>436</v>
      </c>
      <c r="F779" t="s">
        <v>4608</v>
      </c>
      <c r="G779" t="s">
        <v>4609</v>
      </c>
      <c r="H779">
        <v>29.990912000000002</v>
      </c>
      <c r="I779">
        <v>31.249853999999999</v>
      </c>
      <c r="J779">
        <v>2017</v>
      </c>
      <c r="K779">
        <v>2017</v>
      </c>
      <c r="L779" t="s">
        <v>4285</v>
      </c>
      <c r="M779" t="s">
        <v>4286</v>
      </c>
      <c r="O779" t="s">
        <v>4580</v>
      </c>
      <c r="Q779" t="s">
        <v>4402</v>
      </c>
      <c r="R779">
        <v>22</v>
      </c>
      <c r="S779">
        <v>420</v>
      </c>
      <c r="T779">
        <v>36</v>
      </c>
      <c r="U779" s="25" t="s">
        <v>4337</v>
      </c>
      <c r="V779" s="25" t="s">
        <v>4311</v>
      </c>
      <c r="W779" s="25" t="s">
        <v>4312</v>
      </c>
      <c r="AC779" t="s">
        <v>4292</v>
      </c>
      <c r="AD779">
        <v>36</v>
      </c>
      <c r="AE779">
        <v>0</v>
      </c>
      <c r="AF779" s="25">
        <f t="shared" si="14"/>
        <v>0</v>
      </c>
      <c r="AG779" s="25">
        <v>76.7</v>
      </c>
      <c r="AH779" t="s">
        <v>4538</v>
      </c>
    </row>
    <row r="780" spans="1:34" ht="16" x14ac:dyDescent="0.2">
      <c r="A780" s="50" t="s">
        <v>2040</v>
      </c>
      <c r="B780" t="s">
        <v>4607</v>
      </c>
      <c r="C780" s="50" t="s">
        <v>2039</v>
      </c>
      <c r="D780">
        <v>2019</v>
      </c>
      <c r="E780" s="50" t="s">
        <v>436</v>
      </c>
      <c r="F780" t="s">
        <v>4608</v>
      </c>
      <c r="G780" t="s">
        <v>4609</v>
      </c>
      <c r="H780">
        <v>29.990912000000002</v>
      </c>
      <c r="I780">
        <v>31.249853999999999</v>
      </c>
      <c r="J780">
        <v>2017</v>
      </c>
      <c r="K780">
        <v>2017</v>
      </c>
      <c r="L780" t="s">
        <v>4285</v>
      </c>
      <c r="M780" t="s">
        <v>4286</v>
      </c>
      <c r="O780" t="s">
        <v>4580</v>
      </c>
      <c r="Q780" t="s">
        <v>4402</v>
      </c>
      <c r="R780">
        <v>22</v>
      </c>
      <c r="S780">
        <v>420</v>
      </c>
      <c r="T780">
        <v>36</v>
      </c>
      <c r="U780" s="25" t="s">
        <v>4328</v>
      </c>
      <c r="V780" s="25" t="s">
        <v>4329</v>
      </c>
      <c r="W780" s="25" t="s">
        <v>4298</v>
      </c>
      <c r="AC780" t="s">
        <v>4292</v>
      </c>
      <c r="AD780">
        <v>18</v>
      </c>
      <c r="AE780">
        <v>0</v>
      </c>
      <c r="AF780" s="25">
        <f t="shared" si="14"/>
        <v>18</v>
      </c>
      <c r="AG780" s="25">
        <v>76.7</v>
      </c>
      <c r="AH780" t="s">
        <v>4538</v>
      </c>
    </row>
    <row r="781" spans="1:34" ht="16" x14ac:dyDescent="0.2">
      <c r="A781" s="50" t="s">
        <v>2040</v>
      </c>
      <c r="B781" t="s">
        <v>4607</v>
      </c>
      <c r="C781" s="50" t="s">
        <v>2039</v>
      </c>
      <c r="D781">
        <v>2019</v>
      </c>
      <c r="E781" s="50" t="s">
        <v>436</v>
      </c>
      <c r="F781" t="s">
        <v>4608</v>
      </c>
      <c r="G781" t="s">
        <v>4609</v>
      </c>
      <c r="H781">
        <v>29.990912000000002</v>
      </c>
      <c r="I781">
        <v>31.249853999999999</v>
      </c>
      <c r="J781">
        <v>2017</v>
      </c>
      <c r="K781">
        <v>2017</v>
      </c>
      <c r="L781" t="s">
        <v>4285</v>
      </c>
      <c r="M781" t="s">
        <v>4286</v>
      </c>
      <c r="O781" t="s">
        <v>4580</v>
      </c>
      <c r="Q781" t="s">
        <v>4402</v>
      </c>
      <c r="R781">
        <v>22</v>
      </c>
      <c r="S781">
        <v>420</v>
      </c>
      <c r="T781">
        <v>36</v>
      </c>
      <c r="U781" s="25" t="s">
        <v>4380</v>
      </c>
      <c r="V781" s="25" t="s">
        <v>4381</v>
      </c>
      <c r="W781" s="25" t="s">
        <v>4298</v>
      </c>
      <c r="AC781" t="s">
        <v>4292</v>
      </c>
      <c r="AD781">
        <v>22</v>
      </c>
      <c r="AE781">
        <v>0</v>
      </c>
      <c r="AF781" s="25">
        <f t="shared" si="14"/>
        <v>14</v>
      </c>
      <c r="AG781" s="25">
        <v>76.7</v>
      </c>
      <c r="AH781" t="s">
        <v>4538</v>
      </c>
    </row>
    <row r="782" spans="1:34" ht="16" x14ac:dyDescent="0.2">
      <c r="A782" s="50" t="s">
        <v>2040</v>
      </c>
      <c r="B782" t="s">
        <v>4607</v>
      </c>
      <c r="C782" s="50" t="s">
        <v>2039</v>
      </c>
      <c r="D782">
        <v>2019</v>
      </c>
      <c r="E782" s="50" t="s">
        <v>436</v>
      </c>
      <c r="F782" t="s">
        <v>4608</v>
      </c>
      <c r="G782" t="s">
        <v>4609</v>
      </c>
      <c r="H782">
        <v>29.990912000000002</v>
      </c>
      <c r="I782">
        <v>31.249853999999999</v>
      </c>
      <c r="J782">
        <v>2017</v>
      </c>
      <c r="K782">
        <v>2017</v>
      </c>
      <c r="L782" t="s">
        <v>4285</v>
      </c>
      <c r="M782" t="s">
        <v>4286</v>
      </c>
      <c r="O782" t="s">
        <v>4580</v>
      </c>
      <c r="Q782" t="s">
        <v>4402</v>
      </c>
      <c r="R782">
        <v>22</v>
      </c>
      <c r="S782">
        <v>420</v>
      </c>
      <c r="T782">
        <v>36</v>
      </c>
      <c r="U782" s="25" t="s">
        <v>4294</v>
      </c>
      <c r="V782" s="25" t="s">
        <v>4295</v>
      </c>
      <c r="W782" s="25" t="s">
        <v>4291</v>
      </c>
      <c r="AC782" t="s">
        <v>4292</v>
      </c>
      <c r="AD782">
        <v>22</v>
      </c>
      <c r="AE782">
        <v>0</v>
      </c>
      <c r="AF782" s="25">
        <f t="shared" si="14"/>
        <v>14</v>
      </c>
      <c r="AG782" s="25">
        <v>76.7</v>
      </c>
      <c r="AH782" t="s">
        <v>4538</v>
      </c>
    </row>
    <row r="783" spans="1:34" ht="16" x14ac:dyDescent="0.2">
      <c r="A783" s="50" t="s">
        <v>2040</v>
      </c>
      <c r="B783" t="s">
        <v>4607</v>
      </c>
      <c r="C783" s="50" t="s">
        <v>2039</v>
      </c>
      <c r="D783">
        <v>2019</v>
      </c>
      <c r="E783" s="50" t="s">
        <v>436</v>
      </c>
      <c r="F783" t="s">
        <v>4608</v>
      </c>
      <c r="G783" t="s">
        <v>4609</v>
      </c>
      <c r="H783">
        <v>29.990912000000002</v>
      </c>
      <c r="I783">
        <v>31.249853999999999</v>
      </c>
      <c r="J783">
        <v>2017</v>
      </c>
      <c r="K783">
        <v>2017</v>
      </c>
      <c r="L783" t="s">
        <v>4285</v>
      </c>
      <c r="M783" t="s">
        <v>4286</v>
      </c>
      <c r="O783" t="s">
        <v>4580</v>
      </c>
      <c r="Q783" t="s">
        <v>4402</v>
      </c>
      <c r="R783">
        <v>22</v>
      </c>
      <c r="S783">
        <v>420</v>
      </c>
      <c r="T783">
        <v>36</v>
      </c>
      <c r="U783" t="s">
        <v>4551</v>
      </c>
      <c r="V783" t="s">
        <v>4552</v>
      </c>
      <c r="W783" t="s">
        <v>4314</v>
      </c>
      <c r="AC783" t="s">
        <v>4292</v>
      </c>
      <c r="AD783">
        <v>14</v>
      </c>
      <c r="AE783">
        <v>0</v>
      </c>
      <c r="AF783" s="25">
        <f t="shared" si="14"/>
        <v>22</v>
      </c>
      <c r="AG783" s="25">
        <v>76.7</v>
      </c>
      <c r="AH783" t="s">
        <v>4538</v>
      </c>
    </row>
    <row r="784" spans="1:34" ht="16" x14ac:dyDescent="0.2">
      <c r="A784" s="50" t="s">
        <v>2040</v>
      </c>
      <c r="B784" t="s">
        <v>4607</v>
      </c>
      <c r="C784" s="50" t="s">
        <v>2039</v>
      </c>
      <c r="D784">
        <v>2019</v>
      </c>
      <c r="E784" s="50" t="s">
        <v>436</v>
      </c>
      <c r="F784" t="s">
        <v>4608</v>
      </c>
      <c r="G784" t="s">
        <v>4609</v>
      </c>
      <c r="H784">
        <v>29.990912000000002</v>
      </c>
      <c r="I784">
        <v>31.249853999999999</v>
      </c>
      <c r="J784">
        <v>2017</v>
      </c>
      <c r="K784">
        <v>2017</v>
      </c>
      <c r="L784" t="s">
        <v>4285</v>
      </c>
      <c r="M784" t="s">
        <v>4286</v>
      </c>
      <c r="O784" t="s">
        <v>4580</v>
      </c>
      <c r="Q784" t="s">
        <v>4402</v>
      </c>
      <c r="R784">
        <v>22</v>
      </c>
      <c r="S784">
        <v>420</v>
      </c>
      <c r="T784">
        <v>36</v>
      </c>
      <c r="U784" t="s">
        <v>4610</v>
      </c>
      <c r="V784" t="s">
        <v>4611</v>
      </c>
      <c r="W784" t="s">
        <v>4332</v>
      </c>
      <c r="AC784" t="s">
        <v>4292</v>
      </c>
      <c r="AD784">
        <v>18</v>
      </c>
      <c r="AE784">
        <v>0</v>
      </c>
      <c r="AF784" s="25">
        <f t="shared" si="14"/>
        <v>18</v>
      </c>
      <c r="AG784" s="25">
        <v>76.7</v>
      </c>
      <c r="AH784" t="s">
        <v>4538</v>
      </c>
    </row>
    <row r="785" spans="1:34" ht="16" x14ac:dyDescent="0.2">
      <c r="A785" s="50" t="s">
        <v>2040</v>
      </c>
      <c r="B785" t="s">
        <v>4607</v>
      </c>
      <c r="C785" s="50" t="s">
        <v>2039</v>
      </c>
      <c r="D785">
        <v>2019</v>
      </c>
      <c r="E785" s="50" t="s">
        <v>436</v>
      </c>
      <c r="F785" t="s">
        <v>4608</v>
      </c>
      <c r="G785" t="s">
        <v>4609</v>
      </c>
      <c r="H785">
        <v>29.990912000000002</v>
      </c>
      <c r="I785">
        <v>31.249853999999999</v>
      </c>
      <c r="J785">
        <v>2017</v>
      </c>
      <c r="K785">
        <v>2017</v>
      </c>
      <c r="L785" t="s">
        <v>4285</v>
      </c>
      <c r="M785" t="s">
        <v>4286</v>
      </c>
      <c r="O785" t="s">
        <v>4580</v>
      </c>
      <c r="Q785" t="s">
        <v>4402</v>
      </c>
      <c r="R785">
        <v>22</v>
      </c>
      <c r="S785">
        <v>420</v>
      </c>
      <c r="T785">
        <v>36</v>
      </c>
      <c r="U785" s="25" t="s">
        <v>4306</v>
      </c>
      <c r="V785" s="25" t="s">
        <v>4307</v>
      </c>
      <c r="W785" s="25" t="s">
        <v>4308</v>
      </c>
      <c r="AC785" t="s">
        <v>4292</v>
      </c>
      <c r="AD785">
        <v>6</v>
      </c>
      <c r="AE785">
        <v>0</v>
      </c>
      <c r="AF785" s="25">
        <f t="shared" ref="AF785:AF848" si="15">T785-(AD785+AE785)</f>
        <v>30</v>
      </c>
      <c r="AG785" s="25">
        <v>76.7</v>
      </c>
      <c r="AH785" t="s">
        <v>4538</v>
      </c>
    </row>
    <row r="786" spans="1:34" ht="16" x14ac:dyDescent="0.2">
      <c r="A786" s="50" t="s">
        <v>2040</v>
      </c>
      <c r="B786" t="s">
        <v>4607</v>
      </c>
      <c r="C786" s="50" t="s">
        <v>2039</v>
      </c>
      <c r="D786">
        <v>2019</v>
      </c>
      <c r="E786" s="50" t="s">
        <v>436</v>
      </c>
      <c r="F786" t="s">
        <v>4608</v>
      </c>
      <c r="G786" t="s">
        <v>4609</v>
      </c>
      <c r="H786">
        <v>29.990912000000002</v>
      </c>
      <c r="I786">
        <v>31.249853999999999</v>
      </c>
      <c r="J786">
        <v>2017</v>
      </c>
      <c r="K786">
        <v>2017</v>
      </c>
      <c r="L786" t="s">
        <v>4285</v>
      </c>
      <c r="M786" t="s">
        <v>4286</v>
      </c>
      <c r="O786" t="s">
        <v>4580</v>
      </c>
      <c r="Q786" t="s">
        <v>4402</v>
      </c>
      <c r="R786">
        <v>22</v>
      </c>
      <c r="S786">
        <v>420</v>
      </c>
      <c r="T786">
        <v>36</v>
      </c>
      <c r="U786" t="s">
        <v>4510</v>
      </c>
      <c r="V786" t="s">
        <v>4511</v>
      </c>
      <c r="W786" s="25" t="s">
        <v>4512</v>
      </c>
      <c r="AC786" t="s">
        <v>4292</v>
      </c>
      <c r="AD786">
        <v>4</v>
      </c>
      <c r="AE786">
        <v>0</v>
      </c>
      <c r="AF786" s="25">
        <f t="shared" si="15"/>
        <v>32</v>
      </c>
      <c r="AG786" s="25">
        <v>76.7</v>
      </c>
      <c r="AH786" t="s">
        <v>4538</v>
      </c>
    </row>
    <row r="787" spans="1:34" ht="16" x14ac:dyDescent="0.2">
      <c r="A787" s="50" t="s">
        <v>2040</v>
      </c>
      <c r="B787" t="s">
        <v>4607</v>
      </c>
      <c r="C787" s="50" t="s">
        <v>2039</v>
      </c>
      <c r="D787">
        <v>2019</v>
      </c>
      <c r="E787" s="50" t="s">
        <v>436</v>
      </c>
      <c r="F787" t="s">
        <v>4608</v>
      </c>
      <c r="G787" t="s">
        <v>4609</v>
      </c>
      <c r="H787">
        <v>29.990912000000002</v>
      </c>
      <c r="I787">
        <v>31.249853999999999</v>
      </c>
      <c r="J787">
        <v>2017</v>
      </c>
      <c r="K787">
        <v>2017</v>
      </c>
      <c r="L787" t="s">
        <v>4285</v>
      </c>
      <c r="M787" t="s">
        <v>4286</v>
      </c>
      <c r="O787" t="s">
        <v>4580</v>
      </c>
      <c r="Q787" t="s">
        <v>4402</v>
      </c>
      <c r="R787">
        <v>22</v>
      </c>
      <c r="S787">
        <v>420</v>
      </c>
      <c r="T787">
        <v>36</v>
      </c>
      <c r="U787" t="s">
        <v>4465</v>
      </c>
      <c r="V787" t="s">
        <v>4466</v>
      </c>
      <c r="W787" t="s">
        <v>4370</v>
      </c>
      <c r="AC787" t="s">
        <v>4292</v>
      </c>
      <c r="AD787">
        <v>4</v>
      </c>
      <c r="AE787">
        <v>0</v>
      </c>
      <c r="AF787" s="25">
        <f t="shared" si="15"/>
        <v>32</v>
      </c>
      <c r="AG787" s="25">
        <v>76.7</v>
      </c>
      <c r="AH787" t="s">
        <v>4538</v>
      </c>
    </row>
    <row r="788" spans="1:34" ht="16" x14ac:dyDescent="0.2">
      <c r="A788" s="50" t="s">
        <v>2040</v>
      </c>
      <c r="B788" t="s">
        <v>4607</v>
      </c>
      <c r="C788" s="50" t="s">
        <v>2039</v>
      </c>
      <c r="D788">
        <v>2019</v>
      </c>
      <c r="E788" s="50" t="s">
        <v>436</v>
      </c>
      <c r="F788" t="s">
        <v>4608</v>
      </c>
      <c r="G788" t="s">
        <v>4609</v>
      </c>
      <c r="H788">
        <v>29.990912000000002</v>
      </c>
      <c r="I788">
        <v>31.249853999999999</v>
      </c>
      <c r="J788">
        <v>2017</v>
      </c>
      <c r="K788">
        <v>2017</v>
      </c>
      <c r="L788" t="s">
        <v>4285</v>
      </c>
      <c r="M788" t="s">
        <v>4286</v>
      </c>
      <c r="O788" t="s">
        <v>4580</v>
      </c>
      <c r="Q788" t="s">
        <v>4402</v>
      </c>
      <c r="R788">
        <v>22</v>
      </c>
      <c r="S788">
        <v>420</v>
      </c>
      <c r="T788">
        <v>36</v>
      </c>
      <c r="U788" s="25" t="s">
        <v>4383</v>
      </c>
      <c r="V788" s="25" t="s">
        <v>4304</v>
      </c>
      <c r="W788" s="25" t="s">
        <v>4302</v>
      </c>
      <c r="AC788" t="s">
        <v>4292</v>
      </c>
      <c r="AD788">
        <v>2</v>
      </c>
      <c r="AE788">
        <v>0</v>
      </c>
      <c r="AF788" s="25">
        <f t="shared" si="15"/>
        <v>34</v>
      </c>
      <c r="AG788" s="25">
        <v>76.7</v>
      </c>
      <c r="AH788" t="s">
        <v>4538</v>
      </c>
    </row>
    <row r="789" spans="1:34" ht="16" x14ac:dyDescent="0.2">
      <c r="A789" s="50" t="s">
        <v>2040</v>
      </c>
      <c r="B789" t="s">
        <v>4607</v>
      </c>
      <c r="C789" s="50" t="s">
        <v>2039</v>
      </c>
      <c r="D789">
        <v>2019</v>
      </c>
      <c r="E789" s="50" t="s">
        <v>436</v>
      </c>
      <c r="F789" t="s">
        <v>4608</v>
      </c>
      <c r="G789" t="s">
        <v>4609</v>
      </c>
      <c r="H789">
        <v>29.990912000000002</v>
      </c>
      <c r="I789">
        <v>31.249853999999999</v>
      </c>
      <c r="J789">
        <v>2017</v>
      </c>
      <c r="K789">
        <v>2017</v>
      </c>
      <c r="L789" t="s">
        <v>4285</v>
      </c>
      <c r="M789" t="s">
        <v>4286</v>
      </c>
      <c r="O789" t="s">
        <v>4580</v>
      </c>
      <c r="Q789" t="s">
        <v>4402</v>
      </c>
      <c r="R789">
        <v>22</v>
      </c>
      <c r="S789">
        <v>420</v>
      </c>
      <c r="T789">
        <v>36</v>
      </c>
      <c r="U789" t="s">
        <v>4513</v>
      </c>
      <c r="V789" t="s">
        <v>4514</v>
      </c>
      <c r="W789" t="s">
        <v>4479</v>
      </c>
      <c r="AC789" t="s">
        <v>4292</v>
      </c>
      <c r="AD789">
        <v>0</v>
      </c>
      <c r="AE789">
        <v>0</v>
      </c>
      <c r="AF789" s="25">
        <f t="shared" si="15"/>
        <v>36</v>
      </c>
      <c r="AG789" s="25">
        <v>76.7</v>
      </c>
      <c r="AH789" t="s">
        <v>4538</v>
      </c>
    </row>
    <row r="790" spans="1:34" ht="16" x14ac:dyDescent="0.2">
      <c r="A790" s="50" t="s">
        <v>2040</v>
      </c>
      <c r="B790" t="s">
        <v>4607</v>
      </c>
      <c r="C790" s="50" t="s">
        <v>2039</v>
      </c>
      <c r="D790">
        <v>2019</v>
      </c>
      <c r="E790" s="50" t="s">
        <v>436</v>
      </c>
      <c r="F790" t="s">
        <v>4608</v>
      </c>
      <c r="G790" t="s">
        <v>4609</v>
      </c>
      <c r="H790">
        <v>29.990912000000002</v>
      </c>
      <c r="I790">
        <v>31.249853999999999</v>
      </c>
      <c r="J790">
        <v>2017</v>
      </c>
      <c r="K790">
        <v>2017</v>
      </c>
      <c r="L790" t="s">
        <v>4285</v>
      </c>
      <c r="M790" t="s">
        <v>4286</v>
      </c>
      <c r="O790" t="s">
        <v>4612</v>
      </c>
      <c r="Q790" t="s">
        <v>4402</v>
      </c>
      <c r="R790">
        <v>22</v>
      </c>
      <c r="S790">
        <v>420</v>
      </c>
      <c r="T790">
        <v>12</v>
      </c>
      <c r="U790" s="25" t="s">
        <v>4337</v>
      </c>
      <c r="V790" s="25" t="s">
        <v>4311</v>
      </c>
      <c r="W790" s="25" t="s">
        <v>4312</v>
      </c>
      <c r="AC790" t="s">
        <v>4292</v>
      </c>
      <c r="AD790">
        <v>12</v>
      </c>
      <c r="AE790">
        <v>0</v>
      </c>
      <c r="AF790" s="25">
        <f t="shared" si="15"/>
        <v>0</v>
      </c>
      <c r="AG790" s="25">
        <v>76.7</v>
      </c>
      <c r="AH790" t="s">
        <v>4538</v>
      </c>
    </row>
    <row r="791" spans="1:34" ht="16" x14ac:dyDescent="0.2">
      <c r="A791" s="50" t="s">
        <v>2040</v>
      </c>
      <c r="B791" t="s">
        <v>4607</v>
      </c>
      <c r="C791" s="50" t="s">
        <v>2039</v>
      </c>
      <c r="D791">
        <v>2019</v>
      </c>
      <c r="E791" s="50" t="s">
        <v>436</v>
      </c>
      <c r="F791" t="s">
        <v>4608</v>
      </c>
      <c r="G791" t="s">
        <v>4609</v>
      </c>
      <c r="H791">
        <v>29.990912000000002</v>
      </c>
      <c r="I791">
        <v>31.249853999999999</v>
      </c>
      <c r="J791">
        <v>2017</v>
      </c>
      <c r="K791">
        <v>2017</v>
      </c>
      <c r="L791" t="s">
        <v>4285</v>
      </c>
      <c r="M791" t="s">
        <v>4286</v>
      </c>
      <c r="O791" t="s">
        <v>4612</v>
      </c>
      <c r="Q791" t="s">
        <v>4402</v>
      </c>
      <c r="R791">
        <v>22</v>
      </c>
      <c r="S791">
        <v>420</v>
      </c>
      <c r="T791">
        <v>12</v>
      </c>
      <c r="U791" s="25" t="s">
        <v>4328</v>
      </c>
      <c r="V791" s="25" t="s">
        <v>4329</v>
      </c>
      <c r="W791" s="25" t="s">
        <v>4298</v>
      </c>
      <c r="AC791" t="s">
        <v>4292</v>
      </c>
      <c r="AD791">
        <v>12</v>
      </c>
      <c r="AE791">
        <v>0</v>
      </c>
      <c r="AF791" s="25">
        <f t="shared" si="15"/>
        <v>0</v>
      </c>
      <c r="AG791" s="25">
        <v>76.7</v>
      </c>
      <c r="AH791" t="s">
        <v>4538</v>
      </c>
    </row>
    <row r="792" spans="1:34" ht="16" x14ac:dyDescent="0.2">
      <c r="A792" s="50" t="s">
        <v>2040</v>
      </c>
      <c r="B792" t="s">
        <v>4607</v>
      </c>
      <c r="C792" s="50" t="s">
        <v>2039</v>
      </c>
      <c r="D792">
        <v>2019</v>
      </c>
      <c r="E792" s="50" t="s">
        <v>436</v>
      </c>
      <c r="F792" t="s">
        <v>4608</v>
      </c>
      <c r="G792" t="s">
        <v>4609</v>
      </c>
      <c r="H792">
        <v>29.990912000000002</v>
      </c>
      <c r="I792">
        <v>31.249853999999999</v>
      </c>
      <c r="J792">
        <v>2017</v>
      </c>
      <c r="K792">
        <v>2017</v>
      </c>
      <c r="L792" t="s">
        <v>4285</v>
      </c>
      <c r="M792" t="s">
        <v>4286</v>
      </c>
      <c r="O792" t="s">
        <v>4612</v>
      </c>
      <c r="Q792" t="s">
        <v>4402</v>
      </c>
      <c r="R792">
        <v>22</v>
      </c>
      <c r="S792">
        <v>420</v>
      </c>
      <c r="T792">
        <v>12</v>
      </c>
      <c r="U792" s="25" t="s">
        <v>4380</v>
      </c>
      <c r="V792" s="25" t="s">
        <v>4381</v>
      </c>
      <c r="W792" s="25" t="s">
        <v>4298</v>
      </c>
      <c r="AC792" t="s">
        <v>4292</v>
      </c>
      <c r="AD792">
        <v>10</v>
      </c>
      <c r="AE792">
        <v>0</v>
      </c>
      <c r="AF792" s="25">
        <f t="shared" si="15"/>
        <v>2</v>
      </c>
      <c r="AG792" s="25">
        <v>76.7</v>
      </c>
      <c r="AH792" t="s">
        <v>4538</v>
      </c>
    </row>
    <row r="793" spans="1:34" ht="16" x14ac:dyDescent="0.2">
      <c r="A793" s="50" t="s">
        <v>2040</v>
      </c>
      <c r="B793" t="s">
        <v>4607</v>
      </c>
      <c r="C793" s="50" t="s">
        <v>2039</v>
      </c>
      <c r="D793">
        <v>2019</v>
      </c>
      <c r="E793" s="50" t="s">
        <v>436</v>
      </c>
      <c r="F793" t="s">
        <v>4608</v>
      </c>
      <c r="G793" t="s">
        <v>4609</v>
      </c>
      <c r="H793">
        <v>29.990912000000002</v>
      </c>
      <c r="I793">
        <v>31.249853999999999</v>
      </c>
      <c r="J793">
        <v>2017</v>
      </c>
      <c r="K793">
        <v>2017</v>
      </c>
      <c r="L793" t="s">
        <v>4285</v>
      </c>
      <c r="M793" t="s">
        <v>4286</v>
      </c>
      <c r="O793" t="s">
        <v>4612</v>
      </c>
      <c r="Q793" t="s">
        <v>4402</v>
      </c>
      <c r="R793">
        <v>22</v>
      </c>
      <c r="S793">
        <v>420</v>
      </c>
      <c r="T793">
        <v>12</v>
      </c>
      <c r="U793" s="25" t="s">
        <v>4294</v>
      </c>
      <c r="V793" s="25" t="s">
        <v>4295</v>
      </c>
      <c r="W793" s="25" t="s">
        <v>4291</v>
      </c>
      <c r="AC793" t="s">
        <v>4292</v>
      </c>
      <c r="AD793">
        <v>10</v>
      </c>
      <c r="AE793">
        <v>0</v>
      </c>
      <c r="AF793" s="25">
        <f t="shared" si="15"/>
        <v>2</v>
      </c>
      <c r="AG793" s="25">
        <v>76.7</v>
      </c>
      <c r="AH793" t="s">
        <v>4538</v>
      </c>
    </row>
    <row r="794" spans="1:34" ht="16" x14ac:dyDescent="0.2">
      <c r="A794" s="50" t="s">
        <v>2040</v>
      </c>
      <c r="B794" t="s">
        <v>4607</v>
      </c>
      <c r="C794" s="50" t="s">
        <v>2039</v>
      </c>
      <c r="D794">
        <v>2019</v>
      </c>
      <c r="E794" s="50" t="s">
        <v>436</v>
      </c>
      <c r="F794" t="s">
        <v>4608</v>
      </c>
      <c r="G794" t="s">
        <v>4609</v>
      </c>
      <c r="H794">
        <v>29.990912000000002</v>
      </c>
      <c r="I794">
        <v>31.249853999999999</v>
      </c>
      <c r="J794">
        <v>2017</v>
      </c>
      <c r="K794">
        <v>2017</v>
      </c>
      <c r="L794" t="s">
        <v>4285</v>
      </c>
      <c r="M794" t="s">
        <v>4286</v>
      </c>
      <c r="O794" t="s">
        <v>4612</v>
      </c>
      <c r="Q794" t="s">
        <v>4402</v>
      </c>
      <c r="R794">
        <v>22</v>
      </c>
      <c r="S794">
        <v>420</v>
      </c>
      <c r="T794">
        <v>12</v>
      </c>
      <c r="U794" t="s">
        <v>4551</v>
      </c>
      <c r="V794" t="s">
        <v>4552</v>
      </c>
      <c r="W794" t="s">
        <v>4314</v>
      </c>
      <c r="AC794" t="s">
        <v>4292</v>
      </c>
      <c r="AD794">
        <v>8</v>
      </c>
      <c r="AE794">
        <v>0</v>
      </c>
      <c r="AF794" s="25">
        <f t="shared" si="15"/>
        <v>4</v>
      </c>
      <c r="AG794" s="25">
        <v>76.7</v>
      </c>
      <c r="AH794" t="s">
        <v>4538</v>
      </c>
    </row>
    <row r="795" spans="1:34" ht="16" x14ac:dyDescent="0.2">
      <c r="A795" s="50" t="s">
        <v>2040</v>
      </c>
      <c r="B795" t="s">
        <v>4607</v>
      </c>
      <c r="C795" s="50" t="s">
        <v>2039</v>
      </c>
      <c r="D795">
        <v>2019</v>
      </c>
      <c r="E795" s="50" t="s">
        <v>436</v>
      </c>
      <c r="F795" t="s">
        <v>4608</v>
      </c>
      <c r="G795" t="s">
        <v>4609</v>
      </c>
      <c r="H795">
        <v>29.990912000000002</v>
      </c>
      <c r="I795">
        <v>31.249853999999999</v>
      </c>
      <c r="J795">
        <v>2017</v>
      </c>
      <c r="K795">
        <v>2017</v>
      </c>
      <c r="L795" t="s">
        <v>4285</v>
      </c>
      <c r="M795" t="s">
        <v>4286</v>
      </c>
      <c r="O795" t="s">
        <v>4612</v>
      </c>
      <c r="Q795" t="s">
        <v>4402</v>
      </c>
      <c r="R795">
        <v>22</v>
      </c>
      <c r="S795">
        <v>420</v>
      </c>
      <c r="T795">
        <v>12</v>
      </c>
      <c r="U795" t="s">
        <v>4610</v>
      </c>
      <c r="V795" t="s">
        <v>4611</v>
      </c>
      <c r="W795" t="s">
        <v>4332</v>
      </c>
      <c r="AC795" t="s">
        <v>4292</v>
      </c>
      <c r="AD795">
        <v>4</v>
      </c>
      <c r="AE795">
        <v>0</v>
      </c>
      <c r="AF795" s="25">
        <f t="shared" si="15"/>
        <v>8</v>
      </c>
      <c r="AG795" s="25">
        <v>76.7</v>
      </c>
      <c r="AH795" t="s">
        <v>4538</v>
      </c>
    </row>
    <row r="796" spans="1:34" ht="16" x14ac:dyDescent="0.2">
      <c r="A796" s="50" t="s">
        <v>2040</v>
      </c>
      <c r="B796" t="s">
        <v>4607</v>
      </c>
      <c r="C796" s="50" t="s">
        <v>2039</v>
      </c>
      <c r="D796">
        <v>2019</v>
      </c>
      <c r="E796" s="50" t="s">
        <v>436</v>
      </c>
      <c r="F796" t="s">
        <v>4608</v>
      </c>
      <c r="G796" t="s">
        <v>4609</v>
      </c>
      <c r="H796">
        <v>29.990912000000002</v>
      </c>
      <c r="I796">
        <v>31.249853999999999</v>
      </c>
      <c r="J796">
        <v>2017</v>
      </c>
      <c r="K796">
        <v>2017</v>
      </c>
      <c r="L796" t="s">
        <v>4285</v>
      </c>
      <c r="M796" t="s">
        <v>4286</v>
      </c>
      <c r="O796" t="s">
        <v>4612</v>
      </c>
      <c r="Q796" t="s">
        <v>4402</v>
      </c>
      <c r="R796">
        <v>22</v>
      </c>
      <c r="S796">
        <v>420</v>
      </c>
      <c r="T796">
        <v>12</v>
      </c>
      <c r="U796" s="25" t="s">
        <v>4306</v>
      </c>
      <c r="V796" s="25" t="s">
        <v>4307</v>
      </c>
      <c r="W796" s="25" t="s">
        <v>4308</v>
      </c>
      <c r="AC796" t="s">
        <v>4292</v>
      </c>
      <c r="AD796">
        <v>2</v>
      </c>
      <c r="AE796">
        <v>0</v>
      </c>
      <c r="AF796" s="25">
        <f t="shared" si="15"/>
        <v>10</v>
      </c>
      <c r="AG796" s="25">
        <v>76.7</v>
      </c>
      <c r="AH796" t="s">
        <v>4538</v>
      </c>
    </row>
    <row r="797" spans="1:34" ht="16" x14ac:dyDescent="0.2">
      <c r="A797" s="50" t="s">
        <v>2040</v>
      </c>
      <c r="B797" t="s">
        <v>4607</v>
      </c>
      <c r="C797" s="50" t="s">
        <v>2039</v>
      </c>
      <c r="D797">
        <v>2019</v>
      </c>
      <c r="E797" s="50" t="s">
        <v>436</v>
      </c>
      <c r="F797" t="s">
        <v>4608</v>
      </c>
      <c r="G797" t="s">
        <v>4609</v>
      </c>
      <c r="H797">
        <v>29.990912000000002</v>
      </c>
      <c r="I797">
        <v>31.249853999999999</v>
      </c>
      <c r="J797">
        <v>2017</v>
      </c>
      <c r="K797">
        <v>2017</v>
      </c>
      <c r="L797" t="s">
        <v>4285</v>
      </c>
      <c r="M797" t="s">
        <v>4286</v>
      </c>
      <c r="O797" t="s">
        <v>4612</v>
      </c>
      <c r="Q797" t="s">
        <v>4402</v>
      </c>
      <c r="R797">
        <v>22</v>
      </c>
      <c r="S797">
        <v>420</v>
      </c>
      <c r="T797">
        <v>12</v>
      </c>
      <c r="U797" t="s">
        <v>4510</v>
      </c>
      <c r="V797" t="s">
        <v>4511</v>
      </c>
      <c r="W797" s="25" t="s">
        <v>4512</v>
      </c>
      <c r="AC797" t="s">
        <v>4292</v>
      </c>
      <c r="AD797">
        <v>2</v>
      </c>
      <c r="AE797">
        <v>0</v>
      </c>
      <c r="AF797" s="25">
        <f t="shared" si="15"/>
        <v>10</v>
      </c>
      <c r="AG797" s="25">
        <v>76.7</v>
      </c>
      <c r="AH797" t="s">
        <v>4538</v>
      </c>
    </row>
    <row r="798" spans="1:34" ht="16" x14ac:dyDescent="0.2">
      <c r="A798" s="50" t="s">
        <v>2040</v>
      </c>
      <c r="B798" t="s">
        <v>4607</v>
      </c>
      <c r="C798" s="50" t="s">
        <v>2039</v>
      </c>
      <c r="D798">
        <v>2019</v>
      </c>
      <c r="E798" s="50" t="s">
        <v>436</v>
      </c>
      <c r="F798" t="s">
        <v>4608</v>
      </c>
      <c r="G798" t="s">
        <v>4609</v>
      </c>
      <c r="H798">
        <v>29.990912000000002</v>
      </c>
      <c r="I798">
        <v>31.249853999999999</v>
      </c>
      <c r="J798">
        <v>2017</v>
      </c>
      <c r="K798">
        <v>2017</v>
      </c>
      <c r="L798" t="s">
        <v>4285</v>
      </c>
      <c r="M798" t="s">
        <v>4286</v>
      </c>
      <c r="O798" t="s">
        <v>4612</v>
      </c>
      <c r="Q798" t="s">
        <v>4402</v>
      </c>
      <c r="R798">
        <v>22</v>
      </c>
      <c r="S798">
        <v>420</v>
      </c>
      <c r="T798">
        <v>12</v>
      </c>
      <c r="U798" t="s">
        <v>4465</v>
      </c>
      <c r="V798" t="s">
        <v>4466</v>
      </c>
      <c r="W798" t="s">
        <v>4370</v>
      </c>
      <c r="AC798" t="s">
        <v>4292</v>
      </c>
      <c r="AD798">
        <v>6</v>
      </c>
      <c r="AE798">
        <v>0</v>
      </c>
      <c r="AF798" s="25">
        <f t="shared" si="15"/>
        <v>6</v>
      </c>
      <c r="AG798" s="25">
        <v>76.7</v>
      </c>
      <c r="AH798" t="s">
        <v>4538</v>
      </c>
    </row>
    <row r="799" spans="1:34" ht="16" x14ac:dyDescent="0.2">
      <c r="A799" s="50" t="s">
        <v>2040</v>
      </c>
      <c r="B799" t="s">
        <v>4607</v>
      </c>
      <c r="C799" s="50" t="s">
        <v>2039</v>
      </c>
      <c r="D799">
        <v>2019</v>
      </c>
      <c r="E799" s="50" t="s">
        <v>436</v>
      </c>
      <c r="F799" t="s">
        <v>4608</v>
      </c>
      <c r="G799" t="s">
        <v>4609</v>
      </c>
      <c r="H799">
        <v>29.990912000000002</v>
      </c>
      <c r="I799">
        <v>31.249853999999999</v>
      </c>
      <c r="J799">
        <v>2017</v>
      </c>
      <c r="K799">
        <v>2017</v>
      </c>
      <c r="L799" t="s">
        <v>4285</v>
      </c>
      <c r="M799" t="s">
        <v>4286</v>
      </c>
      <c r="O799" t="s">
        <v>4612</v>
      </c>
      <c r="Q799" t="s">
        <v>4402</v>
      </c>
      <c r="R799">
        <v>22</v>
      </c>
      <c r="S799">
        <v>420</v>
      </c>
      <c r="T799">
        <v>12</v>
      </c>
      <c r="U799" s="25" t="s">
        <v>4383</v>
      </c>
      <c r="V799" s="25" t="s">
        <v>4304</v>
      </c>
      <c r="W799" s="25" t="s">
        <v>4302</v>
      </c>
      <c r="AC799" t="s">
        <v>4292</v>
      </c>
      <c r="AD799">
        <v>4</v>
      </c>
      <c r="AE799">
        <v>0</v>
      </c>
      <c r="AF799" s="25">
        <f t="shared" si="15"/>
        <v>8</v>
      </c>
      <c r="AG799" s="25">
        <v>76.7</v>
      </c>
      <c r="AH799" t="s">
        <v>4538</v>
      </c>
    </row>
    <row r="800" spans="1:34" ht="16" x14ac:dyDescent="0.2">
      <c r="A800" s="50" t="s">
        <v>2040</v>
      </c>
      <c r="B800" t="s">
        <v>4607</v>
      </c>
      <c r="C800" s="50" t="s">
        <v>2039</v>
      </c>
      <c r="D800">
        <v>2019</v>
      </c>
      <c r="E800" s="50" t="s">
        <v>436</v>
      </c>
      <c r="F800" t="s">
        <v>4608</v>
      </c>
      <c r="G800" t="s">
        <v>4609</v>
      </c>
      <c r="H800">
        <v>29.990912000000002</v>
      </c>
      <c r="I800">
        <v>31.249853999999999</v>
      </c>
      <c r="J800">
        <v>2017</v>
      </c>
      <c r="K800">
        <v>2017</v>
      </c>
      <c r="L800" t="s">
        <v>4285</v>
      </c>
      <c r="M800" t="s">
        <v>4286</v>
      </c>
      <c r="O800" t="s">
        <v>4612</v>
      </c>
      <c r="Q800" t="s">
        <v>4402</v>
      </c>
      <c r="R800">
        <v>22</v>
      </c>
      <c r="S800">
        <v>420</v>
      </c>
      <c r="T800">
        <v>12</v>
      </c>
      <c r="U800" t="s">
        <v>4513</v>
      </c>
      <c r="V800" t="s">
        <v>4514</v>
      </c>
      <c r="W800" t="s">
        <v>4479</v>
      </c>
      <c r="AC800" t="s">
        <v>4292</v>
      </c>
      <c r="AD800">
        <v>0</v>
      </c>
      <c r="AE800">
        <v>0</v>
      </c>
      <c r="AF800" s="25">
        <f t="shared" si="15"/>
        <v>12</v>
      </c>
      <c r="AG800" s="25">
        <v>76.7</v>
      </c>
      <c r="AH800" t="s">
        <v>4538</v>
      </c>
    </row>
    <row r="801" spans="1:34" ht="16" x14ac:dyDescent="0.2">
      <c r="A801" s="50" t="s">
        <v>2040</v>
      </c>
      <c r="B801" t="s">
        <v>4607</v>
      </c>
      <c r="C801" s="50" t="s">
        <v>2039</v>
      </c>
      <c r="D801">
        <v>2019</v>
      </c>
      <c r="E801" s="50" t="s">
        <v>436</v>
      </c>
      <c r="F801" t="s">
        <v>4608</v>
      </c>
      <c r="G801" t="s">
        <v>4609</v>
      </c>
      <c r="H801">
        <v>29.990912000000002</v>
      </c>
      <c r="I801">
        <v>31.249853999999999</v>
      </c>
      <c r="J801">
        <v>2017</v>
      </c>
      <c r="K801">
        <v>2017</v>
      </c>
      <c r="L801" t="s">
        <v>4285</v>
      </c>
      <c r="M801" t="s">
        <v>4286</v>
      </c>
      <c r="O801" t="s">
        <v>4613</v>
      </c>
      <c r="Q801" t="s">
        <v>4402</v>
      </c>
      <c r="R801">
        <v>22</v>
      </c>
      <c r="S801">
        <v>420</v>
      </c>
      <c r="T801">
        <v>12</v>
      </c>
      <c r="U801" s="25" t="s">
        <v>4337</v>
      </c>
      <c r="V801" s="25" t="s">
        <v>4311</v>
      </c>
      <c r="W801" s="25" t="s">
        <v>4312</v>
      </c>
      <c r="AC801" t="s">
        <v>4292</v>
      </c>
      <c r="AD801">
        <v>12</v>
      </c>
      <c r="AE801">
        <v>0</v>
      </c>
      <c r="AF801" s="25">
        <f t="shared" si="15"/>
        <v>0</v>
      </c>
      <c r="AG801" s="25">
        <v>76.7</v>
      </c>
      <c r="AH801" t="s">
        <v>4538</v>
      </c>
    </row>
    <row r="802" spans="1:34" ht="16" x14ac:dyDescent="0.2">
      <c r="A802" s="50" t="s">
        <v>2040</v>
      </c>
      <c r="B802" t="s">
        <v>4607</v>
      </c>
      <c r="C802" s="50" t="s">
        <v>2039</v>
      </c>
      <c r="D802">
        <v>2019</v>
      </c>
      <c r="E802" s="50" t="s">
        <v>436</v>
      </c>
      <c r="F802" t="s">
        <v>4608</v>
      </c>
      <c r="G802" t="s">
        <v>4609</v>
      </c>
      <c r="H802">
        <v>29.990912000000002</v>
      </c>
      <c r="I802">
        <v>31.249853999999999</v>
      </c>
      <c r="J802">
        <v>2017</v>
      </c>
      <c r="K802">
        <v>2017</v>
      </c>
      <c r="L802" t="s">
        <v>4285</v>
      </c>
      <c r="M802" t="s">
        <v>4286</v>
      </c>
      <c r="O802" t="s">
        <v>4613</v>
      </c>
      <c r="Q802" t="s">
        <v>4402</v>
      </c>
      <c r="R802">
        <v>22</v>
      </c>
      <c r="S802">
        <v>420</v>
      </c>
      <c r="T802">
        <v>12</v>
      </c>
      <c r="U802" s="25" t="s">
        <v>4328</v>
      </c>
      <c r="V802" s="25" t="s">
        <v>4329</v>
      </c>
      <c r="W802" s="25" t="s">
        <v>4298</v>
      </c>
      <c r="AC802" t="s">
        <v>4292</v>
      </c>
      <c r="AD802">
        <v>8</v>
      </c>
      <c r="AE802">
        <v>0</v>
      </c>
      <c r="AF802" s="25">
        <f t="shared" si="15"/>
        <v>4</v>
      </c>
      <c r="AG802" s="25">
        <v>76.7</v>
      </c>
      <c r="AH802" t="s">
        <v>4538</v>
      </c>
    </row>
    <row r="803" spans="1:34" ht="16" x14ac:dyDescent="0.2">
      <c r="A803" s="50" t="s">
        <v>2040</v>
      </c>
      <c r="B803" t="s">
        <v>4607</v>
      </c>
      <c r="C803" s="50" t="s">
        <v>2039</v>
      </c>
      <c r="D803">
        <v>2019</v>
      </c>
      <c r="E803" s="50" t="s">
        <v>436</v>
      </c>
      <c r="F803" t="s">
        <v>4608</v>
      </c>
      <c r="G803" t="s">
        <v>4609</v>
      </c>
      <c r="H803">
        <v>29.990912000000002</v>
      </c>
      <c r="I803">
        <v>31.249853999999999</v>
      </c>
      <c r="J803">
        <v>2017</v>
      </c>
      <c r="K803">
        <v>2017</v>
      </c>
      <c r="L803" t="s">
        <v>4285</v>
      </c>
      <c r="M803" t="s">
        <v>4286</v>
      </c>
      <c r="O803" t="s">
        <v>4613</v>
      </c>
      <c r="Q803" t="s">
        <v>4402</v>
      </c>
      <c r="R803">
        <v>22</v>
      </c>
      <c r="S803">
        <v>420</v>
      </c>
      <c r="T803">
        <v>12</v>
      </c>
      <c r="U803" s="25" t="s">
        <v>4380</v>
      </c>
      <c r="V803" s="25" t="s">
        <v>4381</v>
      </c>
      <c r="W803" s="25" t="s">
        <v>4298</v>
      </c>
      <c r="AC803" t="s">
        <v>4292</v>
      </c>
      <c r="AD803">
        <v>6</v>
      </c>
      <c r="AE803">
        <v>0</v>
      </c>
      <c r="AF803" s="25">
        <f t="shared" si="15"/>
        <v>6</v>
      </c>
      <c r="AG803" s="25">
        <v>76.7</v>
      </c>
      <c r="AH803" t="s">
        <v>4538</v>
      </c>
    </row>
    <row r="804" spans="1:34" ht="16" x14ac:dyDescent="0.2">
      <c r="A804" s="50" t="s">
        <v>2040</v>
      </c>
      <c r="B804" t="s">
        <v>4607</v>
      </c>
      <c r="C804" s="50" t="s">
        <v>2039</v>
      </c>
      <c r="D804">
        <v>2019</v>
      </c>
      <c r="E804" s="50" t="s">
        <v>436</v>
      </c>
      <c r="F804" t="s">
        <v>4608</v>
      </c>
      <c r="G804" t="s">
        <v>4609</v>
      </c>
      <c r="H804">
        <v>29.990912000000002</v>
      </c>
      <c r="I804">
        <v>31.249853999999999</v>
      </c>
      <c r="J804">
        <v>2017</v>
      </c>
      <c r="K804">
        <v>2017</v>
      </c>
      <c r="L804" t="s">
        <v>4285</v>
      </c>
      <c r="M804" t="s">
        <v>4286</v>
      </c>
      <c r="O804" t="s">
        <v>4613</v>
      </c>
      <c r="Q804" t="s">
        <v>4402</v>
      </c>
      <c r="R804">
        <v>22</v>
      </c>
      <c r="S804">
        <v>420</v>
      </c>
      <c r="T804">
        <v>12</v>
      </c>
      <c r="U804" s="25" t="s">
        <v>4294</v>
      </c>
      <c r="V804" s="25" t="s">
        <v>4295</v>
      </c>
      <c r="W804" s="25" t="s">
        <v>4291</v>
      </c>
      <c r="AC804" t="s">
        <v>4292</v>
      </c>
      <c r="AD804">
        <v>8</v>
      </c>
      <c r="AE804">
        <v>0</v>
      </c>
      <c r="AF804" s="25">
        <f t="shared" si="15"/>
        <v>4</v>
      </c>
      <c r="AG804" s="25">
        <v>76.7</v>
      </c>
      <c r="AH804" t="s">
        <v>4538</v>
      </c>
    </row>
    <row r="805" spans="1:34" ht="16" x14ac:dyDescent="0.2">
      <c r="A805" s="50" t="s">
        <v>2040</v>
      </c>
      <c r="B805" t="s">
        <v>4607</v>
      </c>
      <c r="C805" s="50" t="s">
        <v>2039</v>
      </c>
      <c r="D805">
        <v>2019</v>
      </c>
      <c r="E805" s="50" t="s">
        <v>436</v>
      </c>
      <c r="F805" t="s">
        <v>4608</v>
      </c>
      <c r="G805" t="s">
        <v>4609</v>
      </c>
      <c r="H805">
        <v>29.990912000000002</v>
      </c>
      <c r="I805">
        <v>31.249853999999999</v>
      </c>
      <c r="J805">
        <v>2017</v>
      </c>
      <c r="K805">
        <v>2017</v>
      </c>
      <c r="L805" t="s">
        <v>4285</v>
      </c>
      <c r="M805" t="s">
        <v>4286</v>
      </c>
      <c r="O805" t="s">
        <v>4613</v>
      </c>
      <c r="Q805" t="s">
        <v>4402</v>
      </c>
      <c r="R805">
        <v>22</v>
      </c>
      <c r="S805">
        <v>420</v>
      </c>
      <c r="T805">
        <v>12</v>
      </c>
      <c r="U805" t="s">
        <v>4551</v>
      </c>
      <c r="V805" t="s">
        <v>4552</v>
      </c>
      <c r="W805" t="s">
        <v>4314</v>
      </c>
      <c r="AC805" t="s">
        <v>4292</v>
      </c>
      <c r="AD805">
        <v>2</v>
      </c>
      <c r="AE805">
        <v>0</v>
      </c>
      <c r="AF805" s="25">
        <f t="shared" si="15"/>
        <v>10</v>
      </c>
      <c r="AG805" s="25">
        <v>76.7</v>
      </c>
      <c r="AH805" t="s">
        <v>4538</v>
      </c>
    </row>
    <row r="806" spans="1:34" ht="16" x14ac:dyDescent="0.2">
      <c r="A806" s="50" t="s">
        <v>2040</v>
      </c>
      <c r="B806" t="s">
        <v>4607</v>
      </c>
      <c r="C806" s="50" t="s">
        <v>2039</v>
      </c>
      <c r="D806">
        <v>2019</v>
      </c>
      <c r="E806" s="50" t="s">
        <v>436</v>
      </c>
      <c r="F806" t="s">
        <v>4608</v>
      </c>
      <c r="G806" t="s">
        <v>4609</v>
      </c>
      <c r="H806">
        <v>29.990912000000002</v>
      </c>
      <c r="I806">
        <v>31.249853999999999</v>
      </c>
      <c r="J806">
        <v>2017</v>
      </c>
      <c r="K806">
        <v>2017</v>
      </c>
      <c r="L806" t="s">
        <v>4285</v>
      </c>
      <c r="M806" t="s">
        <v>4286</v>
      </c>
      <c r="O806" t="s">
        <v>4613</v>
      </c>
      <c r="Q806" t="s">
        <v>4402</v>
      </c>
      <c r="R806">
        <v>22</v>
      </c>
      <c r="S806">
        <v>420</v>
      </c>
      <c r="T806">
        <v>12</v>
      </c>
      <c r="U806" t="s">
        <v>4610</v>
      </c>
      <c r="V806" t="s">
        <v>4611</v>
      </c>
      <c r="W806" t="s">
        <v>4332</v>
      </c>
      <c r="AC806" t="s">
        <v>4292</v>
      </c>
      <c r="AD806">
        <v>2</v>
      </c>
      <c r="AE806">
        <v>0</v>
      </c>
      <c r="AF806" s="25">
        <f t="shared" si="15"/>
        <v>10</v>
      </c>
      <c r="AG806" s="25">
        <v>76.7</v>
      </c>
      <c r="AH806" t="s">
        <v>4538</v>
      </c>
    </row>
    <row r="807" spans="1:34" ht="16" x14ac:dyDescent="0.2">
      <c r="A807" s="50" t="s">
        <v>2040</v>
      </c>
      <c r="B807" t="s">
        <v>4607</v>
      </c>
      <c r="C807" s="50" t="s">
        <v>2039</v>
      </c>
      <c r="D807">
        <v>2019</v>
      </c>
      <c r="E807" s="50" t="s">
        <v>436</v>
      </c>
      <c r="F807" t="s">
        <v>4608</v>
      </c>
      <c r="G807" t="s">
        <v>4609</v>
      </c>
      <c r="H807">
        <v>29.990912000000002</v>
      </c>
      <c r="I807">
        <v>31.249853999999999</v>
      </c>
      <c r="J807">
        <v>2017</v>
      </c>
      <c r="K807">
        <v>2017</v>
      </c>
      <c r="L807" t="s">
        <v>4285</v>
      </c>
      <c r="M807" t="s">
        <v>4286</v>
      </c>
      <c r="O807" t="s">
        <v>4613</v>
      </c>
      <c r="Q807" t="s">
        <v>4402</v>
      </c>
      <c r="R807">
        <v>22</v>
      </c>
      <c r="S807">
        <v>420</v>
      </c>
      <c r="T807">
        <v>12</v>
      </c>
      <c r="U807" s="25" t="s">
        <v>4306</v>
      </c>
      <c r="V807" s="25" t="s">
        <v>4307</v>
      </c>
      <c r="W807" s="25" t="s">
        <v>4308</v>
      </c>
      <c r="AC807" t="s">
        <v>4292</v>
      </c>
      <c r="AD807">
        <v>0</v>
      </c>
      <c r="AE807">
        <v>0</v>
      </c>
      <c r="AF807" s="25">
        <f t="shared" si="15"/>
        <v>12</v>
      </c>
      <c r="AG807" s="25">
        <v>76.7</v>
      </c>
      <c r="AH807" t="s">
        <v>4538</v>
      </c>
    </row>
    <row r="808" spans="1:34" ht="16" x14ac:dyDescent="0.2">
      <c r="A808" s="50" t="s">
        <v>2040</v>
      </c>
      <c r="B808" t="s">
        <v>4607</v>
      </c>
      <c r="C808" s="50" t="s">
        <v>2039</v>
      </c>
      <c r="D808">
        <v>2019</v>
      </c>
      <c r="E808" s="50" t="s">
        <v>436</v>
      </c>
      <c r="F808" t="s">
        <v>4608</v>
      </c>
      <c r="G808" t="s">
        <v>4609</v>
      </c>
      <c r="H808">
        <v>29.990912000000002</v>
      </c>
      <c r="I808">
        <v>31.249853999999999</v>
      </c>
      <c r="J808">
        <v>2017</v>
      </c>
      <c r="K808">
        <v>2017</v>
      </c>
      <c r="L808" t="s">
        <v>4285</v>
      </c>
      <c r="M808" t="s">
        <v>4286</v>
      </c>
      <c r="O808" t="s">
        <v>4613</v>
      </c>
      <c r="Q808" t="s">
        <v>4402</v>
      </c>
      <c r="R808">
        <v>22</v>
      </c>
      <c r="S808">
        <v>420</v>
      </c>
      <c r="T808">
        <v>12</v>
      </c>
      <c r="U808" t="s">
        <v>4510</v>
      </c>
      <c r="V808" t="s">
        <v>4511</v>
      </c>
      <c r="W808" s="25" t="s">
        <v>4512</v>
      </c>
      <c r="AC808" t="s">
        <v>4292</v>
      </c>
      <c r="AD808">
        <v>0</v>
      </c>
      <c r="AE808">
        <v>0</v>
      </c>
      <c r="AF808" s="25">
        <f t="shared" si="15"/>
        <v>12</v>
      </c>
      <c r="AG808" s="25">
        <v>76.7</v>
      </c>
      <c r="AH808" t="s">
        <v>4538</v>
      </c>
    </row>
    <row r="809" spans="1:34" ht="16" x14ac:dyDescent="0.2">
      <c r="A809" s="50" t="s">
        <v>2040</v>
      </c>
      <c r="B809" t="s">
        <v>4607</v>
      </c>
      <c r="C809" s="50" t="s">
        <v>2039</v>
      </c>
      <c r="D809">
        <v>2019</v>
      </c>
      <c r="E809" s="50" t="s">
        <v>436</v>
      </c>
      <c r="F809" t="s">
        <v>4608</v>
      </c>
      <c r="G809" t="s">
        <v>4609</v>
      </c>
      <c r="H809">
        <v>29.990912000000002</v>
      </c>
      <c r="I809">
        <v>31.249853999999999</v>
      </c>
      <c r="J809">
        <v>2017</v>
      </c>
      <c r="K809">
        <v>2017</v>
      </c>
      <c r="L809" t="s">
        <v>4285</v>
      </c>
      <c r="M809" t="s">
        <v>4286</v>
      </c>
      <c r="O809" t="s">
        <v>4613</v>
      </c>
      <c r="Q809" t="s">
        <v>4402</v>
      </c>
      <c r="R809">
        <v>22</v>
      </c>
      <c r="S809">
        <v>420</v>
      </c>
      <c r="T809">
        <v>12</v>
      </c>
      <c r="U809" t="s">
        <v>4465</v>
      </c>
      <c r="V809" t="s">
        <v>4466</v>
      </c>
      <c r="W809" t="s">
        <v>4370</v>
      </c>
      <c r="AC809" t="s">
        <v>4292</v>
      </c>
      <c r="AD809">
        <v>0</v>
      </c>
      <c r="AE809">
        <v>0</v>
      </c>
      <c r="AF809" s="25">
        <f t="shared" si="15"/>
        <v>12</v>
      </c>
      <c r="AG809" s="25">
        <v>76.7</v>
      </c>
      <c r="AH809" t="s">
        <v>4538</v>
      </c>
    </row>
    <row r="810" spans="1:34" ht="16" x14ac:dyDescent="0.2">
      <c r="A810" s="50" t="s">
        <v>2040</v>
      </c>
      <c r="B810" t="s">
        <v>4607</v>
      </c>
      <c r="C810" s="50" t="s">
        <v>2039</v>
      </c>
      <c r="D810">
        <v>2019</v>
      </c>
      <c r="E810" s="50" t="s">
        <v>436</v>
      </c>
      <c r="F810" t="s">
        <v>4608</v>
      </c>
      <c r="G810" t="s">
        <v>4609</v>
      </c>
      <c r="H810">
        <v>29.990912000000002</v>
      </c>
      <c r="I810">
        <v>31.249853999999999</v>
      </c>
      <c r="J810">
        <v>2017</v>
      </c>
      <c r="K810">
        <v>2017</v>
      </c>
      <c r="L810" t="s">
        <v>4285</v>
      </c>
      <c r="M810" t="s">
        <v>4286</v>
      </c>
      <c r="O810" t="s">
        <v>4613</v>
      </c>
      <c r="Q810" t="s">
        <v>4402</v>
      </c>
      <c r="R810">
        <v>22</v>
      </c>
      <c r="S810">
        <v>420</v>
      </c>
      <c r="T810">
        <v>12</v>
      </c>
      <c r="U810" s="25" t="s">
        <v>4383</v>
      </c>
      <c r="V810" s="25" t="s">
        <v>4304</v>
      </c>
      <c r="W810" s="25" t="s">
        <v>4302</v>
      </c>
      <c r="AC810" t="s">
        <v>4292</v>
      </c>
      <c r="AD810">
        <v>0</v>
      </c>
      <c r="AE810">
        <v>0</v>
      </c>
      <c r="AF810" s="25">
        <f t="shared" si="15"/>
        <v>12</v>
      </c>
      <c r="AG810" s="25">
        <v>76.7</v>
      </c>
      <c r="AH810" t="s">
        <v>4538</v>
      </c>
    </row>
    <row r="811" spans="1:34" ht="16" x14ac:dyDescent="0.2">
      <c r="A811" s="50" t="s">
        <v>2040</v>
      </c>
      <c r="B811" t="s">
        <v>4607</v>
      </c>
      <c r="C811" s="50" t="s">
        <v>2039</v>
      </c>
      <c r="D811">
        <v>2019</v>
      </c>
      <c r="E811" s="50" t="s">
        <v>436</v>
      </c>
      <c r="F811" t="s">
        <v>4608</v>
      </c>
      <c r="G811" t="s">
        <v>4609</v>
      </c>
      <c r="H811">
        <v>29.990912000000002</v>
      </c>
      <c r="I811">
        <v>31.249853999999999</v>
      </c>
      <c r="J811">
        <v>2017</v>
      </c>
      <c r="K811">
        <v>2017</v>
      </c>
      <c r="L811" t="s">
        <v>4285</v>
      </c>
      <c r="M811" t="s">
        <v>4286</v>
      </c>
      <c r="O811" t="s">
        <v>4613</v>
      </c>
      <c r="Q811" t="s">
        <v>4402</v>
      </c>
      <c r="R811">
        <v>22</v>
      </c>
      <c r="S811">
        <v>420</v>
      </c>
      <c r="T811">
        <v>12</v>
      </c>
      <c r="U811" t="s">
        <v>4513</v>
      </c>
      <c r="V811" t="s">
        <v>4514</v>
      </c>
      <c r="W811" t="s">
        <v>4479</v>
      </c>
      <c r="AC811" t="s">
        <v>4292</v>
      </c>
      <c r="AD811">
        <v>0</v>
      </c>
      <c r="AE811">
        <v>0</v>
      </c>
      <c r="AF811" s="25">
        <f t="shared" si="15"/>
        <v>12</v>
      </c>
      <c r="AG811" s="25">
        <v>76.7</v>
      </c>
      <c r="AH811" t="s">
        <v>4538</v>
      </c>
    </row>
    <row r="812" spans="1:34" ht="16" x14ac:dyDescent="0.2">
      <c r="A812" s="50" t="s">
        <v>2040</v>
      </c>
      <c r="B812" t="s">
        <v>4607</v>
      </c>
      <c r="C812" s="50" t="s">
        <v>2039</v>
      </c>
      <c r="D812">
        <v>2019</v>
      </c>
      <c r="E812" s="50" t="s">
        <v>436</v>
      </c>
      <c r="F812" t="s">
        <v>4608</v>
      </c>
      <c r="G812" t="s">
        <v>4609</v>
      </c>
      <c r="H812">
        <v>29.990912000000002</v>
      </c>
      <c r="I812">
        <v>31.249853999999999</v>
      </c>
      <c r="J812">
        <v>2017</v>
      </c>
      <c r="K812">
        <v>2017</v>
      </c>
      <c r="L812" t="s">
        <v>4285</v>
      </c>
      <c r="M812" t="s">
        <v>4286</v>
      </c>
      <c r="Q812" t="s">
        <v>4402</v>
      </c>
      <c r="R812">
        <v>22</v>
      </c>
      <c r="S812">
        <v>420</v>
      </c>
      <c r="T812">
        <v>120</v>
      </c>
      <c r="U812" s="25" t="s">
        <v>4337</v>
      </c>
      <c r="V812" s="25" t="s">
        <v>4311</v>
      </c>
      <c r="W812" s="25" t="s">
        <v>4312</v>
      </c>
      <c r="AC812" t="s">
        <v>4292</v>
      </c>
      <c r="AD812">
        <v>120</v>
      </c>
      <c r="AE812">
        <v>0</v>
      </c>
      <c r="AF812" s="25">
        <f t="shared" si="15"/>
        <v>0</v>
      </c>
      <c r="AG812" s="25">
        <v>76.7</v>
      </c>
      <c r="AH812" t="s">
        <v>4538</v>
      </c>
    </row>
    <row r="813" spans="1:34" ht="16" x14ac:dyDescent="0.2">
      <c r="A813" s="50" t="s">
        <v>2040</v>
      </c>
      <c r="B813" t="s">
        <v>4607</v>
      </c>
      <c r="C813" s="50" t="s">
        <v>2039</v>
      </c>
      <c r="D813">
        <v>2019</v>
      </c>
      <c r="E813" s="50" t="s">
        <v>436</v>
      </c>
      <c r="F813" t="s">
        <v>4608</v>
      </c>
      <c r="G813" t="s">
        <v>4609</v>
      </c>
      <c r="H813">
        <v>29.990912000000002</v>
      </c>
      <c r="I813">
        <v>31.249853999999999</v>
      </c>
      <c r="J813">
        <v>2017</v>
      </c>
      <c r="K813">
        <v>2017</v>
      </c>
      <c r="L813" t="s">
        <v>4285</v>
      </c>
      <c r="M813" t="s">
        <v>4286</v>
      </c>
      <c r="Q813" t="s">
        <v>4402</v>
      </c>
      <c r="R813">
        <v>22</v>
      </c>
      <c r="S813">
        <v>420</v>
      </c>
      <c r="T813">
        <v>120</v>
      </c>
      <c r="U813" s="25" t="s">
        <v>4328</v>
      </c>
      <c r="V813" s="25" t="s">
        <v>4329</v>
      </c>
      <c r="W813" s="25" t="s">
        <v>4298</v>
      </c>
      <c r="AC813" t="s">
        <v>4292</v>
      </c>
      <c r="AD813">
        <v>82</v>
      </c>
      <c r="AE813">
        <v>0</v>
      </c>
      <c r="AF813" s="25">
        <f t="shared" si="15"/>
        <v>38</v>
      </c>
      <c r="AG813" s="25">
        <v>76.7</v>
      </c>
      <c r="AH813" t="s">
        <v>4538</v>
      </c>
    </row>
    <row r="814" spans="1:34" ht="16" x14ac:dyDescent="0.2">
      <c r="A814" s="50" t="s">
        <v>2040</v>
      </c>
      <c r="B814" t="s">
        <v>4607</v>
      </c>
      <c r="C814" s="50" t="s">
        <v>2039</v>
      </c>
      <c r="D814">
        <v>2019</v>
      </c>
      <c r="E814" s="50" t="s">
        <v>436</v>
      </c>
      <c r="F814" t="s">
        <v>4608</v>
      </c>
      <c r="G814" t="s">
        <v>4609</v>
      </c>
      <c r="H814">
        <v>29.990912000000002</v>
      </c>
      <c r="I814">
        <v>31.249853999999999</v>
      </c>
      <c r="J814">
        <v>2017</v>
      </c>
      <c r="K814">
        <v>2017</v>
      </c>
      <c r="L814" t="s">
        <v>4285</v>
      </c>
      <c r="M814" t="s">
        <v>4286</v>
      </c>
      <c r="Q814" t="s">
        <v>4402</v>
      </c>
      <c r="R814">
        <v>22</v>
      </c>
      <c r="S814">
        <v>420</v>
      </c>
      <c r="T814">
        <v>120</v>
      </c>
      <c r="U814" s="25" t="s">
        <v>4380</v>
      </c>
      <c r="V814" s="25" t="s">
        <v>4381</v>
      </c>
      <c r="W814" s="25" t="s">
        <v>4298</v>
      </c>
      <c r="AC814" t="s">
        <v>4292</v>
      </c>
      <c r="AD814">
        <v>82</v>
      </c>
      <c r="AE814">
        <v>0</v>
      </c>
      <c r="AF814" s="25">
        <f t="shared" si="15"/>
        <v>38</v>
      </c>
      <c r="AG814" s="25">
        <v>76.7</v>
      </c>
      <c r="AH814" t="s">
        <v>4538</v>
      </c>
    </row>
    <row r="815" spans="1:34" ht="16" x14ac:dyDescent="0.2">
      <c r="A815" s="50" t="s">
        <v>2040</v>
      </c>
      <c r="B815" t="s">
        <v>4607</v>
      </c>
      <c r="C815" s="50" t="s">
        <v>2039</v>
      </c>
      <c r="D815">
        <v>2019</v>
      </c>
      <c r="E815" s="50" t="s">
        <v>436</v>
      </c>
      <c r="F815" t="s">
        <v>4608</v>
      </c>
      <c r="G815" t="s">
        <v>4609</v>
      </c>
      <c r="H815">
        <v>29.990912000000002</v>
      </c>
      <c r="I815">
        <v>31.249853999999999</v>
      </c>
      <c r="J815">
        <v>2017</v>
      </c>
      <c r="K815">
        <v>2017</v>
      </c>
      <c r="L815" t="s">
        <v>4285</v>
      </c>
      <c r="M815" t="s">
        <v>4286</v>
      </c>
      <c r="Q815" t="s">
        <v>4402</v>
      </c>
      <c r="R815">
        <v>22</v>
      </c>
      <c r="S815">
        <v>420</v>
      </c>
      <c r="T815">
        <v>120</v>
      </c>
      <c r="U815" s="25" t="s">
        <v>4294</v>
      </c>
      <c r="V815" s="25" t="s">
        <v>4295</v>
      </c>
      <c r="W815" s="25" t="s">
        <v>4291</v>
      </c>
      <c r="AC815" t="s">
        <v>4292</v>
      </c>
      <c r="AD815">
        <v>78</v>
      </c>
      <c r="AE815">
        <v>0</v>
      </c>
      <c r="AF815" s="25">
        <f t="shared" si="15"/>
        <v>42</v>
      </c>
      <c r="AG815" s="25">
        <v>76.7</v>
      </c>
      <c r="AH815" t="s">
        <v>4538</v>
      </c>
    </row>
    <row r="816" spans="1:34" ht="16" x14ac:dyDescent="0.2">
      <c r="A816" s="50" t="s">
        <v>2040</v>
      </c>
      <c r="B816" t="s">
        <v>4607</v>
      </c>
      <c r="C816" s="50" t="s">
        <v>2039</v>
      </c>
      <c r="D816">
        <v>2019</v>
      </c>
      <c r="E816" s="50" t="s">
        <v>436</v>
      </c>
      <c r="F816" t="s">
        <v>4608</v>
      </c>
      <c r="G816" t="s">
        <v>4609</v>
      </c>
      <c r="H816">
        <v>29.990912000000002</v>
      </c>
      <c r="I816">
        <v>31.249853999999999</v>
      </c>
      <c r="J816">
        <v>2017</v>
      </c>
      <c r="K816">
        <v>2017</v>
      </c>
      <c r="L816" t="s">
        <v>4285</v>
      </c>
      <c r="M816" t="s">
        <v>4286</v>
      </c>
      <c r="Q816" t="s">
        <v>4402</v>
      </c>
      <c r="R816">
        <v>22</v>
      </c>
      <c r="S816">
        <v>420</v>
      </c>
      <c r="T816">
        <v>120</v>
      </c>
      <c r="U816" t="s">
        <v>4551</v>
      </c>
      <c r="V816" t="s">
        <v>4552</v>
      </c>
      <c r="W816" t="s">
        <v>4314</v>
      </c>
      <c r="AC816" t="s">
        <v>4292</v>
      </c>
      <c r="AD816">
        <v>48</v>
      </c>
      <c r="AE816">
        <v>0</v>
      </c>
      <c r="AF816" s="25">
        <f t="shared" si="15"/>
        <v>72</v>
      </c>
      <c r="AG816" s="25">
        <v>76.7</v>
      </c>
      <c r="AH816" t="s">
        <v>4538</v>
      </c>
    </row>
    <row r="817" spans="1:34" ht="16" x14ac:dyDescent="0.2">
      <c r="A817" s="50" t="s">
        <v>2040</v>
      </c>
      <c r="B817" t="s">
        <v>4607</v>
      </c>
      <c r="C817" s="50" t="s">
        <v>2039</v>
      </c>
      <c r="D817">
        <v>2019</v>
      </c>
      <c r="E817" s="50" t="s">
        <v>436</v>
      </c>
      <c r="F817" t="s">
        <v>4608</v>
      </c>
      <c r="G817" t="s">
        <v>4609</v>
      </c>
      <c r="H817">
        <v>29.990912000000002</v>
      </c>
      <c r="I817">
        <v>31.249853999999999</v>
      </c>
      <c r="J817">
        <v>2017</v>
      </c>
      <c r="K817">
        <v>2017</v>
      </c>
      <c r="L817" t="s">
        <v>4285</v>
      </c>
      <c r="M817" t="s">
        <v>4286</v>
      </c>
      <c r="Q817" t="s">
        <v>4402</v>
      </c>
      <c r="R817">
        <v>22</v>
      </c>
      <c r="S817">
        <v>420</v>
      </c>
      <c r="T817">
        <v>120</v>
      </c>
      <c r="U817" t="s">
        <v>4610</v>
      </c>
      <c r="V817" t="s">
        <v>4611</v>
      </c>
      <c r="W817" t="s">
        <v>4332</v>
      </c>
      <c r="AC817" t="s">
        <v>4292</v>
      </c>
      <c r="AD817">
        <v>44</v>
      </c>
      <c r="AE817">
        <v>0</v>
      </c>
      <c r="AF817" s="25">
        <f t="shared" si="15"/>
        <v>76</v>
      </c>
      <c r="AG817" s="25">
        <v>76.7</v>
      </c>
      <c r="AH817" t="s">
        <v>4538</v>
      </c>
    </row>
    <row r="818" spans="1:34" ht="16" x14ac:dyDescent="0.2">
      <c r="A818" s="50" t="s">
        <v>2040</v>
      </c>
      <c r="B818" t="s">
        <v>4607</v>
      </c>
      <c r="C818" s="50" t="s">
        <v>2039</v>
      </c>
      <c r="D818">
        <v>2019</v>
      </c>
      <c r="E818" s="50" t="s">
        <v>436</v>
      </c>
      <c r="F818" t="s">
        <v>4608</v>
      </c>
      <c r="G818" t="s">
        <v>4609</v>
      </c>
      <c r="H818">
        <v>29.990912000000002</v>
      </c>
      <c r="I818">
        <v>31.249853999999999</v>
      </c>
      <c r="J818">
        <v>2017</v>
      </c>
      <c r="K818">
        <v>2017</v>
      </c>
      <c r="L818" t="s">
        <v>4285</v>
      </c>
      <c r="M818" t="s">
        <v>4286</v>
      </c>
      <c r="Q818" t="s">
        <v>4402</v>
      </c>
      <c r="R818">
        <v>22</v>
      </c>
      <c r="S818">
        <v>420</v>
      </c>
      <c r="T818">
        <v>120</v>
      </c>
      <c r="U818" s="25" t="s">
        <v>4306</v>
      </c>
      <c r="V818" s="25" t="s">
        <v>4307</v>
      </c>
      <c r="W818" s="25" t="s">
        <v>4308</v>
      </c>
      <c r="AC818" t="s">
        <v>4292</v>
      </c>
      <c r="AD818">
        <v>20</v>
      </c>
      <c r="AE818">
        <v>0</v>
      </c>
      <c r="AF818" s="25">
        <f t="shared" si="15"/>
        <v>100</v>
      </c>
      <c r="AG818" s="25">
        <v>76.7</v>
      </c>
      <c r="AH818" t="s">
        <v>4538</v>
      </c>
    </row>
    <row r="819" spans="1:34" ht="16" x14ac:dyDescent="0.2">
      <c r="A819" s="50" t="s">
        <v>2040</v>
      </c>
      <c r="B819" t="s">
        <v>4607</v>
      </c>
      <c r="C819" s="50" t="s">
        <v>2039</v>
      </c>
      <c r="D819">
        <v>2019</v>
      </c>
      <c r="E819" s="50" t="s">
        <v>436</v>
      </c>
      <c r="F819" t="s">
        <v>4608</v>
      </c>
      <c r="G819" t="s">
        <v>4609</v>
      </c>
      <c r="H819">
        <v>29.990912000000002</v>
      </c>
      <c r="I819">
        <v>31.249853999999999</v>
      </c>
      <c r="J819">
        <v>2017</v>
      </c>
      <c r="K819">
        <v>2017</v>
      </c>
      <c r="L819" t="s">
        <v>4285</v>
      </c>
      <c r="M819" t="s">
        <v>4286</v>
      </c>
      <c r="Q819" t="s">
        <v>4402</v>
      </c>
      <c r="R819">
        <v>22</v>
      </c>
      <c r="S819">
        <v>420</v>
      </c>
      <c r="T819">
        <v>120</v>
      </c>
      <c r="U819" t="s">
        <v>4510</v>
      </c>
      <c r="V819" t="s">
        <v>4511</v>
      </c>
      <c r="W819" s="25" t="s">
        <v>4512</v>
      </c>
      <c r="AC819" t="s">
        <v>4292</v>
      </c>
      <c r="AD819">
        <v>16</v>
      </c>
      <c r="AE819">
        <v>0</v>
      </c>
      <c r="AF819" s="25">
        <f t="shared" si="15"/>
        <v>104</v>
      </c>
      <c r="AG819" s="25">
        <v>76.7</v>
      </c>
      <c r="AH819" t="s">
        <v>4538</v>
      </c>
    </row>
    <row r="820" spans="1:34" ht="16" x14ac:dyDescent="0.2">
      <c r="A820" s="50" t="s">
        <v>2040</v>
      </c>
      <c r="B820" t="s">
        <v>4607</v>
      </c>
      <c r="C820" s="50" t="s">
        <v>2039</v>
      </c>
      <c r="D820">
        <v>2019</v>
      </c>
      <c r="E820" s="50" t="s">
        <v>436</v>
      </c>
      <c r="F820" t="s">
        <v>4608</v>
      </c>
      <c r="G820" t="s">
        <v>4609</v>
      </c>
      <c r="H820">
        <v>29.990912000000002</v>
      </c>
      <c r="I820">
        <v>31.249853999999999</v>
      </c>
      <c r="J820">
        <v>2017</v>
      </c>
      <c r="K820">
        <v>2017</v>
      </c>
      <c r="L820" t="s">
        <v>4285</v>
      </c>
      <c r="M820" t="s">
        <v>4286</v>
      </c>
      <c r="Q820" t="s">
        <v>4402</v>
      </c>
      <c r="R820">
        <v>22</v>
      </c>
      <c r="S820">
        <v>420</v>
      </c>
      <c r="T820">
        <v>120</v>
      </c>
      <c r="U820" t="s">
        <v>4465</v>
      </c>
      <c r="V820" t="s">
        <v>4466</v>
      </c>
      <c r="W820" t="s">
        <v>4370</v>
      </c>
      <c r="AC820" t="s">
        <v>4292</v>
      </c>
      <c r="AD820">
        <v>16</v>
      </c>
      <c r="AE820">
        <v>0</v>
      </c>
      <c r="AF820" s="25">
        <f t="shared" si="15"/>
        <v>104</v>
      </c>
      <c r="AG820" s="25">
        <v>76.7</v>
      </c>
      <c r="AH820" t="s">
        <v>4538</v>
      </c>
    </row>
    <row r="821" spans="1:34" ht="16" x14ac:dyDescent="0.2">
      <c r="A821" s="50" t="s">
        <v>2040</v>
      </c>
      <c r="B821" t="s">
        <v>4607</v>
      </c>
      <c r="C821" s="50" t="s">
        <v>2039</v>
      </c>
      <c r="D821">
        <v>2019</v>
      </c>
      <c r="E821" s="50" t="s">
        <v>436</v>
      </c>
      <c r="F821" t="s">
        <v>4608</v>
      </c>
      <c r="G821" t="s">
        <v>4609</v>
      </c>
      <c r="H821">
        <v>29.990912000000002</v>
      </c>
      <c r="I821">
        <v>31.249853999999999</v>
      </c>
      <c r="J821">
        <v>2017</v>
      </c>
      <c r="K821">
        <v>2017</v>
      </c>
      <c r="L821" t="s">
        <v>4285</v>
      </c>
      <c r="M821" t="s">
        <v>4286</v>
      </c>
      <c r="Q821" t="s">
        <v>4402</v>
      </c>
      <c r="R821">
        <v>22</v>
      </c>
      <c r="S821">
        <v>420</v>
      </c>
      <c r="T821">
        <v>120</v>
      </c>
      <c r="U821" s="25" t="s">
        <v>4383</v>
      </c>
      <c r="V821" s="25" t="s">
        <v>4304</v>
      </c>
      <c r="W821" s="25" t="s">
        <v>4302</v>
      </c>
      <c r="AC821" t="s">
        <v>4292</v>
      </c>
      <c r="AD821">
        <v>12</v>
      </c>
      <c r="AE821">
        <v>0</v>
      </c>
      <c r="AF821" s="25">
        <f t="shared" si="15"/>
        <v>108</v>
      </c>
      <c r="AG821" s="25">
        <v>76.7</v>
      </c>
      <c r="AH821" t="s">
        <v>4538</v>
      </c>
    </row>
    <row r="822" spans="1:34" ht="16" x14ac:dyDescent="0.2">
      <c r="A822" s="50" t="s">
        <v>2040</v>
      </c>
      <c r="B822" t="s">
        <v>4607</v>
      </c>
      <c r="C822" s="50" t="s">
        <v>2039</v>
      </c>
      <c r="D822">
        <v>2019</v>
      </c>
      <c r="E822" s="50" t="s">
        <v>436</v>
      </c>
      <c r="F822" t="s">
        <v>4608</v>
      </c>
      <c r="G822" t="s">
        <v>4609</v>
      </c>
      <c r="H822">
        <v>29.990912000000002</v>
      </c>
      <c r="I822">
        <v>31.249853999999999</v>
      </c>
      <c r="J822">
        <v>2017</v>
      </c>
      <c r="K822">
        <v>2017</v>
      </c>
      <c r="L822" t="s">
        <v>4285</v>
      </c>
      <c r="M822" t="s">
        <v>4286</v>
      </c>
      <c r="Q822" t="s">
        <v>4402</v>
      </c>
      <c r="R822">
        <v>22</v>
      </c>
      <c r="S822">
        <v>420</v>
      </c>
      <c r="T822">
        <v>120</v>
      </c>
      <c r="U822" t="s">
        <v>4513</v>
      </c>
      <c r="V822" t="s">
        <v>4514</v>
      </c>
      <c r="W822" t="s">
        <v>4479</v>
      </c>
      <c r="AC822" t="s">
        <v>4292</v>
      </c>
      <c r="AD822">
        <v>0</v>
      </c>
      <c r="AE822">
        <v>0</v>
      </c>
      <c r="AF822" s="25">
        <f t="shared" si="15"/>
        <v>120</v>
      </c>
      <c r="AG822" s="25">
        <v>76.7</v>
      </c>
      <c r="AH822" t="s">
        <v>4538</v>
      </c>
    </row>
    <row r="823" spans="1:34" ht="16" x14ac:dyDescent="0.2">
      <c r="A823" s="50" t="s">
        <v>2045</v>
      </c>
      <c r="B823" t="s">
        <v>4614</v>
      </c>
      <c r="C823" s="50" t="s">
        <v>2044</v>
      </c>
      <c r="D823">
        <v>2018</v>
      </c>
      <c r="E823" s="50" t="s">
        <v>126</v>
      </c>
      <c r="F823" t="s">
        <v>4608</v>
      </c>
      <c r="G823" t="s">
        <v>4609</v>
      </c>
      <c r="H823">
        <v>31.281029</v>
      </c>
      <c r="I823">
        <v>31.525221999999999</v>
      </c>
      <c r="J823">
        <v>2016</v>
      </c>
      <c r="K823">
        <v>2016</v>
      </c>
      <c r="L823" t="s">
        <v>4285</v>
      </c>
      <c r="M823" t="s">
        <v>4286</v>
      </c>
      <c r="P823" t="s">
        <v>4457</v>
      </c>
      <c r="Q823" t="s">
        <v>4402</v>
      </c>
      <c r="R823">
        <v>13.5</v>
      </c>
      <c r="S823">
        <v>192</v>
      </c>
      <c r="T823">
        <v>26</v>
      </c>
      <c r="U823" s="25" t="s">
        <v>4337</v>
      </c>
      <c r="V823" s="25" t="s">
        <v>4311</v>
      </c>
      <c r="W823" s="25" t="s">
        <v>4312</v>
      </c>
      <c r="AC823" t="s">
        <v>4292</v>
      </c>
      <c r="AD823">
        <v>26</v>
      </c>
      <c r="AE823">
        <v>0</v>
      </c>
      <c r="AF823" s="25">
        <f t="shared" si="15"/>
        <v>0</v>
      </c>
      <c r="AG823" s="25">
        <v>100</v>
      </c>
      <c r="AH823" t="s">
        <v>4538</v>
      </c>
    </row>
    <row r="824" spans="1:34" ht="16" x14ac:dyDescent="0.2">
      <c r="A824" s="50" t="s">
        <v>2045</v>
      </c>
      <c r="B824" t="s">
        <v>4614</v>
      </c>
      <c r="C824" s="50" t="s">
        <v>2044</v>
      </c>
      <c r="D824">
        <v>2018</v>
      </c>
      <c r="E824" s="50" t="s">
        <v>126</v>
      </c>
      <c r="F824" t="s">
        <v>4608</v>
      </c>
      <c r="G824" t="s">
        <v>4609</v>
      </c>
      <c r="H824">
        <v>31.281029</v>
      </c>
      <c r="I824">
        <v>31.525221999999999</v>
      </c>
      <c r="J824">
        <v>2016</v>
      </c>
      <c r="K824">
        <v>2016</v>
      </c>
      <c r="L824" t="s">
        <v>4285</v>
      </c>
      <c r="M824" t="s">
        <v>4286</v>
      </c>
      <c r="P824" t="s">
        <v>4457</v>
      </c>
      <c r="Q824" t="s">
        <v>4402</v>
      </c>
      <c r="R824">
        <v>13.5</v>
      </c>
      <c r="S824">
        <v>192</v>
      </c>
      <c r="T824">
        <v>26</v>
      </c>
      <c r="U824" s="25" t="s">
        <v>4380</v>
      </c>
      <c r="V824" s="25" t="s">
        <v>4381</v>
      </c>
      <c r="W824" s="25" t="s">
        <v>4298</v>
      </c>
      <c r="AC824" t="s">
        <v>4292</v>
      </c>
      <c r="AD824">
        <v>24</v>
      </c>
      <c r="AE824">
        <v>0</v>
      </c>
      <c r="AF824" s="25">
        <f t="shared" si="15"/>
        <v>2</v>
      </c>
      <c r="AG824" s="25">
        <v>100</v>
      </c>
      <c r="AH824" t="s">
        <v>4538</v>
      </c>
    </row>
    <row r="825" spans="1:34" ht="16" x14ac:dyDescent="0.2">
      <c r="A825" s="50" t="s">
        <v>2045</v>
      </c>
      <c r="B825" t="s">
        <v>4614</v>
      </c>
      <c r="C825" s="50" t="s">
        <v>2044</v>
      </c>
      <c r="D825">
        <v>2018</v>
      </c>
      <c r="E825" s="50" t="s">
        <v>126</v>
      </c>
      <c r="F825" t="s">
        <v>4608</v>
      </c>
      <c r="G825" t="s">
        <v>4609</v>
      </c>
      <c r="H825">
        <v>31.281029</v>
      </c>
      <c r="I825">
        <v>31.525221999999999</v>
      </c>
      <c r="J825">
        <v>2016</v>
      </c>
      <c r="K825">
        <v>2016</v>
      </c>
      <c r="L825" t="s">
        <v>4285</v>
      </c>
      <c r="M825" t="s">
        <v>4286</v>
      </c>
      <c r="P825" t="s">
        <v>4457</v>
      </c>
      <c r="Q825" t="s">
        <v>4402</v>
      </c>
      <c r="R825">
        <v>13.5</v>
      </c>
      <c r="S825">
        <v>192</v>
      </c>
      <c r="T825">
        <v>26</v>
      </c>
      <c r="U825" s="25" t="s">
        <v>4328</v>
      </c>
      <c r="V825" s="25" t="s">
        <v>4329</v>
      </c>
      <c r="W825" s="25" t="s">
        <v>4298</v>
      </c>
      <c r="AC825" t="s">
        <v>4292</v>
      </c>
      <c r="AD825">
        <v>24</v>
      </c>
      <c r="AE825">
        <v>0</v>
      </c>
      <c r="AF825" s="25">
        <f t="shared" si="15"/>
        <v>2</v>
      </c>
      <c r="AG825" s="25">
        <v>100</v>
      </c>
      <c r="AH825" t="s">
        <v>4538</v>
      </c>
    </row>
    <row r="826" spans="1:34" ht="16" x14ac:dyDescent="0.2">
      <c r="A826" s="50" t="s">
        <v>2045</v>
      </c>
      <c r="B826" t="s">
        <v>4614</v>
      </c>
      <c r="C826" s="50" t="s">
        <v>2044</v>
      </c>
      <c r="D826">
        <v>2018</v>
      </c>
      <c r="E826" s="50" t="s">
        <v>126</v>
      </c>
      <c r="F826" t="s">
        <v>4608</v>
      </c>
      <c r="G826" t="s">
        <v>4609</v>
      </c>
      <c r="H826">
        <v>31.281029</v>
      </c>
      <c r="I826">
        <v>31.525221999999999</v>
      </c>
      <c r="J826">
        <v>2016</v>
      </c>
      <c r="K826">
        <v>2016</v>
      </c>
      <c r="L826" t="s">
        <v>4285</v>
      </c>
      <c r="M826" t="s">
        <v>4286</v>
      </c>
      <c r="P826" t="s">
        <v>4457</v>
      </c>
      <c r="Q826" t="s">
        <v>4402</v>
      </c>
      <c r="R826">
        <v>13.5</v>
      </c>
      <c r="S826">
        <v>192</v>
      </c>
      <c r="T826">
        <v>26</v>
      </c>
      <c r="U826" s="25" t="s">
        <v>4314</v>
      </c>
      <c r="V826" s="25" t="s">
        <v>4315</v>
      </c>
      <c r="W826" s="25" t="s">
        <v>4314</v>
      </c>
      <c r="AC826" t="s">
        <v>4292</v>
      </c>
      <c r="AD826">
        <v>21</v>
      </c>
      <c r="AE826">
        <v>0</v>
      </c>
      <c r="AF826" s="25">
        <f t="shared" si="15"/>
        <v>5</v>
      </c>
      <c r="AG826" s="25">
        <v>100</v>
      </c>
      <c r="AH826" t="s">
        <v>4538</v>
      </c>
    </row>
    <row r="827" spans="1:34" ht="16" x14ac:dyDescent="0.2">
      <c r="A827" s="50" t="s">
        <v>2045</v>
      </c>
      <c r="B827" t="s">
        <v>4614</v>
      </c>
      <c r="C827" s="50" t="s">
        <v>2044</v>
      </c>
      <c r="D827">
        <v>2018</v>
      </c>
      <c r="E827" s="50" t="s">
        <v>126</v>
      </c>
      <c r="F827" t="s">
        <v>4608</v>
      </c>
      <c r="G827" t="s">
        <v>4609</v>
      </c>
      <c r="H827">
        <v>31.281029</v>
      </c>
      <c r="I827">
        <v>31.525221999999999</v>
      </c>
      <c r="J827">
        <v>2016</v>
      </c>
      <c r="K827">
        <v>2016</v>
      </c>
      <c r="L827" t="s">
        <v>4285</v>
      </c>
      <c r="M827" t="s">
        <v>4286</v>
      </c>
      <c r="P827" t="s">
        <v>4457</v>
      </c>
      <c r="Q827" t="s">
        <v>4402</v>
      </c>
      <c r="R827">
        <v>13.5</v>
      </c>
      <c r="S827">
        <v>192</v>
      </c>
      <c r="T827">
        <v>26</v>
      </c>
      <c r="U827" s="25" t="s">
        <v>4294</v>
      </c>
      <c r="V827" s="25" t="s">
        <v>4295</v>
      </c>
      <c r="W827" s="25" t="s">
        <v>4291</v>
      </c>
      <c r="AC827" t="s">
        <v>4292</v>
      </c>
      <c r="AD827">
        <v>21</v>
      </c>
      <c r="AE827">
        <v>0</v>
      </c>
      <c r="AF827" s="25">
        <f t="shared" si="15"/>
        <v>5</v>
      </c>
      <c r="AG827" s="25">
        <v>100</v>
      </c>
      <c r="AH827" t="s">
        <v>4538</v>
      </c>
    </row>
    <row r="828" spans="1:34" ht="16" x14ac:dyDescent="0.2">
      <c r="A828" s="50" t="s">
        <v>2045</v>
      </c>
      <c r="B828" t="s">
        <v>4614</v>
      </c>
      <c r="C828" s="50" t="s">
        <v>2044</v>
      </c>
      <c r="D828">
        <v>2018</v>
      </c>
      <c r="E828" s="50" t="s">
        <v>126</v>
      </c>
      <c r="F828" t="s">
        <v>4608</v>
      </c>
      <c r="G828" t="s">
        <v>4609</v>
      </c>
      <c r="H828">
        <v>31.281029</v>
      </c>
      <c r="I828">
        <v>31.525221999999999</v>
      </c>
      <c r="J828">
        <v>2016</v>
      </c>
      <c r="K828">
        <v>2016</v>
      </c>
      <c r="L828" t="s">
        <v>4285</v>
      </c>
      <c r="M828" t="s">
        <v>4286</v>
      </c>
      <c r="P828" t="s">
        <v>4457</v>
      </c>
      <c r="Q828" t="s">
        <v>4402</v>
      </c>
      <c r="R828">
        <v>13.5</v>
      </c>
      <c r="S828">
        <v>192</v>
      </c>
      <c r="T828">
        <v>26</v>
      </c>
      <c r="U828" s="25" t="s">
        <v>4300</v>
      </c>
      <c r="V828" s="25" t="s">
        <v>4301</v>
      </c>
      <c r="W828" s="25" t="s">
        <v>4302</v>
      </c>
      <c r="AC828" t="s">
        <v>4292</v>
      </c>
      <c r="AD828">
        <v>21</v>
      </c>
      <c r="AE828">
        <v>0</v>
      </c>
      <c r="AF828" s="25">
        <f t="shared" si="15"/>
        <v>5</v>
      </c>
      <c r="AG828" s="25">
        <v>100</v>
      </c>
      <c r="AH828" t="s">
        <v>4538</v>
      </c>
    </row>
    <row r="829" spans="1:34" ht="16" x14ac:dyDescent="0.2">
      <c r="A829" s="50" t="s">
        <v>2045</v>
      </c>
      <c r="B829" t="s">
        <v>4614</v>
      </c>
      <c r="C829" s="50" t="s">
        <v>2044</v>
      </c>
      <c r="D829">
        <v>2018</v>
      </c>
      <c r="E829" s="50" t="s">
        <v>126</v>
      </c>
      <c r="F829" t="s">
        <v>4608</v>
      </c>
      <c r="G829" t="s">
        <v>4609</v>
      </c>
      <c r="H829">
        <v>31.281029</v>
      </c>
      <c r="I829">
        <v>31.525221999999999</v>
      </c>
      <c r="J829">
        <v>2016</v>
      </c>
      <c r="K829">
        <v>2016</v>
      </c>
      <c r="L829" t="s">
        <v>4285</v>
      </c>
      <c r="M829" t="s">
        <v>4286</v>
      </c>
      <c r="P829" t="s">
        <v>4457</v>
      </c>
      <c r="Q829" t="s">
        <v>4402</v>
      </c>
      <c r="R829">
        <v>13.5</v>
      </c>
      <c r="S829">
        <v>192</v>
      </c>
      <c r="T829">
        <v>26</v>
      </c>
      <c r="U829" s="25" t="s">
        <v>4330</v>
      </c>
      <c r="V829" s="25" t="s">
        <v>4331</v>
      </c>
      <c r="W829" s="25" t="s">
        <v>4332</v>
      </c>
      <c r="AC829" t="s">
        <v>4292</v>
      </c>
      <c r="AD829">
        <v>15</v>
      </c>
      <c r="AE829">
        <v>0</v>
      </c>
      <c r="AF829" s="25">
        <f t="shared" si="15"/>
        <v>11</v>
      </c>
      <c r="AG829" s="25">
        <v>100</v>
      </c>
      <c r="AH829" t="s">
        <v>4538</v>
      </c>
    </row>
    <row r="830" spans="1:34" ht="16" x14ac:dyDescent="0.2">
      <c r="A830" s="50" t="s">
        <v>2045</v>
      </c>
      <c r="B830" t="s">
        <v>4614</v>
      </c>
      <c r="C830" s="50" t="s">
        <v>2044</v>
      </c>
      <c r="D830">
        <v>2018</v>
      </c>
      <c r="E830" s="50" t="s">
        <v>126</v>
      </c>
      <c r="F830" t="s">
        <v>4608</v>
      </c>
      <c r="G830" t="s">
        <v>4609</v>
      </c>
      <c r="H830">
        <v>31.281029</v>
      </c>
      <c r="I830">
        <v>31.525221999999999</v>
      </c>
      <c r="J830">
        <v>2016</v>
      </c>
      <c r="K830">
        <v>2016</v>
      </c>
      <c r="L830" t="s">
        <v>4285</v>
      </c>
      <c r="M830" t="s">
        <v>4286</v>
      </c>
      <c r="P830" t="s">
        <v>4457</v>
      </c>
      <c r="Q830" t="s">
        <v>4402</v>
      </c>
      <c r="R830">
        <v>13.5</v>
      </c>
      <c r="S830">
        <v>192</v>
      </c>
      <c r="T830">
        <v>26</v>
      </c>
      <c r="U830" s="25" t="s">
        <v>4383</v>
      </c>
      <c r="V830" s="25" t="s">
        <v>4304</v>
      </c>
      <c r="W830" s="25" t="s">
        <v>4302</v>
      </c>
      <c r="AC830" t="s">
        <v>4292</v>
      </c>
      <c r="AD830">
        <v>8</v>
      </c>
      <c r="AE830">
        <v>0</v>
      </c>
      <c r="AF830" s="25">
        <f t="shared" si="15"/>
        <v>18</v>
      </c>
      <c r="AG830" s="25">
        <v>100</v>
      </c>
      <c r="AH830" t="s">
        <v>4538</v>
      </c>
    </row>
    <row r="831" spans="1:34" ht="16" x14ac:dyDescent="0.2">
      <c r="A831" s="50" t="s">
        <v>2045</v>
      </c>
      <c r="B831" t="s">
        <v>4614</v>
      </c>
      <c r="C831" s="50" t="s">
        <v>2044</v>
      </c>
      <c r="D831">
        <v>2018</v>
      </c>
      <c r="E831" s="50" t="s">
        <v>126</v>
      </c>
      <c r="F831" t="s">
        <v>4608</v>
      </c>
      <c r="G831" t="s">
        <v>4609</v>
      </c>
      <c r="H831">
        <v>31.281029</v>
      </c>
      <c r="I831">
        <v>31.525221999999999</v>
      </c>
      <c r="J831">
        <v>2016</v>
      </c>
      <c r="K831">
        <v>2016</v>
      </c>
      <c r="L831" t="s">
        <v>4285</v>
      </c>
      <c r="M831" t="s">
        <v>4286</v>
      </c>
      <c r="P831" t="s">
        <v>4457</v>
      </c>
      <c r="Q831" t="s">
        <v>4402</v>
      </c>
      <c r="R831">
        <v>13.5</v>
      </c>
      <c r="S831">
        <v>192</v>
      </c>
      <c r="T831">
        <v>26</v>
      </c>
      <c r="U831" t="s">
        <v>4508</v>
      </c>
      <c r="V831" t="s">
        <v>4509</v>
      </c>
      <c r="W831" t="s">
        <v>4409</v>
      </c>
      <c r="AC831" t="s">
        <v>4292</v>
      </c>
      <c r="AD831">
        <v>4</v>
      </c>
      <c r="AE831">
        <v>0</v>
      </c>
      <c r="AF831" s="25">
        <f t="shared" si="15"/>
        <v>22</v>
      </c>
      <c r="AG831" s="25">
        <v>100</v>
      </c>
      <c r="AH831" t="s">
        <v>4538</v>
      </c>
    </row>
    <row r="832" spans="1:34" ht="16" x14ac:dyDescent="0.2">
      <c r="A832" s="50" t="s">
        <v>2045</v>
      </c>
      <c r="B832" t="s">
        <v>4614</v>
      </c>
      <c r="C832" s="50" t="s">
        <v>2044</v>
      </c>
      <c r="D832">
        <v>2018</v>
      </c>
      <c r="E832" s="50" t="s">
        <v>126</v>
      </c>
      <c r="F832" t="s">
        <v>4608</v>
      </c>
      <c r="G832" t="s">
        <v>4609</v>
      </c>
      <c r="H832">
        <v>31.281029</v>
      </c>
      <c r="I832">
        <v>31.525221999999999</v>
      </c>
      <c r="J832">
        <v>2016</v>
      </c>
      <c r="K832">
        <v>2016</v>
      </c>
      <c r="L832" t="s">
        <v>4285</v>
      </c>
      <c r="M832" t="s">
        <v>4286</v>
      </c>
      <c r="P832" t="s">
        <v>4457</v>
      </c>
      <c r="Q832" t="s">
        <v>4402</v>
      </c>
      <c r="R832">
        <v>13.5</v>
      </c>
      <c r="S832">
        <v>192</v>
      </c>
      <c r="T832">
        <v>26</v>
      </c>
      <c r="U832" s="25" t="s">
        <v>4365</v>
      </c>
      <c r="V832" s="25" t="s">
        <v>4366</v>
      </c>
      <c r="W832" s="25" t="s">
        <v>4367</v>
      </c>
      <c r="AC832" t="s">
        <v>4292</v>
      </c>
      <c r="AD832">
        <v>4</v>
      </c>
      <c r="AE832">
        <v>0</v>
      </c>
      <c r="AF832" s="25">
        <f t="shared" si="15"/>
        <v>22</v>
      </c>
      <c r="AG832" s="25">
        <v>100</v>
      </c>
      <c r="AH832" t="s">
        <v>4538</v>
      </c>
    </row>
    <row r="833" spans="1:34" ht="16" x14ac:dyDescent="0.2">
      <c r="A833" s="50" t="s">
        <v>2045</v>
      </c>
      <c r="B833" t="s">
        <v>4614</v>
      </c>
      <c r="C833" s="50" t="s">
        <v>2044</v>
      </c>
      <c r="D833">
        <v>2018</v>
      </c>
      <c r="E833" s="50" t="s">
        <v>126</v>
      </c>
      <c r="F833" t="s">
        <v>4608</v>
      </c>
      <c r="G833" t="s">
        <v>4609</v>
      </c>
      <c r="H833">
        <v>31.281029</v>
      </c>
      <c r="I833">
        <v>31.525221999999999</v>
      </c>
      <c r="J833">
        <v>2016</v>
      </c>
      <c r="K833">
        <v>2016</v>
      </c>
      <c r="L833" t="s">
        <v>4285</v>
      </c>
      <c r="M833" t="s">
        <v>4286</v>
      </c>
      <c r="P833" t="s">
        <v>4457</v>
      </c>
      <c r="Q833" t="s">
        <v>4402</v>
      </c>
      <c r="R833">
        <v>13.5</v>
      </c>
      <c r="S833">
        <v>192</v>
      </c>
      <c r="T833">
        <v>26</v>
      </c>
      <c r="U833" s="25" t="s">
        <v>4289</v>
      </c>
      <c r="V833" s="25" t="s">
        <v>4290</v>
      </c>
      <c r="W833" s="25" t="s">
        <v>4291</v>
      </c>
      <c r="AC833" t="s">
        <v>4292</v>
      </c>
      <c r="AD833">
        <v>1</v>
      </c>
      <c r="AE833">
        <v>0</v>
      </c>
      <c r="AF833" s="25">
        <f t="shared" si="15"/>
        <v>25</v>
      </c>
      <c r="AG833" s="25">
        <v>100</v>
      </c>
      <c r="AH833" t="s">
        <v>4538</v>
      </c>
    </row>
    <row r="834" spans="1:34" ht="16" x14ac:dyDescent="0.2">
      <c r="A834" s="50" t="s">
        <v>2045</v>
      </c>
      <c r="B834" t="s">
        <v>4614</v>
      </c>
      <c r="C834" s="50" t="s">
        <v>2044</v>
      </c>
      <c r="D834">
        <v>2018</v>
      </c>
      <c r="E834" s="50" t="s">
        <v>126</v>
      </c>
      <c r="F834" t="s">
        <v>4608</v>
      </c>
      <c r="G834" t="s">
        <v>4609</v>
      </c>
      <c r="H834">
        <v>31.281029</v>
      </c>
      <c r="I834">
        <v>31.525221999999999</v>
      </c>
      <c r="J834">
        <v>2016</v>
      </c>
      <c r="K834">
        <v>2016</v>
      </c>
      <c r="L834" t="s">
        <v>4285</v>
      </c>
      <c r="M834" t="s">
        <v>4286</v>
      </c>
      <c r="O834" t="s">
        <v>4612</v>
      </c>
      <c r="P834" t="s">
        <v>4457</v>
      </c>
      <c r="Q834" t="s">
        <v>4402</v>
      </c>
      <c r="R834">
        <v>13.5</v>
      </c>
      <c r="S834">
        <v>192</v>
      </c>
      <c r="T834">
        <v>6</v>
      </c>
      <c r="U834" s="25" t="s">
        <v>4337</v>
      </c>
      <c r="V834" s="25" t="s">
        <v>4311</v>
      </c>
      <c r="W834" s="25" t="s">
        <v>4312</v>
      </c>
      <c r="AC834" t="s">
        <v>4292</v>
      </c>
      <c r="AD834">
        <v>6</v>
      </c>
      <c r="AE834">
        <v>0</v>
      </c>
      <c r="AF834" s="25">
        <f t="shared" si="15"/>
        <v>0</v>
      </c>
      <c r="AG834" s="25">
        <v>100</v>
      </c>
      <c r="AH834" t="s">
        <v>4538</v>
      </c>
    </row>
    <row r="835" spans="1:34" ht="16" x14ac:dyDescent="0.2">
      <c r="A835" s="50" t="s">
        <v>2045</v>
      </c>
      <c r="B835" t="s">
        <v>4614</v>
      </c>
      <c r="C835" s="50" t="s">
        <v>2044</v>
      </c>
      <c r="D835">
        <v>2018</v>
      </c>
      <c r="E835" s="50" t="s">
        <v>126</v>
      </c>
      <c r="F835" t="s">
        <v>4608</v>
      </c>
      <c r="G835" t="s">
        <v>4609</v>
      </c>
      <c r="H835">
        <v>31.281029</v>
      </c>
      <c r="I835">
        <v>31.525221999999999</v>
      </c>
      <c r="J835">
        <v>2016</v>
      </c>
      <c r="K835">
        <v>2016</v>
      </c>
      <c r="L835" t="s">
        <v>4285</v>
      </c>
      <c r="M835" t="s">
        <v>4286</v>
      </c>
      <c r="O835" t="s">
        <v>4612</v>
      </c>
      <c r="P835" t="s">
        <v>4457</v>
      </c>
      <c r="Q835" t="s">
        <v>4402</v>
      </c>
      <c r="R835">
        <v>13.5</v>
      </c>
      <c r="S835">
        <v>192</v>
      </c>
      <c r="T835">
        <v>6</v>
      </c>
      <c r="U835" s="25" t="s">
        <v>4380</v>
      </c>
      <c r="V835" s="25" t="s">
        <v>4381</v>
      </c>
      <c r="W835" s="25" t="s">
        <v>4298</v>
      </c>
      <c r="AC835" t="s">
        <v>4292</v>
      </c>
      <c r="AD835">
        <v>6</v>
      </c>
      <c r="AE835">
        <v>0</v>
      </c>
      <c r="AF835" s="25">
        <f t="shared" si="15"/>
        <v>0</v>
      </c>
      <c r="AG835" s="25">
        <v>100</v>
      </c>
      <c r="AH835" t="s">
        <v>4538</v>
      </c>
    </row>
    <row r="836" spans="1:34" ht="16" x14ac:dyDescent="0.2">
      <c r="A836" s="50" t="s">
        <v>2045</v>
      </c>
      <c r="B836" t="s">
        <v>4614</v>
      </c>
      <c r="C836" s="50" t="s">
        <v>2044</v>
      </c>
      <c r="D836">
        <v>2018</v>
      </c>
      <c r="E836" s="50" t="s">
        <v>126</v>
      </c>
      <c r="F836" t="s">
        <v>4608</v>
      </c>
      <c r="G836" t="s">
        <v>4609</v>
      </c>
      <c r="H836">
        <v>31.281029</v>
      </c>
      <c r="I836">
        <v>31.525221999999999</v>
      </c>
      <c r="J836">
        <v>2016</v>
      </c>
      <c r="K836">
        <v>2016</v>
      </c>
      <c r="L836" t="s">
        <v>4285</v>
      </c>
      <c r="M836" t="s">
        <v>4286</v>
      </c>
      <c r="O836" t="s">
        <v>4612</v>
      </c>
      <c r="P836" t="s">
        <v>4457</v>
      </c>
      <c r="Q836" t="s">
        <v>4402</v>
      </c>
      <c r="R836">
        <v>13.5</v>
      </c>
      <c r="S836">
        <v>192</v>
      </c>
      <c r="T836">
        <v>6</v>
      </c>
      <c r="U836" s="25" t="s">
        <v>4328</v>
      </c>
      <c r="V836" s="25" t="s">
        <v>4329</v>
      </c>
      <c r="W836" s="25" t="s">
        <v>4298</v>
      </c>
      <c r="AC836" t="s">
        <v>4292</v>
      </c>
      <c r="AD836">
        <v>5</v>
      </c>
      <c r="AE836">
        <v>0</v>
      </c>
      <c r="AF836" s="25">
        <f t="shared" si="15"/>
        <v>1</v>
      </c>
      <c r="AG836" s="25">
        <v>100</v>
      </c>
      <c r="AH836" t="s">
        <v>4538</v>
      </c>
    </row>
    <row r="837" spans="1:34" ht="16" x14ac:dyDescent="0.2">
      <c r="A837" s="50" t="s">
        <v>2045</v>
      </c>
      <c r="B837" t="s">
        <v>4614</v>
      </c>
      <c r="C837" s="50" t="s">
        <v>2044</v>
      </c>
      <c r="D837">
        <v>2018</v>
      </c>
      <c r="E837" s="50" t="s">
        <v>126</v>
      </c>
      <c r="F837" t="s">
        <v>4608</v>
      </c>
      <c r="G837" t="s">
        <v>4609</v>
      </c>
      <c r="H837">
        <v>31.281029</v>
      </c>
      <c r="I837">
        <v>31.525221999999999</v>
      </c>
      <c r="J837">
        <v>2016</v>
      </c>
      <c r="K837">
        <v>2016</v>
      </c>
      <c r="L837" t="s">
        <v>4285</v>
      </c>
      <c r="M837" t="s">
        <v>4286</v>
      </c>
      <c r="O837" t="s">
        <v>4612</v>
      </c>
      <c r="P837" t="s">
        <v>4457</v>
      </c>
      <c r="Q837" t="s">
        <v>4402</v>
      </c>
      <c r="R837">
        <v>13.5</v>
      </c>
      <c r="S837">
        <v>192</v>
      </c>
      <c r="T837">
        <v>6</v>
      </c>
      <c r="U837" s="25" t="s">
        <v>4314</v>
      </c>
      <c r="V837" s="25" t="s">
        <v>4315</v>
      </c>
      <c r="W837" s="25" t="s">
        <v>4314</v>
      </c>
      <c r="AC837" t="s">
        <v>4292</v>
      </c>
      <c r="AD837">
        <v>5</v>
      </c>
      <c r="AE837">
        <v>0</v>
      </c>
      <c r="AF837" s="25">
        <f t="shared" si="15"/>
        <v>1</v>
      </c>
      <c r="AG837" s="25">
        <v>100</v>
      </c>
      <c r="AH837" t="s">
        <v>4538</v>
      </c>
    </row>
    <row r="838" spans="1:34" ht="16" x14ac:dyDescent="0.2">
      <c r="A838" s="50" t="s">
        <v>2045</v>
      </c>
      <c r="B838" t="s">
        <v>4614</v>
      </c>
      <c r="C838" s="50" t="s">
        <v>2044</v>
      </c>
      <c r="D838">
        <v>2018</v>
      </c>
      <c r="E838" s="50" t="s">
        <v>126</v>
      </c>
      <c r="F838" t="s">
        <v>4608</v>
      </c>
      <c r="G838" t="s">
        <v>4609</v>
      </c>
      <c r="H838">
        <v>31.281029</v>
      </c>
      <c r="I838">
        <v>31.525221999999999</v>
      </c>
      <c r="J838">
        <v>2016</v>
      </c>
      <c r="K838">
        <v>2016</v>
      </c>
      <c r="L838" t="s">
        <v>4285</v>
      </c>
      <c r="M838" t="s">
        <v>4286</v>
      </c>
      <c r="O838" t="s">
        <v>4612</v>
      </c>
      <c r="P838" t="s">
        <v>4457</v>
      </c>
      <c r="Q838" t="s">
        <v>4402</v>
      </c>
      <c r="R838">
        <v>13.5</v>
      </c>
      <c r="S838">
        <v>192</v>
      </c>
      <c r="T838">
        <v>6</v>
      </c>
      <c r="U838" s="25" t="s">
        <v>4294</v>
      </c>
      <c r="V838" s="25" t="s">
        <v>4295</v>
      </c>
      <c r="W838" s="25" t="s">
        <v>4291</v>
      </c>
      <c r="AC838" t="s">
        <v>4292</v>
      </c>
      <c r="AD838">
        <v>4</v>
      </c>
      <c r="AE838">
        <v>0</v>
      </c>
      <c r="AF838" s="25">
        <f t="shared" si="15"/>
        <v>2</v>
      </c>
      <c r="AG838" s="25">
        <v>100</v>
      </c>
      <c r="AH838" t="s">
        <v>4538</v>
      </c>
    </row>
    <row r="839" spans="1:34" ht="16" x14ac:dyDescent="0.2">
      <c r="A839" s="50" t="s">
        <v>2045</v>
      </c>
      <c r="B839" t="s">
        <v>4614</v>
      </c>
      <c r="C839" s="50" t="s">
        <v>2044</v>
      </c>
      <c r="D839">
        <v>2018</v>
      </c>
      <c r="E839" s="50" t="s">
        <v>126</v>
      </c>
      <c r="F839" t="s">
        <v>4608</v>
      </c>
      <c r="G839" t="s">
        <v>4609</v>
      </c>
      <c r="H839">
        <v>31.281029</v>
      </c>
      <c r="I839">
        <v>31.525221999999999</v>
      </c>
      <c r="J839">
        <v>2016</v>
      </c>
      <c r="K839">
        <v>2016</v>
      </c>
      <c r="L839" t="s">
        <v>4285</v>
      </c>
      <c r="M839" t="s">
        <v>4286</v>
      </c>
      <c r="O839" t="s">
        <v>4612</v>
      </c>
      <c r="P839" t="s">
        <v>4457</v>
      </c>
      <c r="Q839" t="s">
        <v>4402</v>
      </c>
      <c r="R839">
        <v>13.5</v>
      </c>
      <c r="S839">
        <v>192</v>
      </c>
      <c r="T839">
        <v>6</v>
      </c>
      <c r="U839" s="25" t="s">
        <v>4300</v>
      </c>
      <c r="V839" s="25" t="s">
        <v>4301</v>
      </c>
      <c r="W839" s="25" t="s">
        <v>4302</v>
      </c>
      <c r="AC839" t="s">
        <v>4292</v>
      </c>
      <c r="AD839">
        <v>4</v>
      </c>
      <c r="AE839">
        <v>0</v>
      </c>
      <c r="AF839" s="25">
        <f t="shared" si="15"/>
        <v>2</v>
      </c>
      <c r="AG839" s="25">
        <v>100</v>
      </c>
      <c r="AH839" t="s">
        <v>4538</v>
      </c>
    </row>
    <row r="840" spans="1:34" ht="16" x14ac:dyDescent="0.2">
      <c r="A840" s="50" t="s">
        <v>2045</v>
      </c>
      <c r="B840" t="s">
        <v>4614</v>
      </c>
      <c r="C840" s="50" t="s">
        <v>2044</v>
      </c>
      <c r="D840">
        <v>2018</v>
      </c>
      <c r="E840" s="50" t="s">
        <v>126</v>
      </c>
      <c r="F840" t="s">
        <v>4608</v>
      </c>
      <c r="G840" t="s">
        <v>4609</v>
      </c>
      <c r="H840">
        <v>31.281029</v>
      </c>
      <c r="I840">
        <v>31.525221999999999</v>
      </c>
      <c r="J840">
        <v>2016</v>
      </c>
      <c r="K840">
        <v>2016</v>
      </c>
      <c r="L840" t="s">
        <v>4285</v>
      </c>
      <c r="M840" t="s">
        <v>4286</v>
      </c>
      <c r="O840" t="s">
        <v>4612</v>
      </c>
      <c r="P840" t="s">
        <v>4457</v>
      </c>
      <c r="Q840" t="s">
        <v>4402</v>
      </c>
      <c r="R840">
        <v>13.5</v>
      </c>
      <c r="S840">
        <v>192</v>
      </c>
      <c r="T840">
        <v>6</v>
      </c>
      <c r="U840" s="25" t="s">
        <v>4330</v>
      </c>
      <c r="V840" s="25" t="s">
        <v>4331</v>
      </c>
      <c r="W840" s="25" t="s">
        <v>4332</v>
      </c>
      <c r="AC840" t="s">
        <v>4292</v>
      </c>
      <c r="AD840">
        <v>5</v>
      </c>
      <c r="AE840">
        <v>0</v>
      </c>
      <c r="AF840" s="25">
        <f t="shared" si="15"/>
        <v>1</v>
      </c>
      <c r="AG840" s="25">
        <v>100</v>
      </c>
      <c r="AH840" t="s">
        <v>4538</v>
      </c>
    </row>
    <row r="841" spans="1:34" ht="16" x14ac:dyDescent="0.2">
      <c r="A841" s="50" t="s">
        <v>2045</v>
      </c>
      <c r="B841" t="s">
        <v>4614</v>
      </c>
      <c r="C841" s="50" t="s">
        <v>2044</v>
      </c>
      <c r="D841">
        <v>2018</v>
      </c>
      <c r="E841" s="50" t="s">
        <v>126</v>
      </c>
      <c r="F841" t="s">
        <v>4608</v>
      </c>
      <c r="G841" t="s">
        <v>4609</v>
      </c>
      <c r="H841">
        <v>31.281029</v>
      </c>
      <c r="I841">
        <v>31.525221999999999</v>
      </c>
      <c r="J841">
        <v>2016</v>
      </c>
      <c r="K841">
        <v>2016</v>
      </c>
      <c r="L841" t="s">
        <v>4285</v>
      </c>
      <c r="M841" t="s">
        <v>4286</v>
      </c>
      <c r="O841" t="s">
        <v>4612</v>
      </c>
      <c r="P841" t="s">
        <v>4457</v>
      </c>
      <c r="Q841" t="s">
        <v>4402</v>
      </c>
      <c r="R841">
        <v>13.5</v>
      </c>
      <c r="S841">
        <v>192</v>
      </c>
      <c r="T841">
        <v>6</v>
      </c>
      <c r="U841" s="25" t="s">
        <v>4383</v>
      </c>
      <c r="V841" s="25" t="s">
        <v>4304</v>
      </c>
      <c r="W841" s="25" t="s">
        <v>4302</v>
      </c>
      <c r="AC841" t="s">
        <v>4292</v>
      </c>
      <c r="AD841">
        <v>4</v>
      </c>
      <c r="AE841">
        <v>0</v>
      </c>
      <c r="AF841" s="25">
        <f t="shared" si="15"/>
        <v>2</v>
      </c>
      <c r="AG841" s="25">
        <v>100</v>
      </c>
      <c r="AH841" t="s">
        <v>4538</v>
      </c>
    </row>
    <row r="842" spans="1:34" ht="16" x14ac:dyDescent="0.2">
      <c r="A842" s="50" t="s">
        <v>2045</v>
      </c>
      <c r="B842" t="s">
        <v>4614</v>
      </c>
      <c r="C842" s="50" t="s">
        <v>2044</v>
      </c>
      <c r="D842">
        <v>2018</v>
      </c>
      <c r="E842" s="50" t="s">
        <v>126</v>
      </c>
      <c r="F842" t="s">
        <v>4608</v>
      </c>
      <c r="G842" t="s">
        <v>4609</v>
      </c>
      <c r="H842">
        <v>31.281029</v>
      </c>
      <c r="I842">
        <v>31.525221999999999</v>
      </c>
      <c r="J842">
        <v>2016</v>
      </c>
      <c r="K842">
        <v>2016</v>
      </c>
      <c r="L842" t="s">
        <v>4285</v>
      </c>
      <c r="M842" t="s">
        <v>4286</v>
      </c>
      <c r="O842" t="s">
        <v>4612</v>
      </c>
      <c r="P842" t="s">
        <v>4457</v>
      </c>
      <c r="Q842" t="s">
        <v>4402</v>
      </c>
      <c r="R842">
        <v>13.5</v>
      </c>
      <c r="S842">
        <v>192</v>
      </c>
      <c r="T842">
        <v>6</v>
      </c>
      <c r="U842" t="s">
        <v>4508</v>
      </c>
      <c r="V842" t="s">
        <v>4509</v>
      </c>
      <c r="W842" t="s">
        <v>4409</v>
      </c>
      <c r="AC842" t="s">
        <v>4292</v>
      </c>
      <c r="AD842">
        <v>2</v>
      </c>
      <c r="AE842">
        <v>0</v>
      </c>
      <c r="AF842" s="25">
        <f t="shared" si="15"/>
        <v>4</v>
      </c>
      <c r="AG842" s="25">
        <v>100</v>
      </c>
      <c r="AH842" t="s">
        <v>4538</v>
      </c>
    </row>
    <row r="843" spans="1:34" ht="16" x14ac:dyDescent="0.2">
      <c r="A843" s="50" t="s">
        <v>2045</v>
      </c>
      <c r="B843" t="s">
        <v>4614</v>
      </c>
      <c r="C843" s="50" t="s">
        <v>2044</v>
      </c>
      <c r="D843">
        <v>2018</v>
      </c>
      <c r="E843" s="50" t="s">
        <v>126</v>
      </c>
      <c r="F843" t="s">
        <v>4608</v>
      </c>
      <c r="G843" t="s">
        <v>4609</v>
      </c>
      <c r="H843">
        <v>31.281029</v>
      </c>
      <c r="I843">
        <v>31.525221999999999</v>
      </c>
      <c r="J843">
        <v>2016</v>
      </c>
      <c r="K843">
        <v>2016</v>
      </c>
      <c r="L843" t="s">
        <v>4285</v>
      </c>
      <c r="M843" t="s">
        <v>4286</v>
      </c>
      <c r="O843" t="s">
        <v>4612</v>
      </c>
      <c r="P843" t="s">
        <v>4457</v>
      </c>
      <c r="Q843" t="s">
        <v>4402</v>
      </c>
      <c r="R843">
        <v>13.5</v>
      </c>
      <c r="S843">
        <v>192</v>
      </c>
      <c r="T843">
        <v>6</v>
      </c>
      <c r="U843" s="25" t="s">
        <v>4365</v>
      </c>
      <c r="V843" s="25" t="s">
        <v>4366</v>
      </c>
      <c r="W843" s="25" t="s">
        <v>4367</v>
      </c>
      <c r="AC843" t="s">
        <v>4292</v>
      </c>
      <c r="AD843">
        <v>1</v>
      </c>
      <c r="AE843">
        <v>0</v>
      </c>
      <c r="AF843" s="25">
        <f t="shared" si="15"/>
        <v>5</v>
      </c>
      <c r="AG843" s="25">
        <v>100</v>
      </c>
      <c r="AH843" t="s">
        <v>4538</v>
      </c>
    </row>
    <row r="844" spans="1:34" ht="16" x14ac:dyDescent="0.2">
      <c r="A844" s="50" t="s">
        <v>2045</v>
      </c>
      <c r="B844" t="s">
        <v>4614</v>
      </c>
      <c r="C844" s="50" t="s">
        <v>2044</v>
      </c>
      <c r="D844">
        <v>2018</v>
      </c>
      <c r="E844" s="50" t="s">
        <v>126</v>
      </c>
      <c r="F844" t="s">
        <v>4608</v>
      </c>
      <c r="G844" t="s">
        <v>4609</v>
      </c>
      <c r="H844">
        <v>31.281029</v>
      </c>
      <c r="I844">
        <v>31.525221999999999</v>
      </c>
      <c r="J844">
        <v>2016</v>
      </c>
      <c r="K844">
        <v>2016</v>
      </c>
      <c r="L844" t="s">
        <v>4285</v>
      </c>
      <c r="M844" t="s">
        <v>4286</v>
      </c>
      <c r="O844" t="s">
        <v>4612</v>
      </c>
      <c r="P844" t="s">
        <v>4457</v>
      </c>
      <c r="Q844" t="s">
        <v>4402</v>
      </c>
      <c r="R844">
        <v>13.5</v>
      </c>
      <c r="S844">
        <v>192</v>
      </c>
      <c r="T844">
        <v>6</v>
      </c>
      <c r="U844" s="25" t="s">
        <v>4289</v>
      </c>
      <c r="V844" s="25" t="s">
        <v>4290</v>
      </c>
      <c r="W844" s="25" t="s">
        <v>4291</v>
      </c>
      <c r="AC844" t="s">
        <v>4292</v>
      </c>
      <c r="AD844">
        <v>0</v>
      </c>
      <c r="AE844">
        <v>0</v>
      </c>
      <c r="AF844" s="25">
        <f t="shared" si="15"/>
        <v>6</v>
      </c>
      <c r="AG844" s="25">
        <v>100</v>
      </c>
      <c r="AH844" t="s">
        <v>4538</v>
      </c>
    </row>
    <row r="845" spans="1:34" ht="16" x14ac:dyDescent="0.2">
      <c r="A845" s="50" t="s">
        <v>2045</v>
      </c>
      <c r="B845" t="s">
        <v>4614</v>
      </c>
      <c r="C845" s="50" t="s">
        <v>2044</v>
      </c>
      <c r="D845">
        <v>2018</v>
      </c>
      <c r="E845" s="50" t="s">
        <v>126</v>
      </c>
      <c r="F845" t="s">
        <v>4608</v>
      </c>
      <c r="G845" t="s">
        <v>4609</v>
      </c>
      <c r="H845">
        <v>31.281029</v>
      </c>
      <c r="I845">
        <v>31.525221999999999</v>
      </c>
      <c r="J845">
        <v>2016</v>
      </c>
      <c r="K845">
        <v>2016</v>
      </c>
      <c r="L845" t="s">
        <v>4285</v>
      </c>
      <c r="M845" t="s">
        <v>4286</v>
      </c>
      <c r="O845" t="s">
        <v>4580</v>
      </c>
      <c r="P845" t="s">
        <v>4457</v>
      </c>
      <c r="Q845" t="s">
        <v>4402</v>
      </c>
      <c r="R845">
        <v>13.5</v>
      </c>
      <c r="S845">
        <v>192</v>
      </c>
      <c r="T845">
        <v>5</v>
      </c>
      <c r="U845" s="25" t="s">
        <v>4337</v>
      </c>
      <c r="V845" s="25" t="s">
        <v>4311</v>
      </c>
      <c r="W845" s="25" t="s">
        <v>4312</v>
      </c>
      <c r="AC845" t="s">
        <v>4292</v>
      </c>
      <c r="AD845">
        <v>5</v>
      </c>
      <c r="AE845">
        <v>0</v>
      </c>
      <c r="AF845" s="25">
        <f t="shared" si="15"/>
        <v>0</v>
      </c>
      <c r="AG845" s="25">
        <v>100</v>
      </c>
      <c r="AH845" t="s">
        <v>4538</v>
      </c>
    </row>
    <row r="846" spans="1:34" ht="16" x14ac:dyDescent="0.2">
      <c r="A846" s="50" t="s">
        <v>2045</v>
      </c>
      <c r="B846" t="s">
        <v>4614</v>
      </c>
      <c r="C846" s="50" t="s">
        <v>2044</v>
      </c>
      <c r="D846">
        <v>2018</v>
      </c>
      <c r="E846" s="50" t="s">
        <v>126</v>
      </c>
      <c r="F846" t="s">
        <v>4608</v>
      </c>
      <c r="G846" t="s">
        <v>4609</v>
      </c>
      <c r="H846">
        <v>31.281029</v>
      </c>
      <c r="I846">
        <v>31.525221999999999</v>
      </c>
      <c r="J846">
        <v>2016</v>
      </c>
      <c r="K846">
        <v>2016</v>
      </c>
      <c r="L846" t="s">
        <v>4285</v>
      </c>
      <c r="M846" t="s">
        <v>4286</v>
      </c>
      <c r="O846" t="s">
        <v>4580</v>
      </c>
      <c r="P846" t="s">
        <v>4457</v>
      </c>
      <c r="Q846" t="s">
        <v>4402</v>
      </c>
      <c r="R846">
        <v>13.5</v>
      </c>
      <c r="S846">
        <v>192</v>
      </c>
      <c r="T846">
        <v>5</v>
      </c>
      <c r="U846" s="25" t="s">
        <v>4380</v>
      </c>
      <c r="V846" s="25" t="s">
        <v>4381</v>
      </c>
      <c r="W846" s="25" t="s">
        <v>4298</v>
      </c>
      <c r="AC846" t="s">
        <v>4292</v>
      </c>
      <c r="AD846">
        <v>3</v>
      </c>
      <c r="AE846">
        <v>0</v>
      </c>
      <c r="AF846" s="25">
        <f t="shared" si="15"/>
        <v>2</v>
      </c>
      <c r="AG846" s="25">
        <v>100</v>
      </c>
      <c r="AH846" t="s">
        <v>4538</v>
      </c>
    </row>
    <row r="847" spans="1:34" ht="16" x14ac:dyDescent="0.2">
      <c r="A847" s="50" t="s">
        <v>2045</v>
      </c>
      <c r="B847" t="s">
        <v>4614</v>
      </c>
      <c r="C847" s="50" t="s">
        <v>2044</v>
      </c>
      <c r="D847">
        <v>2018</v>
      </c>
      <c r="E847" s="50" t="s">
        <v>126</v>
      </c>
      <c r="F847" t="s">
        <v>4608</v>
      </c>
      <c r="G847" t="s">
        <v>4609</v>
      </c>
      <c r="H847">
        <v>31.281029</v>
      </c>
      <c r="I847">
        <v>31.525221999999999</v>
      </c>
      <c r="J847">
        <v>2016</v>
      </c>
      <c r="K847">
        <v>2016</v>
      </c>
      <c r="L847" t="s">
        <v>4285</v>
      </c>
      <c r="M847" t="s">
        <v>4286</v>
      </c>
      <c r="O847" t="s">
        <v>4580</v>
      </c>
      <c r="P847" t="s">
        <v>4457</v>
      </c>
      <c r="Q847" t="s">
        <v>4402</v>
      </c>
      <c r="R847">
        <v>13.5</v>
      </c>
      <c r="S847">
        <v>192</v>
      </c>
      <c r="T847">
        <v>5</v>
      </c>
      <c r="U847" s="25" t="s">
        <v>4328</v>
      </c>
      <c r="V847" s="25" t="s">
        <v>4329</v>
      </c>
      <c r="W847" s="25" t="s">
        <v>4298</v>
      </c>
      <c r="AC847" t="s">
        <v>4292</v>
      </c>
      <c r="AD847">
        <v>5</v>
      </c>
      <c r="AE847">
        <v>0</v>
      </c>
      <c r="AF847" s="25">
        <f t="shared" si="15"/>
        <v>0</v>
      </c>
      <c r="AG847" s="25">
        <v>100</v>
      </c>
      <c r="AH847" t="s">
        <v>4538</v>
      </c>
    </row>
    <row r="848" spans="1:34" ht="16" x14ac:dyDescent="0.2">
      <c r="A848" s="50" t="s">
        <v>2045</v>
      </c>
      <c r="B848" t="s">
        <v>4614</v>
      </c>
      <c r="C848" s="50" t="s">
        <v>2044</v>
      </c>
      <c r="D848">
        <v>2018</v>
      </c>
      <c r="E848" s="50" t="s">
        <v>126</v>
      </c>
      <c r="F848" t="s">
        <v>4608</v>
      </c>
      <c r="G848" t="s">
        <v>4609</v>
      </c>
      <c r="H848">
        <v>31.281029</v>
      </c>
      <c r="I848">
        <v>31.525221999999999</v>
      </c>
      <c r="J848">
        <v>2016</v>
      </c>
      <c r="K848">
        <v>2016</v>
      </c>
      <c r="L848" t="s">
        <v>4285</v>
      </c>
      <c r="M848" t="s">
        <v>4286</v>
      </c>
      <c r="O848" t="s">
        <v>4580</v>
      </c>
      <c r="P848" t="s">
        <v>4457</v>
      </c>
      <c r="Q848" t="s">
        <v>4402</v>
      </c>
      <c r="R848">
        <v>13.5</v>
      </c>
      <c r="S848">
        <v>192</v>
      </c>
      <c r="T848">
        <v>5</v>
      </c>
      <c r="U848" s="25" t="s">
        <v>4314</v>
      </c>
      <c r="V848" s="25" t="s">
        <v>4315</v>
      </c>
      <c r="W848" s="25" t="s">
        <v>4314</v>
      </c>
      <c r="AC848" t="s">
        <v>4292</v>
      </c>
      <c r="AD848">
        <v>4</v>
      </c>
      <c r="AE848">
        <v>0</v>
      </c>
      <c r="AF848" s="25">
        <f t="shared" si="15"/>
        <v>1</v>
      </c>
      <c r="AG848" s="25">
        <v>100</v>
      </c>
      <c r="AH848" t="s">
        <v>4538</v>
      </c>
    </row>
    <row r="849" spans="1:34" ht="16" x14ac:dyDescent="0.2">
      <c r="A849" s="50" t="s">
        <v>2045</v>
      </c>
      <c r="B849" t="s">
        <v>4614</v>
      </c>
      <c r="C849" s="50" t="s">
        <v>2044</v>
      </c>
      <c r="D849">
        <v>2018</v>
      </c>
      <c r="E849" s="50" t="s">
        <v>126</v>
      </c>
      <c r="F849" t="s">
        <v>4608</v>
      </c>
      <c r="G849" t="s">
        <v>4609</v>
      </c>
      <c r="H849">
        <v>31.281029</v>
      </c>
      <c r="I849">
        <v>31.525221999999999</v>
      </c>
      <c r="J849">
        <v>2016</v>
      </c>
      <c r="K849">
        <v>2016</v>
      </c>
      <c r="L849" t="s">
        <v>4285</v>
      </c>
      <c r="M849" t="s">
        <v>4286</v>
      </c>
      <c r="O849" t="s">
        <v>4580</v>
      </c>
      <c r="P849" t="s">
        <v>4457</v>
      </c>
      <c r="Q849" t="s">
        <v>4402</v>
      </c>
      <c r="R849">
        <v>13.5</v>
      </c>
      <c r="S849">
        <v>192</v>
      </c>
      <c r="T849">
        <v>5</v>
      </c>
      <c r="U849" s="25" t="s">
        <v>4294</v>
      </c>
      <c r="V849" s="25" t="s">
        <v>4295</v>
      </c>
      <c r="W849" s="25" t="s">
        <v>4291</v>
      </c>
      <c r="AC849" t="s">
        <v>4292</v>
      </c>
      <c r="AD849">
        <v>5</v>
      </c>
      <c r="AE849">
        <v>0</v>
      </c>
      <c r="AF849" s="25">
        <f t="shared" ref="AF849:AF912" si="16">T849-(AD849+AE849)</f>
        <v>0</v>
      </c>
      <c r="AG849" s="25">
        <v>100</v>
      </c>
      <c r="AH849" t="s">
        <v>4538</v>
      </c>
    </row>
    <row r="850" spans="1:34" ht="16" x14ac:dyDescent="0.2">
      <c r="A850" s="50" t="s">
        <v>2045</v>
      </c>
      <c r="B850" t="s">
        <v>4614</v>
      </c>
      <c r="C850" s="50" t="s">
        <v>2044</v>
      </c>
      <c r="D850">
        <v>2018</v>
      </c>
      <c r="E850" s="50" t="s">
        <v>126</v>
      </c>
      <c r="F850" t="s">
        <v>4608</v>
      </c>
      <c r="G850" t="s">
        <v>4609</v>
      </c>
      <c r="H850">
        <v>31.281029</v>
      </c>
      <c r="I850">
        <v>31.525221999999999</v>
      </c>
      <c r="J850">
        <v>2016</v>
      </c>
      <c r="K850">
        <v>2016</v>
      </c>
      <c r="L850" t="s">
        <v>4285</v>
      </c>
      <c r="M850" t="s">
        <v>4286</v>
      </c>
      <c r="O850" t="s">
        <v>4580</v>
      </c>
      <c r="P850" t="s">
        <v>4457</v>
      </c>
      <c r="Q850" t="s">
        <v>4402</v>
      </c>
      <c r="R850">
        <v>13.5</v>
      </c>
      <c r="S850">
        <v>192</v>
      </c>
      <c r="T850">
        <v>5</v>
      </c>
      <c r="U850" s="25" t="s">
        <v>4300</v>
      </c>
      <c r="V850" s="25" t="s">
        <v>4301</v>
      </c>
      <c r="W850" s="25" t="s">
        <v>4302</v>
      </c>
      <c r="AC850" t="s">
        <v>4292</v>
      </c>
      <c r="AD850">
        <v>4</v>
      </c>
      <c r="AE850">
        <v>0</v>
      </c>
      <c r="AF850" s="25">
        <f t="shared" si="16"/>
        <v>1</v>
      </c>
      <c r="AG850" s="25">
        <v>100</v>
      </c>
      <c r="AH850" t="s">
        <v>4538</v>
      </c>
    </row>
    <row r="851" spans="1:34" ht="16" x14ac:dyDescent="0.2">
      <c r="A851" s="50" t="s">
        <v>2045</v>
      </c>
      <c r="B851" t="s">
        <v>4614</v>
      </c>
      <c r="C851" s="50" t="s">
        <v>2044</v>
      </c>
      <c r="D851">
        <v>2018</v>
      </c>
      <c r="E851" s="50" t="s">
        <v>126</v>
      </c>
      <c r="F851" t="s">
        <v>4608</v>
      </c>
      <c r="G851" t="s">
        <v>4609</v>
      </c>
      <c r="H851">
        <v>31.281029</v>
      </c>
      <c r="I851">
        <v>31.525221999999999</v>
      </c>
      <c r="J851">
        <v>2016</v>
      </c>
      <c r="K851">
        <v>2016</v>
      </c>
      <c r="L851" t="s">
        <v>4285</v>
      </c>
      <c r="M851" t="s">
        <v>4286</v>
      </c>
      <c r="O851" t="s">
        <v>4580</v>
      </c>
      <c r="P851" t="s">
        <v>4457</v>
      </c>
      <c r="Q851" t="s">
        <v>4402</v>
      </c>
      <c r="R851">
        <v>13.5</v>
      </c>
      <c r="S851">
        <v>192</v>
      </c>
      <c r="T851">
        <v>5</v>
      </c>
      <c r="U851" s="25" t="s">
        <v>4330</v>
      </c>
      <c r="V851" s="25" t="s">
        <v>4331</v>
      </c>
      <c r="W851" s="25" t="s">
        <v>4332</v>
      </c>
      <c r="AC851" t="s">
        <v>4292</v>
      </c>
      <c r="AD851">
        <v>3</v>
      </c>
      <c r="AE851">
        <v>0</v>
      </c>
      <c r="AF851" s="25">
        <f t="shared" si="16"/>
        <v>2</v>
      </c>
      <c r="AG851" s="25">
        <v>100</v>
      </c>
      <c r="AH851" t="s">
        <v>4538</v>
      </c>
    </row>
    <row r="852" spans="1:34" ht="16" x14ac:dyDescent="0.2">
      <c r="A852" s="50" t="s">
        <v>2045</v>
      </c>
      <c r="B852" t="s">
        <v>4614</v>
      </c>
      <c r="C852" s="50" t="s">
        <v>2044</v>
      </c>
      <c r="D852">
        <v>2018</v>
      </c>
      <c r="E852" s="50" t="s">
        <v>126</v>
      </c>
      <c r="F852" t="s">
        <v>4608</v>
      </c>
      <c r="G852" t="s">
        <v>4609</v>
      </c>
      <c r="H852">
        <v>31.281029</v>
      </c>
      <c r="I852">
        <v>31.525221999999999</v>
      </c>
      <c r="J852">
        <v>2016</v>
      </c>
      <c r="K852">
        <v>2016</v>
      </c>
      <c r="L852" t="s">
        <v>4285</v>
      </c>
      <c r="M852" t="s">
        <v>4286</v>
      </c>
      <c r="O852" t="s">
        <v>4580</v>
      </c>
      <c r="P852" t="s">
        <v>4457</v>
      </c>
      <c r="Q852" t="s">
        <v>4402</v>
      </c>
      <c r="R852">
        <v>13.5</v>
      </c>
      <c r="S852">
        <v>192</v>
      </c>
      <c r="T852">
        <v>5</v>
      </c>
      <c r="U852" s="25" t="s">
        <v>4383</v>
      </c>
      <c r="V852" s="25" t="s">
        <v>4304</v>
      </c>
      <c r="W852" s="25" t="s">
        <v>4302</v>
      </c>
      <c r="AC852" t="s">
        <v>4292</v>
      </c>
      <c r="AD852">
        <v>0</v>
      </c>
      <c r="AE852">
        <v>0</v>
      </c>
      <c r="AF852" s="25">
        <f t="shared" si="16"/>
        <v>5</v>
      </c>
      <c r="AG852" s="25">
        <v>100</v>
      </c>
      <c r="AH852" t="s">
        <v>4538</v>
      </c>
    </row>
    <row r="853" spans="1:34" ht="16" x14ac:dyDescent="0.2">
      <c r="A853" s="50" t="s">
        <v>2045</v>
      </c>
      <c r="B853" t="s">
        <v>4614</v>
      </c>
      <c r="C853" s="50" t="s">
        <v>2044</v>
      </c>
      <c r="D853">
        <v>2018</v>
      </c>
      <c r="E853" s="50" t="s">
        <v>126</v>
      </c>
      <c r="F853" t="s">
        <v>4608</v>
      </c>
      <c r="G853" t="s">
        <v>4609</v>
      </c>
      <c r="H853">
        <v>31.281029</v>
      </c>
      <c r="I853">
        <v>31.525221999999999</v>
      </c>
      <c r="J853">
        <v>2016</v>
      </c>
      <c r="K853">
        <v>2016</v>
      </c>
      <c r="L853" t="s">
        <v>4285</v>
      </c>
      <c r="M853" t="s">
        <v>4286</v>
      </c>
      <c r="O853" t="s">
        <v>4580</v>
      </c>
      <c r="P853" t="s">
        <v>4457</v>
      </c>
      <c r="Q853" t="s">
        <v>4402</v>
      </c>
      <c r="R853">
        <v>13.5</v>
      </c>
      <c r="S853">
        <v>192</v>
      </c>
      <c r="T853">
        <v>5</v>
      </c>
      <c r="U853" t="s">
        <v>4508</v>
      </c>
      <c r="V853" t="s">
        <v>4509</v>
      </c>
      <c r="W853" t="s">
        <v>4409</v>
      </c>
      <c r="AC853" t="s">
        <v>4292</v>
      </c>
      <c r="AD853">
        <v>1</v>
      </c>
      <c r="AE853">
        <v>0</v>
      </c>
      <c r="AF853" s="25">
        <f t="shared" si="16"/>
        <v>4</v>
      </c>
      <c r="AG853" s="25">
        <v>100</v>
      </c>
      <c r="AH853" t="s">
        <v>4538</v>
      </c>
    </row>
    <row r="854" spans="1:34" ht="16" x14ac:dyDescent="0.2">
      <c r="A854" s="50" t="s">
        <v>2045</v>
      </c>
      <c r="B854" t="s">
        <v>4614</v>
      </c>
      <c r="C854" s="50" t="s">
        <v>2044</v>
      </c>
      <c r="D854">
        <v>2018</v>
      </c>
      <c r="E854" s="50" t="s">
        <v>126</v>
      </c>
      <c r="F854" t="s">
        <v>4608</v>
      </c>
      <c r="G854" t="s">
        <v>4609</v>
      </c>
      <c r="H854">
        <v>31.281029</v>
      </c>
      <c r="I854">
        <v>31.525221999999999</v>
      </c>
      <c r="J854">
        <v>2016</v>
      </c>
      <c r="K854">
        <v>2016</v>
      </c>
      <c r="L854" t="s">
        <v>4285</v>
      </c>
      <c r="M854" t="s">
        <v>4286</v>
      </c>
      <c r="O854" t="s">
        <v>4580</v>
      </c>
      <c r="P854" t="s">
        <v>4457</v>
      </c>
      <c r="Q854" t="s">
        <v>4402</v>
      </c>
      <c r="R854">
        <v>13.5</v>
      </c>
      <c r="S854">
        <v>192</v>
      </c>
      <c r="T854">
        <v>5</v>
      </c>
      <c r="U854" s="25" t="s">
        <v>4365</v>
      </c>
      <c r="V854" s="25" t="s">
        <v>4366</v>
      </c>
      <c r="W854" s="25" t="s">
        <v>4367</v>
      </c>
      <c r="AC854" t="s">
        <v>4292</v>
      </c>
      <c r="AD854">
        <v>2</v>
      </c>
      <c r="AE854">
        <v>0</v>
      </c>
      <c r="AF854" s="25">
        <f t="shared" si="16"/>
        <v>3</v>
      </c>
      <c r="AG854" s="25">
        <v>100</v>
      </c>
      <c r="AH854" t="s">
        <v>4538</v>
      </c>
    </row>
    <row r="855" spans="1:34" ht="16" x14ac:dyDescent="0.2">
      <c r="A855" s="50" t="s">
        <v>2045</v>
      </c>
      <c r="B855" t="s">
        <v>4614</v>
      </c>
      <c r="C855" s="50" t="s">
        <v>2044</v>
      </c>
      <c r="D855">
        <v>2018</v>
      </c>
      <c r="E855" s="50" t="s">
        <v>126</v>
      </c>
      <c r="F855" t="s">
        <v>4608</v>
      </c>
      <c r="G855" t="s">
        <v>4609</v>
      </c>
      <c r="H855">
        <v>31.281029</v>
      </c>
      <c r="I855">
        <v>31.525221999999999</v>
      </c>
      <c r="J855">
        <v>2016</v>
      </c>
      <c r="K855">
        <v>2016</v>
      </c>
      <c r="L855" t="s">
        <v>4285</v>
      </c>
      <c r="M855" t="s">
        <v>4286</v>
      </c>
      <c r="O855" t="s">
        <v>4580</v>
      </c>
      <c r="P855" t="s">
        <v>4457</v>
      </c>
      <c r="Q855" t="s">
        <v>4402</v>
      </c>
      <c r="R855">
        <v>13.5</v>
      </c>
      <c r="S855">
        <v>192</v>
      </c>
      <c r="T855">
        <v>5</v>
      </c>
      <c r="U855" s="25" t="s">
        <v>4289</v>
      </c>
      <c r="V855" s="25" t="s">
        <v>4290</v>
      </c>
      <c r="W855" s="25" t="s">
        <v>4291</v>
      </c>
      <c r="AC855" t="s">
        <v>4292</v>
      </c>
      <c r="AD855">
        <v>1</v>
      </c>
      <c r="AE855">
        <v>0</v>
      </c>
      <c r="AF855" s="25">
        <f t="shared" si="16"/>
        <v>4</v>
      </c>
      <c r="AG855" s="25">
        <v>100</v>
      </c>
      <c r="AH855" t="s">
        <v>4538</v>
      </c>
    </row>
    <row r="856" spans="1:34" ht="16" x14ac:dyDescent="0.2">
      <c r="A856" s="50" t="s">
        <v>2045</v>
      </c>
      <c r="B856" t="s">
        <v>4614</v>
      </c>
      <c r="C856" s="50" t="s">
        <v>2044</v>
      </c>
      <c r="D856">
        <v>2018</v>
      </c>
      <c r="E856" s="50" t="s">
        <v>126</v>
      </c>
      <c r="F856" t="s">
        <v>4608</v>
      </c>
      <c r="G856" t="s">
        <v>4609</v>
      </c>
      <c r="H856">
        <v>31.281029</v>
      </c>
      <c r="I856">
        <v>31.525221999999999</v>
      </c>
      <c r="J856">
        <v>2016</v>
      </c>
      <c r="K856">
        <v>2016</v>
      </c>
      <c r="L856" t="s">
        <v>4285</v>
      </c>
      <c r="M856" t="s">
        <v>4286</v>
      </c>
      <c r="O856" t="s">
        <v>4526</v>
      </c>
      <c r="P856" t="s">
        <v>4457</v>
      </c>
      <c r="Q856" t="s">
        <v>4402</v>
      </c>
      <c r="R856">
        <v>13.5</v>
      </c>
      <c r="S856">
        <v>192</v>
      </c>
      <c r="T856">
        <v>7</v>
      </c>
      <c r="U856" s="25" t="s">
        <v>4337</v>
      </c>
      <c r="V856" s="25" t="s">
        <v>4311</v>
      </c>
      <c r="W856" s="25" t="s">
        <v>4312</v>
      </c>
      <c r="AC856" t="s">
        <v>4292</v>
      </c>
      <c r="AD856">
        <v>7</v>
      </c>
      <c r="AE856">
        <v>0</v>
      </c>
      <c r="AF856" s="25">
        <f t="shared" si="16"/>
        <v>0</v>
      </c>
      <c r="AG856" s="25">
        <v>100</v>
      </c>
      <c r="AH856" t="s">
        <v>4538</v>
      </c>
    </row>
    <row r="857" spans="1:34" ht="16" x14ac:dyDescent="0.2">
      <c r="A857" s="50" t="s">
        <v>2045</v>
      </c>
      <c r="B857" t="s">
        <v>4614</v>
      </c>
      <c r="C857" s="50" t="s">
        <v>2044</v>
      </c>
      <c r="D857">
        <v>2018</v>
      </c>
      <c r="E857" s="50" t="s">
        <v>126</v>
      </c>
      <c r="F857" t="s">
        <v>4608</v>
      </c>
      <c r="G857" t="s">
        <v>4609</v>
      </c>
      <c r="H857">
        <v>31.281029</v>
      </c>
      <c r="I857">
        <v>31.525221999999999</v>
      </c>
      <c r="J857">
        <v>2016</v>
      </c>
      <c r="K857">
        <v>2016</v>
      </c>
      <c r="L857" t="s">
        <v>4285</v>
      </c>
      <c r="M857" t="s">
        <v>4286</v>
      </c>
      <c r="O857" t="s">
        <v>4526</v>
      </c>
      <c r="P857" t="s">
        <v>4457</v>
      </c>
      <c r="Q857" t="s">
        <v>4402</v>
      </c>
      <c r="R857">
        <v>13.5</v>
      </c>
      <c r="S857">
        <v>192</v>
      </c>
      <c r="T857">
        <v>7</v>
      </c>
      <c r="U857" s="25" t="s">
        <v>4380</v>
      </c>
      <c r="V857" s="25" t="s">
        <v>4381</v>
      </c>
      <c r="W857" s="25" t="s">
        <v>4298</v>
      </c>
      <c r="AC857" t="s">
        <v>4292</v>
      </c>
      <c r="AD857">
        <v>7</v>
      </c>
      <c r="AE857">
        <v>0</v>
      </c>
      <c r="AF857" s="25">
        <f t="shared" si="16"/>
        <v>0</v>
      </c>
      <c r="AG857" s="25">
        <v>100</v>
      </c>
      <c r="AH857" t="s">
        <v>4538</v>
      </c>
    </row>
    <row r="858" spans="1:34" ht="16" x14ac:dyDescent="0.2">
      <c r="A858" s="50" t="s">
        <v>2045</v>
      </c>
      <c r="B858" t="s">
        <v>4614</v>
      </c>
      <c r="C858" s="50" t="s">
        <v>2044</v>
      </c>
      <c r="D858">
        <v>2018</v>
      </c>
      <c r="E858" s="50" t="s">
        <v>126</v>
      </c>
      <c r="F858" t="s">
        <v>4608</v>
      </c>
      <c r="G858" t="s">
        <v>4609</v>
      </c>
      <c r="H858">
        <v>31.281029</v>
      </c>
      <c r="I858">
        <v>31.525221999999999</v>
      </c>
      <c r="J858">
        <v>2016</v>
      </c>
      <c r="K858">
        <v>2016</v>
      </c>
      <c r="L858" t="s">
        <v>4285</v>
      </c>
      <c r="M858" t="s">
        <v>4286</v>
      </c>
      <c r="O858" t="s">
        <v>4526</v>
      </c>
      <c r="P858" t="s">
        <v>4457</v>
      </c>
      <c r="Q858" t="s">
        <v>4402</v>
      </c>
      <c r="R858">
        <v>13.5</v>
      </c>
      <c r="S858">
        <v>192</v>
      </c>
      <c r="T858">
        <v>7</v>
      </c>
      <c r="U858" s="25" t="s">
        <v>4328</v>
      </c>
      <c r="V858" s="25" t="s">
        <v>4329</v>
      </c>
      <c r="W858" s="25" t="s">
        <v>4298</v>
      </c>
      <c r="AC858" t="s">
        <v>4292</v>
      </c>
      <c r="AD858">
        <v>6</v>
      </c>
      <c r="AE858">
        <v>0</v>
      </c>
      <c r="AF858" s="25">
        <f t="shared" si="16"/>
        <v>1</v>
      </c>
      <c r="AG858" s="25">
        <v>100</v>
      </c>
      <c r="AH858" t="s">
        <v>4538</v>
      </c>
    </row>
    <row r="859" spans="1:34" ht="16" x14ac:dyDescent="0.2">
      <c r="A859" s="50" t="s">
        <v>2045</v>
      </c>
      <c r="B859" t="s">
        <v>4614</v>
      </c>
      <c r="C859" s="50" t="s">
        <v>2044</v>
      </c>
      <c r="D859">
        <v>2018</v>
      </c>
      <c r="E859" s="50" t="s">
        <v>126</v>
      </c>
      <c r="F859" t="s">
        <v>4608</v>
      </c>
      <c r="G859" t="s">
        <v>4609</v>
      </c>
      <c r="H859">
        <v>31.281029</v>
      </c>
      <c r="I859">
        <v>31.525221999999999</v>
      </c>
      <c r="J859">
        <v>2016</v>
      </c>
      <c r="K859">
        <v>2016</v>
      </c>
      <c r="L859" t="s">
        <v>4285</v>
      </c>
      <c r="M859" t="s">
        <v>4286</v>
      </c>
      <c r="O859" t="s">
        <v>4526</v>
      </c>
      <c r="P859" t="s">
        <v>4457</v>
      </c>
      <c r="Q859" t="s">
        <v>4402</v>
      </c>
      <c r="R859">
        <v>13.5</v>
      </c>
      <c r="S859">
        <v>192</v>
      </c>
      <c r="T859">
        <v>7</v>
      </c>
      <c r="U859" s="25" t="s">
        <v>4314</v>
      </c>
      <c r="V859" s="25" t="s">
        <v>4315</v>
      </c>
      <c r="W859" s="25" t="s">
        <v>4314</v>
      </c>
      <c r="AC859" t="s">
        <v>4292</v>
      </c>
      <c r="AD859">
        <v>6</v>
      </c>
      <c r="AE859">
        <v>0</v>
      </c>
      <c r="AF859" s="25">
        <f t="shared" si="16"/>
        <v>1</v>
      </c>
      <c r="AG859" s="25">
        <v>100</v>
      </c>
      <c r="AH859" t="s">
        <v>4538</v>
      </c>
    </row>
    <row r="860" spans="1:34" ht="16" x14ac:dyDescent="0.2">
      <c r="A860" s="50" t="s">
        <v>2045</v>
      </c>
      <c r="B860" t="s">
        <v>4614</v>
      </c>
      <c r="C860" s="50" t="s">
        <v>2044</v>
      </c>
      <c r="D860">
        <v>2018</v>
      </c>
      <c r="E860" s="50" t="s">
        <v>126</v>
      </c>
      <c r="F860" t="s">
        <v>4608</v>
      </c>
      <c r="G860" t="s">
        <v>4609</v>
      </c>
      <c r="H860">
        <v>31.281029</v>
      </c>
      <c r="I860">
        <v>31.525221999999999</v>
      </c>
      <c r="J860">
        <v>2016</v>
      </c>
      <c r="K860">
        <v>2016</v>
      </c>
      <c r="L860" t="s">
        <v>4285</v>
      </c>
      <c r="M860" t="s">
        <v>4286</v>
      </c>
      <c r="O860" t="s">
        <v>4526</v>
      </c>
      <c r="P860" t="s">
        <v>4457</v>
      </c>
      <c r="Q860" t="s">
        <v>4402</v>
      </c>
      <c r="R860">
        <v>13.5</v>
      </c>
      <c r="S860">
        <v>192</v>
      </c>
      <c r="T860">
        <v>7</v>
      </c>
      <c r="U860" s="25" t="s">
        <v>4294</v>
      </c>
      <c r="V860" s="25" t="s">
        <v>4295</v>
      </c>
      <c r="W860" s="25" t="s">
        <v>4291</v>
      </c>
      <c r="AC860" t="s">
        <v>4292</v>
      </c>
      <c r="AD860">
        <v>6</v>
      </c>
      <c r="AE860">
        <v>0</v>
      </c>
      <c r="AF860" s="25">
        <f t="shared" si="16"/>
        <v>1</v>
      </c>
      <c r="AG860" s="25">
        <v>100</v>
      </c>
      <c r="AH860" t="s">
        <v>4538</v>
      </c>
    </row>
    <row r="861" spans="1:34" ht="16" x14ac:dyDescent="0.2">
      <c r="A861" s="50" t="s">
        <v>2045</v>
      </c>
      <c r="B861" t="s">
        <v>4614</v>
      </c>
      <c r="C861" s="50" t="s">
        <v>2044</v>
      </c>
      <c r="D861">
        <v>2018</v>
      </c>
      <c r="E861" s="50" t="s">
        <v>126</v>
      </c>
      <c r="F861" t="s">
        <v>4608</v>
      </c>
      <c r="G861" t="s">
        <v>4609</v>
      </c>
      <c r="H861">
        <v>31.281029</v>
      </c>
      <c r="I861">
        <v>31.525221999999999</v>
      </c>
      <c r="J861">
        <v>2016</v>
      </c>
      <c r="K861">
        <v>2016</v>
      </c>
      <c r="L861" t="s">
        <v>4285</v>
      </c>
      <c r="M861" t="s">
        <v>4286</v>
      </c>
      <c r="O861" t="s">
        <v>4526</v>
      </c>
      <c r="P861" t="s">
        <v>4457</v>
      </c>
      <c r="Q861" t="s">
        <v>4402</v>
      </c>
      <c r="R861">
        <v>13.5</v>
      </c>
      <c r="S861">
        <v>192</v>
      </c>
      <c r="T861">
        <v>7</v>
      </c>
      <c r="U861" s="25" t="s">
        <v>4300</v>
      </c>
      <c r="V861" s="25" t="s">
        <v>4301</v>
      </c>
      <c r="W861" s="25" t="s">
        <v>4302</v>
      </c>
      <c r="AC861" t="s">
        <v>4292</v>
      </c>
      <c r="AD861">
        <v>6</v>
      </c>
      <c r="AE861">
        <v>0</v>
      </c>
      <c r="AF861" s="25">
        <f t="shared" si="16"/>
        <v>1</v>
      </c>
      <c r="AG861" s="25">
        <v>100</v>
      </c>
      <c r="AH861" t="s">
        <v>4538</v>
      </c>
    </row>
    <row r="862" spans="1:34" ht="16" x14ac:dyDescent="0.2">
      <c r="A862" s="50" t="s">
        <v>2045</v>
      </c>
      <c r="B862" t="s">
        <v>4614</v>
      </c>
      <c r="C862" s="50" t="s">
        <v>2044</v>
      </c>
      <c r="D862">
        <v>2018</v>
      </c>
      <c r="E862" s="50" t="s">
        <v>126</v>
      </c>
      <c r="F862" t="s">
        <v>4608</v>
      </c>
      <c r="G862" t="s">
        <v>4609</v>
      </c>
      <c r="H862">
        <v>31.281029</v>
      </c>
      <c r="I862">
        <v>31.525221999999999</v>
      </c>
      <c r="J862">
        <v>2016</v>
      </c>
      <c r="K862">
        <v>2016</v>
      </c>
      <c r="L862" t="s">
        <v>4285</v>
      </c>
      <c r="M862" t="s">
        <v>4286</v>
      </c>
      <c r="O862" t="s">
        <v>4526</v>
      </c>
      <c r="P862" t="s">
        <v>4457</v>
      </c>
      <c r="Q862" t="s">
        <v>4402</v>
      </c>
      <c r="R862">
        <v>13.5</v>
      </c>
      <c r="S862">
        <v>192</v>
      </c>
      <c r="T862">
        <v>7</v>
      </c>
      <c r="U862" s="25" t="s">
        <v>4330</v>
      </c>
      <c r="V862" s="25" t="s">
        <v>4331</v>
      </c>
      <c r="W862" s="25" t="s">
        <v>4332</v>
      </c>
      <c r="AC862" t="s">
        <v>4292</v>
      </c>
      <c r="AD862">
        <v>1</v>
      </c>
      <c r="AE862">
        <v>0</v>
      </c>
      <c r="AF862" s="25">
        <f t="shared" si="16"/>
        <v>6</v>
      </c>
      <c r="AG862" s="25">
        <v>100</v>
      </c>
      <c r="AH862" t="s">
        <v>4538</v>
      </c>
    </row>
    <row r="863" spans="1:34" ht="16" x14ac:dyDescent="0.2">
      <c r="A863" s="50" t="s">
        <v>2045</v>
      </c>
      <c r="B863" t="s">
        <v>4614</v>
      </c>
      <c r="C863" s="50" t="s">
        <v>2044</v>
      </c>
      <c r="D863">
        <v>2018</v>
      </c>
      <c r="E863" s="50" t="s">
        <v>126</v>
      </c>
      <c r="F863" t="s">
        <v>4608</v>
      </c>
      <c r="G863" t="s">
        <v>4609</v>
      </c>
      <c r="H863">
        <v>31.281029</v>
      </c>
      <c r="I863">
        <v>31.525221999999999</v>
      </c>
      <c r="J863">
        <v>2016</v>
      </c>
      <c r="K863">
        <v>2016</v>
      </c>
      <c r="L863" t="s">
        <v>4285</v>
      </c>
      <c r="M863" t="s">
        <v>4286</v>
      </c>
      <c r="O863" t="s">
        <v>4526</v>
      </c>
      <c r="P863" t="s">
        <v>4457</v>
      </c>
      <c r="Q863" t="s">
        <v>4402</v>
      </c>
      <c r="R863">
        <v>13.5</v>
      </c>
      <c r="S863">
        <v>192</v>
      </c>
      <c r="T863">
        <v>7</v>
      </c>
      <c r="U863" s="25" t="s">
        <v>4383</v>
      </c>
      <c r="V863" s="25" t="s">
        <v>4304</v>
      </c>
      <c r="W863" s="25" t="s">
        <v>4302</v>
      </c>
      <c r="AC863" t="s">
        <v>4292</v>
      </c>
      <c r="AD863">
        <v>4</v>
      </c>
      <c r="AE863">
        <v>0</v>
      </c>
      <c r="AF863" s="25">
        <f t="shared" si="16"/>
        <v>3</v>
      </c>
      <c r="AG863" s="25">
        <v>100</v>
      </c>
      <c r="AH863" t="s">
        <v>4538</v>
      </c>
    </row>
    <row r="864" spans="1:34" ht="16" x14ac:dyDescent="0.2">
      <c r="A864" s="50" t="s">
        <v>2045</v>
      </c>
      <c r="B864" t="s">
        <v>4614</v>
      </c>
      <c r="C864" s="50" t="s">
        <v>2044</v>
      </c>
      <c r="D864">
        <v>2018</v>
      </c>
      <c r="E864" s="50" t="s">
        <v>126</v>
      </c>
      <c r="F864" t="s">
        <v>4608</v>
      </c>
      <c r="G864" t="s">
        <v>4609</v>
      </c>
      <c r="H864">
        <v>31.281029</v>
      </c>
      <c r="I864">
        <v>31.525221999999999</v>
      </c>
      <c r="J864">
        <v>2016</v>
      </c>
      <c r="K864">
        <v>2016</v>
      </c>
      <c r="L864" t="s">
        <v>4285</v>
      </c>
      <c r="M864" t="s">
        <v>4286</v>
      </c>
      <c r="O864" t="s">
        <v>4526</v>
      </c>
      <c r="P864" t="s">
        <v>4457</v>
      </c>
      <c r="Q864" t="s">
        <v>4402</v>
      </c>
      <c r="R864">
        <v>13.5</v>
      </c>
      <c r="S864">
        <v>192</v>
      </c>
      <c r="T864">
        <v>7</v>
      </c>
      <c r="U864" t="s">
        <v>4508</v>
      </c>
      <c r="V864" t="s">
        <v>4509</v>
      </c>
      <c r="W864" t="s">
        <v>4409</v>
      </c>
      <c r="AC864" t="s">
        <v>4292</v>
      </c>
      <c r="AD864">
        <v>1</v>
      </c>
      <c r="AE864">
        <v>0</v>
      </c>
      <c r="AF864" s="25">
        <f t="shared" si="16"/>
        <v>6</v>
      </c>
      <c r="AG864" s="25">
        <v>100</v>
      </c>
      <c r="AH864" t="s">
        <v>4538</v>
      </c>
    </row>
    <row r="865" spans="1:34" ht="16" x14ac:dyDescent="0.2">
      <c r="A865" s="50" t="s">
        <v>2045</v>
      </c>
      <c r="B865" t="s">
        <v>4614</v>
      </c>
      <c r="C865" s="50" t="s">
        <v>2044</v>
      </c>
      <c r="D865">
        <v>2018</v>
      </c>
      <c r="E865" s="50" t="s">
        <v>126</v>
      </c>
      <c r="F865" t="s">
        <v>4608</v>
      </c>
      <c r="G865" t="s">
        <v>4609</v>
      </c>
      <c r="H865">
        <v>31.281029</v>
      </c>
      <c r="I865">
        <v>31.525221999999999</v>
      </c>
      <c r="J865">
        <v>2016</v>
      </c>
      <c r="K865">
        <v>2016</v>
      </c>
      <c r="L865" t="s">
        <v>4285</v>
      </c>
      <c r="M865" t="s">
        <v>4286</v>
      </c>
      <c r="O865" t="s">
        <v>4526</v>
      </c>
      <c r="P865" t="s">
        <v>4457</v>
      </c>
      <c r="Q865" t="s">
        <v>4402</v>
      </c>
      <c r="R865">
        <v>13.5</v>
      </c>
      <c r="S865">
        <v>192</v>
      </c>
      <c r="T865">
        <v>7</v>
      </c>
      <c r="U865" s="25" t="s">
        <v>4365</v>
      </c>
      <c r="V865" s="25" t="s">
        <v>4366</v>
      </c>
      <c r="W865" s="25" t="s">
        <v>4367</v>
      </c>
      <c r="AC865" t="s">
        <v>4292</v>
      </c>
      <c r="AD865">
        <v>1</v>
      </c>
      <c r="AE865">
        <v>0</v>
      </c>
      <c r="AF865" s="25">
        <f t="shared" si="16"/>
        <v>6</v>
      </c>
      <c r="AG865" s="25">
        <v>100</v>
      </c>
      <c r="AH865" t="s">
        <v>4538</v>
      </c>
    </row>
    <row r="866" spans="1:34" ht="16" x14ac:dyDescent="0.2">
      <c r="A866" s="50" t="s">
        <v>2045</v>
      </c>
      <c r="B866" t="s">
        <v>4614</v>
      </c>
      <c r="C866" s="50" t="s">
        <v>2044</v>
      </c>
      <c r="D866">
        <v>2018</v>
      </c>
      <c r="E866" s="50" t="s">
        <v>126</v>
      </c>
      <c r="F866" t="s">
        <v>4608</v>
      </c>
      <c r="G866" t="s">
        <v>4609</v>
      </c>
      <c r="H866">
        <v>31.281029</v>
      </c>
      <c r="I866">
        <v>31.525221999999999</v>
      </c>
      <c r="J866">
        <v>2016</v>
      </c>
      <c r="K866">
        <v>2016</v>
      </c>
      <c r="L866" t="s">
        <v>4285</v>
      </c>
      <c r="M866" t="s">
        <v>4286</v>
      </c>
      <c r="O866" t="s">
        <v>4526</v>
      </c>
      <c r="P866" t="s">
        <v>4457</v>
      </c>
      <c r="Q866" t="s">
        <v>4402</v>
      </c>
      <c r="R866">
        <v>13.5</v>
      </c>
      <c r="S866">
        <v>192</v>
      </c>
      <c r="T866">
        <v>7</v>
      </c>
      <c r="U866" s="25" t="s">
        <v>4289</v>
      </c>
      <c r="V866" s="25" t="s">
        <v>4290</v>
      </c>
      <c r="W866" s="25" t="s">
        <v>4291</v>
      </c>
      <c r="AC866" t="s">
        <v>4292</v>
      </c>
      <c r="AD866">
        <v>0</v>
      </c>
      <c r="AE866">
        <v>0</v>
      </c>
      <c r="AF866" s="25">
        <f t="shared" si="16"/>
        <v>7</v>
      </c>
      <c r="AG866" s="25">
        <v>100</v>
      </c>
      <c r="AH866" t="s">
        <v>4538</v>
      </c>
    </row>
    <row r="867" spans="1:34" ht="16" x14ac:dyDescent="0.2">
      <c r="A867" s="50" t="s">
        <v>2065</v>
      </c>
      <c r="B867" t="s">
        <v>4615</v>
      </c>
      <c r="C867" s="50" t="s">
        <v>2064</v>
      </c>
      <c r="D867">
        <v>2009</v>
      </c>
      <c r="E867" s="50" t="s">
        <v>360</v>
      </c>
      <c r="F867" t="s">
        <v>4556</v>
      </c>
      <c r="G867" t="s">
        <v>4557</v>
      </c>
      <c r="H867">
        <v>36.390524999999997</v>
      </c>
      <c r="I867">
        <v>6.6339110000000003</v>
      </c>
      <c r="J867">
        <v>2005</v>
      </c>
      <c r="K867">
        <v>2007</v>
      </c>
      <c r="L867" t="s">
        <v>4285</v>
      </c>
      <c r="M867" t="s">
        <v>4286</v>
      </c>
      <c r="Q867" t="s">
        <v>4402</v>
      </c>
      <c r="R867">
        <v>4</v>
      </c>
      <c r="S867">
        <v>450</v>
      </c>
      <c r="T867">
        <v>55</v>
      </c>
      <c r="U867" s="25" t="s">
        <v>4294</v>
      </c>
      <c r="V867" s="25" t="s">
        <v>4295</v>
      </c>
      <c r="W867" s="25" t="s">
        <v>4291</v>
      </c>
      <c r="AC867" t="s">
        <v>4292</v>
      </c>
      <c r="AD867">
        <v>32</v>
      </c>
      <c r="AE867">
        <v>0</v>
      </c>
      <c r="AF867" s="25">
        <f t="shared" si="16"/>
        <v>23</v>
      </c>
      <c r="AG867" s="25">
        <v>51</v>
      </c>
      <c r="AH867" t="s">
        <v>4616</v>
      </c>
    </row>
    <row r="868" spans="1:34" ht="16" x14ac:dyDescent="0.2">
      <c r="A868" s="50" t="s">
        <v>2065</v>
      </c>
      <c r="B868" t="s">
        <v>4615</v>
      </c>
      <c r="C868" s="50" t="s">
        <v>2064</v>
      </c>
      <c r="D868">
        <v>2009</v>
      </c>
      <c r="E868" s="50" t="s">
        <v>360</v>
      </c>
      <c r="F868" t="s">
        <v>4556</v>
      </c>
      <c r="G868" t="s">
        <v>4557</v>
      </c>
      <c r="H868">
        <v>36.390524999999997</v>
      </c>
      <c r="I868">
        <v>6.6339110000000003</v>
      </c>
      <c r="J868">
        <v>2005</v>
      </c>
      <c r="K868">
        <v>2007</v>
      </c>
      <c r="L868" t="s">
        <v>4285</v>
      </c>
      <c r="M868" t="s">
        <v>4286</v>
      </c>
      <c r="Q868" t="s">
        <v>4402</v>
      </c>
      <c r="R868">
        <v>4</v>
      </c>
      <c r="S868">
        <v>450</v>
      </c>
      <c r="T868">
        <v>55</v>
      </c>
      <c r="U868" s="25" t="s">
        <v>4314</v>
      </c>
      <c r="V868" s="25" t="s">
        <v>4315</v>
      </c>
      <c r="W868" s="25" t="s">
        <v>4314</v>
      </c>
      <c r="AC868" t="s">
        <v>4292</v>
      </c>
      <c r="AD868">
        <v>20</v>
      </c>
      <c r="AE868">
        <v>0</v>
      </c>
      <c r="AF868" s="25">
        <f t="shared" si="16"/>
        <v>35</v>
      </c>
      <c r="AG868" s="25">
        <v>51</v>
      </c>
      <c r="AH868" t="s">
        <v>4616</v>
      </c>
    </row>
    <row r="869" spans="1:34" ht="16" x14ac:dyDescent="0.2">
      <c r="A869" s="50" t="s">
        <v>2065</v>
      </c>
      <c r="B869" t="s">
        <v>4615</v>
      </c>
      <c r="C869" s="50" t="s">
        <v>2064</v>
      </c>
      <c r="D869">
        <v>2009</v>
      </c>
      <c r="E869" s="50" t="s">
        <v>360</v>
      </c>
      <c r="F869" t="s">
        <v>4556</v>
      </c>
      <c r="G869" t="s">
        <v>4557</v>
      </c>
      <c r="H869">
        <v>36.390524999999997</v>
      </c>
      <c r="I869">
        <v>6.6339110000000003</v>
      </c>
      <c r="J869">
        <v>2005</v>
      </c>
      <c r="K869">
        <v>2007</v>
      </c>
      <c r="L869" t="s">
        <v>4285</v>
      </c>
      <c r="M869" t="s">
        <v>4286</v>
      </c>
      <c r="Q869" t="s">
        <v>4402</v>
      </c>
      <c r="R869">
        <v>4</v>
      </c>
      <c r="S869">
        <v>450</v>
      </c>
      <c r="T869">
        <v>55</v>
      </c>
      <c r="U869" s="25" t="s">
        <v>4300</v>
      </c>
      <c r="V869" s="25" t="s">
        <v>4301</v>
      </c>
      <c r="W869" s="25" t="s">
        <v>4302</v>
      </c>
      <c r="AC869" t="s">
        <v>4292</v>
      </c>
      <c r="AD869">
        <v>15</v>
      </c>
      <c r="AE869">
        <v>0</v>
      </c>
      <c r="AF869" s="25">
        <f t="shared" si="16"/>
        <v>40</v>
      </c>
      <c r="AG869" s="25">
        <v>51</v>
      </c>
      <c r="AH869" t="s">
        <v>4616</v>
      </c>
    </row>
    <row r="870" spans="1:34" ht="16" x14ac:dyDescent="0.2">
      <c r="A870" s="50" t="s">
        <v>2065</v>
      </c>
      <c r="B870" t="s">
        <v>4615</v>
      </c>
      <c r="C870" s="50" t="s">
        <v>2064</v>
      </c>
      <c r="D870">
        <v>2009</v>
      </c>
      <c r="E870" s="50" t="s">
        <v>360</v>
      </c>
      <c r="F870" t="s">
        <v>4556</v>
      </c>
      <c r="G870" t="s">
        <v>4557</v>
      </c>
      <c r="H870">
        <v>36.390524999999997</v>
      </c>
      <c r="I870">
        <v>6.6339110000000003</v>
      </c>
      <c r="J870">
        <v>2005</v>
      </c>
      <c r="K870">
        <v>2007</v>
      </c>
      <c r="L870" t="s">
        <v>4285</v>
      </c>
      <c r="M870" t="s">
        <v>4286</v>
      </c>
      <c r="Q870" t="s">
        <v>4402</v>
      </c>
      <c r="R870">
        <v>4</v>
      </c>
      <c r="S870">
        <v>450</v>
      </c>
      <c r="T870">
        <v>55</v>
      </c>
      <c r="U870" t="s">
        <v>4548</v>
      </c>
      <c r="V870" t="s">
        <v>4549</v>
      </c>
      <c r="W870" s="25" t="s">
        <v>4302</v>
      </c>
      <c r="AC870" t="s">
        <v>4292</v>
      </c>
      <c r="AD870">
        <v>7</v>
      </c>
      <c r="AE870">
        <v>0</v>
      </c>
      <c r="AF870" s="25">
        <f t="shared" si="16"/>
        <v>48</v>
      </c>
      <c r="AG870" s="25">
        <v>51</v>
      </c>
      <c r="AH870" t="s">
        <v>4616</v>
      </c>
    </row>
    <row r="871" spans="1:34" ht="16" x14ac:dyDescent="0.2">
      <c r="A871" s="50" t="s">
        <v>2065</v>
      </c>
      <c r="B871" t="s">
        <v>4615</v>
      </c>
      <c r="C871" s="50" t="s">
        <v>2064</v>
      </c>
      <c r="D871">
        <v>2009</v>
      </c>
      <c r="E871" s="50" t="s">
        <v>360</v>
      </c>
      <c r="F871" t="s">
        <v>4556</v>
      </c>
      <c r="G871" t="s">
        <v>4557</v>
      </c>
      <c r="H871">
        <v>36.390524999999997</v>
      </c>
      <c r="I871">
        <v>6.6339110000000003</v>
      </c>
      <c r="J871">
        <v>2005</v>
      </c>
      <c r="K871">
        <v>2007</v>
      </c>
      <c r="L871" t="s">
        <v>4285</v>
      </c>
      <c r="M871" t="s">
        <v>4286</v>
      </c>
      <c r="Q871" t="s">
        <v>4402</v>
      </c>
      <c r="R871">
        <v>4</v>
      </c>
      <c r="S871">
        <v>450</v>
      </c>
      <c r="T871">
        <v>55</v>
      </c>
      <c r="U871" t="s">
        <v>4561</v>
      </c>
      <c r="V871" t="s">
        <v>4562</v>
      </c>
      <c r="W871" s="25" t="s">
        <v>4302</v>
      </c>
      <c r="AC871" t="s">
        <v>4292</v>
      </c>
      <c r="AD871">
        <v>1</v>
      </c>
      <c r="AE871">
        <v>0</v>
      </c>
      <c r="AF871" s="25">
        <f t="shared" si="16"/>
        <v>54</v>
      </c>
      <c r="AG871" s="25">
        <v>51</v>
      </c>
      <c r="AH871" t="s">
        <v>4616</v>
      </c>
    </row>
    <row r="872" spans="1:34" ht="16" x14ac:dyDescent="0.2">
      <c r="A872" s="50" t="s">
        <v>2105</v>
      </c>
      <c r="B872" t="s">
        <v>4617</v>
      </c>
      <c r="C872" s="50" t="s">
        <v>2104</v>
      </c>
      <c r="D872">
        <v>2017</v>
      </c>
      <c r="E872" s="50" t="s">
        <v>673</v>
      </c>
      <c r="F872" t="s">
        <v>4618</v>
      </c>
      <c r="G872" t="s">
        <v>4619</v>
      </c>
      <c r="H872">
        <v>33.818243000000002</v>
      </c>
      <c r="I872">
        <v>-6.0650259999999996</v>
      </c>
      <c r="J872">
        <v>2011</v>
      </c>
      <c r="K872">
        <v>2011</v>
      </c>
      <c r="L872" t="s">
        <v>3815</v>
      </c>
      <c r="M872" t="s">
        <v>4286</v>
      </c>
      <c r="O872" t="s">
        <v>4612</v>
      </c>
      <c r="P872" t="s">
        <v>4620</v>
      </c>
      <c r="Q872" t="s">
        <v>4288</v>
      </c>
      <c r="R872">
        <v>35</v>
      </c>
      <c r="S872">
        <v>600</v>
      </c>
      <c r="T872">
        <v>21</v>
      </c>
      <c r="U872" s="25" t="s">
        <v>4383</v>
      </c>
      <c r="V872" s="25" t="s">
        <v>4304</v>
      </c>
      <c r="W872" s="25" t="s">
        <v>4302</v>
      </c>
      <c r="AC872" t="s">
        <v>4292</v>
      </c>
      <c r="AD872">
        <v>21</v>
      </c>
      <c r="AE872">
        <v>0</v>
      </c>
      <c r="AF872" s="25">
        <f t="shared" si="16"/>
        <v>0</v>
      </c>
      <c r="AG872" s="25">
        <v>80.64</v>
      </c>
      <c r="AH872" t="s">
        <v>4616</v>
      </c>
    </row>
    <row r="873" spans="1:34" ht="16" x14ac:dyDescent="0.2">
      <c r="A873" s="50" t="s">
        <v>2105</v>
      </c>
      <c r="B873" t="s">
        <v>4617</v>
      </c>
      <c r="C873" s="50" t="s">
        <v>2104</v>
      </c>
      <c r="D873">
        <v>2017</v>
      </c>
      <c r="E873" s="50" t="s">
        <v>673</v>
      </c>
      <c r="F873" t="s">
        <v>4618</v>
      </c>
      <c r="G873" t="s">
        <v>4619</v>
      </c>
      <c r="H873">
        <v>33.818243000000002</v>
      </c>
      <c r="I873">
        <v>-6.0650259999999996</v>
      </c>
      <c r="J873">
        <v>2011</v>
      </c>
      <c r="K873">
        <v>2011</v>
      </c>
      <c r="L873" t="s">
        <v>3815</v>
      </c>
      <c r="M873" t="s">
        <v>4286</v>
      </c>
      <c r="O873" t="s">
        <v>4612</v>
      </c>
      <c r="P873" t="s">
        <v>4620</v>
      </c>
      <c r="Q873" t="s">
        <v>4288</v>
      </c>
      <c r="R873">
        <v>35</v>
      </c>
      <c r="S873">
        <v>600</v>
      </c>
      <c r="T873">
        <v>21</v>
      </c>
      <c r="U873" t="s">
        <v>4472</v>
      </c>
      <c r="V873" t="s">
        <v>4473</v>
      </c>
      <c r="W873" t="s">
        <v>4370</v>
      </c>
      <c r="AC873" t="s">
        <v>4292</v>
      </c>
      <c r="AD873">
        <v>0</v>
      </c>
      <c r="AE873">
        <v>0</v>
      </c>
      <c r="AF873" s="25">
        <f t="shared" si="16"/>
        <v>21</v>
      </c>
      <c r="AG873" s="25">
        <v>80.64</v>
      </c>
      <c r="AH873" t="s">
        <v>4616</v>
      </c>
    </row>
    <row r="874" spans="1:34" ht="16" x14ac:dyDescent="0.2">
      <c r="A874" s="50" t="s">
        <v>2105</v>
      </c>
      <c r="B874" t="s">
        <v>4617</v>
      </c>
      <c r="C874" s="50" t="s">
        <v>2104</v>
      </c>
      <c r="D874">
        <v>2017</v>
      </c>
      <c r="E874" s="50" t="s">
        <v>673</v>
      </c>
      <c r="F874" t="s">
        <v>4618</v>
      </c>
      <c r="G874" t="s">
        <v>4619</v>
      </c>
      <c r="H874">
        <v>33.818243000000002</v>
      </c>
      <c r="I874">
        <v>-6.0650259999999996</v>
      </c>
      <c r="J874">
        <v>2011</v>
      </c>
      <c r="K874">
        <v>2011</v>
      </c>
      <c r="L874" t="s">
        <v>3815</v>
      </c>
      <c r="M874" t="s">
        <v>4286</v>
      </c>
      <c r="O874" t="s">
        <v>4612</v>
      </c>
      <c r="P874" t="s">
        <v>4620</v>
      </c>
      <c r="Q874" t="s">
        <v>4288</v>
      </c>
      <c r="R874">
        <v>35</v>
      </c>
      <c r="S874">
        <v>600</v>
      </c>
      <c r="T874">
        <v>21</v>
      </c>
      <c r="U874" s="25" t="s">
        <v>4380</v>
      </c>
      <c r="V874" s="25" t="s">
        <v>4381</v>
      </c>
      <c r="W874" s="25" t="s">
        <v>4298</v>
      </c>
      <c r="AC874" t="s">
        <v>4292</v>
      </c>
      <c r="AD874">
        <v>5</v>
      </c>
      <c r="AE874">
        <v>0</v>
      </c>
      <c r="AF874" s="25">
        <f t="shared" si="16"/>
        <v>16</v>
      </c>
      <c r="AG874" s="25">
        <v>80.64</v>
      </c>
      <c r="AH874" t="s">
        <v>4616</v>
      </c>
    </row>
    <row r="875" spans="1:34" ht="16" x14ac:dyDescent="0.2">
      <c r="A875" s="50" t="s">
        <v>2105</v>
      </c>
      <c r="B875" t="s">
        <v>4617</v>
      </c>
      <c r="C875" s="50" t="s">
        <v>2104</v>
      </c>
      <c r="D875">
        <v>2017</v>
      </c>
      <c r="E875" s="50" t="s">
        <v>673</v>
      </c>
      <c r="F875" t="s">
        <v>4618</v>
      </c>
      <c r="G875" t="s">
        <v>4619</v>
      </c>
      <c r="H875">
        <v>33.818243000000002</v>
      </c>
      <c r="I875">
        <v>-6.0650259999999996</v>
      </c>
      <c r="J875">
        <v>2011</v>
      </c>
      <c r="K875">
        <v>2011</v>
      </c>
      <c r="L875" t="s">
        <v>3815</v>
      </c>
      <c r="M875" t="s">
        <v>4286</v>
      </c>
      <c r="O875" t="s">
        <v>4612</v>
      </c>
      <c r="P875" t="s">
        <v>4620</v>
      </c>
      <c r="Q875" t="s">
        <v>4288</v>
      </c>
      <c r="R875">
        <v>35</v>
      </c>
      <c r="S875">
        <v>600</v>
      </c>
      <c r="T875">
        <v>21</v>
      </c>
      <c r="U875" s="25" t="s">
        <v>4363</v>
      </c>
      <c r="V875" s="25" t="s">
        <v>4364</v>
      </c>
      <c r="W875" s="25" t="s">
        <v>4308</v>
      </c>
      <c r="AC875" t="s">
        <v>4292</v>
      </c>
      <c r="AD875">
        <v>0</v>
      </c>
      <c r="AE875">
        <v>0</v>
      </c>
      <c r="AF875" s="25">
        <f t="shared" si="16"/>
        <v>21</v>
      </c>
      <c r="AG875" s="25">
        <v>80.64</v>
      </c>
      <c r="AH875" t="s">
        <v>4616</v>
      </c>
    </row>
    <row r="876" spans="1:34" ht="16" x14ac:dyDescent="0.2">
      <c r="A876" s="50" t="s">
        <v>2105</v>
      </c>
      <c r="B876" t="s">
        <v>4617</v>
      </c>
      <c r="C876" s="50" t="s">
        <v>2104</v>
      </c>
      <c r="D876">
        <v>2017</v>
      </c>
      <c r="E876" s="50" t="s">
        <v>673</v>
      </c>
      <c r="F876" t="s">
        <v>4618</v>
      </c>
      <c r="G876" t="s">
        <v>4619</v>
      </c>
      <c r="H876">
        <v>33.818243000000002</v>
      </c>
      <c r="I876">
        <v>-6.0650259999999996</v>
      </c>
      <c r="J876">
        <v>2011</v>
      </c>
      <c r="K876">
        <v>2011</v>
      </c>
      <c r="L876" t="s">
        <v>3815</v>
      </c>
      <c r="M876" t="s">
        <v>4286</v>
      </c>
      <c r="O876" t="s">
        <v>4612</v>
      </c>
      <c r="P876" t="s">
        <v>4620</v>
      </c>
      <c r="Q876" t="s">
        <v>4288</v>
      </c>
      <c r="R876">
        <v>35</v>
      </c>
      <c r="S876">
        <v>600</v>
      </c>
      <c r="T876">
        <v>21</v>
      </c>
      <c r="U876" s="25" t="s">
        <v>4361</v>
      </c>
      <c r="V876" s="25" t="s">
        <v>4362</v>
      </c>
      <c r="W876" s="25" t="s">
        <v>4291</v>
      </c>
      <c r="AC876" t="s">
        <v>4292</v>
      </c>
      <c r="AD876">
        <v>18</v>
      </c>
      <c r="AE876">
        <v>0</v>
      </c>
      <c r="AF876" s="25">
        <f t="shared" si="16"/>
        <v>3</v>
      </c>
      <c r="AG876" s="25">
        <v>80.64</v>
      </c>
      <c r="AH876" t="s">
        <v>4616</v>
      </c>
    </row>
    <row r="877" spans="1:34" ht="16" x14ac:dyDescent="0.2">
      <c r="A877" s="50" t="s">
        <v>2105</v>
      </c>
      <c r="B877" t="s">
        <v>4617</v>
      </c>
      <c r="C877" s="50" t="s">
        <v>2104</v>
      </c>
      <c r="D877">
        <v>2017</v>
      </c>
      <c r="E877" s="50" t="s">
        <v>673</v>
      </c>
      <c r="F877" t="s">
        <v>4618</v>
      </c>
      <c r="G877" t="s">
        <v>4619</v>
      </c>
      <c r="H877">
        <v>33.818243000000002</v>
      </c>
      <c r="I877">
        <v>-6.0650259999999996</v>
      </c>
      <c r="J877">
        <v>2011</v>
      </c>
      <c r="K877">
        <v>2011</v>
      </c>
      <c r="L877" t="s">
        <v>3815</v>
      </c>
      <c r="M877" t="s">
        <v>4286</v>
      </c>
      <c r="O877" t="s">
        <v>4612</v>
      </c>
      <c r="P877" t="s">
        <v>4620</v>
      </c>
      <c r="Q877" t="s">
        <v>4288</v>
      </c>
      <c r="R877">
        <v>35</v>
      </c>
      <c r="S877">
        <v>600</v>
      </c>
      <c r="T877">
        <v>21</v>
      </c>
      <c r="U877" s="25" t="s">
        <v>4289</v>
      </c>
      <c r="V877" s="25" t="s">
        <v>4290</v>
      </c>
      <c r="W877" s="25" t="s">
        <v>4291</v>
      </c>
      <c r="AC877" t="s">
        <v>4292</v>
      </c>
      <c r="AD877">
        <v>10</v>
      </c>
      <c r="AE877">
        <v>0</v>
      </c>
      <c r="AF877" s="25">
        <f t="shared" si="16"/>
        <v>11</v>
      </c>
      <c r="AG877" s="25">
        <v>80.64</v>
      </c>
      <c r="AH877" t="s">
        <v>4616</v>
      </c>
    </row>
    <row r="878" spans="1:34" ht="16" x14ac:dyDescent="0.2">
      <c r="A878" s="50" t="s">
        <v>2105</v>
      </c>
      <c r="B878" t="s">
        <v>4617</v>
      </c>
      <c r="C878" s="50" t="s">
        <v>2104</v>
      </c>
      <c r="D878">
        <v>2017</v>
      </c>
      <c r="E878" s="50" t="s">
        <v>673</v>
      </c>
      <c r="F878" t="s">
        <v>4618</v>
      </c>
      <c r="G878" t="s">
        <v>4619</v>
      </c>
      <c r="H878">
        <v>33.818243000000002</v>
      </c>
      <c r="I878">
        <v>-6.0650259999999996</v>
      </c>
      <c r="J878">
        <v>2011</v>
      </c>
      <c r="K878">
        <v>2011</v>
      </c>
      <c r="L878" t="s">
        <v>3815</v>
      </c>
      <c r="M878" t="s">
        <v>4286</v>
      </c>
      <c r="O878" t="s">
        <v>4612</v>
      </c>
      <c r="P878" t="s">
        <v>4620</v>
      </c>
      <c r="Q878" t="s">
        <v>4288</v>
      </c>
      <c r="R878">
        <v>35</v>
      </c>
      <c r="S878">
        <v>600</v>
      </c>
      <c r="T878">
        <v>21</v>
      </c>
      <c r="U878" s="25" t="s">
        <v>4300</v>
      </c>
      <c r="V878" s="25" t="s">
        <v>4301</v>
      </c>
      <c r="W878" s="25" t="s">
        <v>4302</v>
      </c>
      <c r="AC878" t="s">
        <v>4292</v>
      </c>
      <c r="AD878">
        <v>21</v>
      </c>
      <c r="AE878">
        <v>0</v>
      </c>
      <c r="AF878" s="25">
        <f t="shared" si="16"/>
        <v>0</v>
      </c>
      <c r="AG878" s="25">
        <v>80.64</v>
      </c>
      <c r="AH878" t="s">
        <v>4616</v>
      </c>
    </row>
    <row r="879" spans="1:34" ht="16" x14ac:dyDescent="0.2">
      <c r="A879" s="50" t="s">
        <v>2105</v>
      </c>
      <c r="B879" t="s">
        <v>4617</v>
      </c>
      <c r="C879" s="50" t="s">
        <v>2104</v>
      </c>
      <c r="D879">
        <v>2017</v>
      </c>
      <c r="E879" s="50" t="s">
        <v>673</v>
      </c>
      <c r="F879" t="s">
        <v>4618</v>
      </c>
      <c r="G879" t="s">
        <v>4619</v>
      </c>
      <c r="H879">
        <v>33.818243000000002</v>
      </c>
      <c r="I879">
        <v>-6.0650259999999996</v>
      </c>
      <c r="J879">
        <v>2011</v>
      </c>
      <c r="K879">
        <v>2011</v>
      </c>
      <c r="L879" t="s">
        <v>3815</v>
      </c>
      <c r="M879" t="s">
        <v>4286</v>
      </c>
      <c r="O879" t="s">
        <v>4612</v>
      </c>
      <c r="P879" t="s">
        <v>4620</v>
      </c>
      <c r="Q879" t="s">
        <v>4288</v>
      </c>
      <c r="R879">
        <v>35</v>
      </c>
      <c r="S879">
        <v>600</v>
      </c>
      <c r="T879">
        <v>21</v>
      </c>
      <c r="U879" s="25" t="s">
        <v>4306</v>
      </c>
      <c r="V879" s="25" t="s">
        <v>4307</v>
      </c>
      <c r="W879" s="25" t="s">
        <v>4308</v>
      </c>
      <c r="AC879" t="s">
        <v>4292</v>
      </c>
      <c r="AD879">
        <v>1</v>
      </c>
      <c r="AE879">
        <v>0</v>
      </c>
      <c r="AF879" s="25">
        <f t="shared" si="16"/>
        <v>20</v>
      </c>
      <c r="AG879" s="25">
        <v>80.64</v>
      </c>
      <c r="AH879" t="s">
        <v>4616</v>
      </c>
    </row>
    <row r="880" spans="1:34" ht="16" x14ac:dyDescent="0.2">
      <c r="A880" s="50" t="s">
        <v>2105</v>
      </c>
      <c r="B880" t="s">
        <v>4617</v>
      </c>
      <c r="C880" s="50" t="s">
        <v>2104</v>
      </c>
      <c r="D880">
        <v>2017</v>
      </c>
      <c r="E880" s="50" t="s">
        <v>673</v>
      </c>
      <c r="F880" t="s">
        <v>4618</v>
      </c>
      <c r="G880" t="s">
        <v>4619</v>
      </c>
      <c r="H880">
        <v>33.818243000000002</v>
      </c>
      <c r="I880">
        <v>-6.0650259999999996</v>
      </c>
      <c r="J880">
        <v>2011</v>
      </c>
      <c r="K880">
        <v>2011</v>
      </c>
      <c r="L880" t="s">
        <v>3815</v>
      </c>
      <c r="M880" t="s">
        <v>4286</v>
      </c>
      <c r="O880" t="s">
        <v>4612</v>
      </c>
      <c r="P880" t="s">
        <v>4620</v>
      </c>
      <c r="Q880" t="s">
        <v>4288</v>
      </c>
      <c r="R880">
        <v>35</v>
      </c>
      <c r="S880">
        <v>600</v>
      </c>
      <c r="T880">
        <v>21</v>
      </c>
      <c r="U880" s="25" t="s">
        <v>4314</v>
      </c>
      <c r="V880" s="25" t="s">
        <v>4315</v>
      </c>
      <c r="W880" s="25" t="s">
        <v>4314</v>
      </c>
      <c r="AC880" t="s">
        <v>4292</v>
      </c>
      <c r="AD880">
        <v>20</v>
      </c>
      <c r="AE880">
        <v>0</v>
      </c>
      <c r="AF880" s="25">
        <f t="shared" si="16"/>
        <v>1</v>
      </c>
      <c r="AG880" s="25">
        <v>80.64</v>
      </c>
      <c r="AH880" t="s">
        <v>4616</v>
      </c>
    </row>
    <row r="881" spans="1:34" ht="16" x14ac:dyDescent="0.2">
      <c r="A881" s="50" t="s">
        <v>2105</v>
      </c>
      <c r="B881" t="s">
        <v>4617</v>
      </c>
      <c r="C881" s="50" t="s">
        <v>2104</v>
      </c>
      <c r="D881">
        <v>2017</v>
      </c>
      <c r="E881" s="50" t="s">
        <v>673</v>
      </c>
      <c r="F881" t="s">
        <v>4618</v>
      </c>
      <c r="G881" t="s">
        <v>4619</v>
      </c>
      <c r="H881">
        <v>33.818243000000002</v>
      </c>
      <c r="I881">
        <v>-6.0650259999999996</v>
      </c>
      <c r="J881">
        <v>2011</v>
      </c>
      <c r="K881">
        <v>2011</v>
      </c>
      <c r="L881" t="s">
        <v>3815</v>
      </c>
      <c r="M881" t="s">
        <v>4286</v>
      </c>
      <c r="O881" t="s">
        <v>4612</v>
      </c>
      <c r="P881" t="s">
        <v>4620</v>
      </c>
      <c r="Q881" t="s">
        <v>4288</v>
      </c>
      <c r="R881">
        <v>35</v>
      </c>
      <c r="S881">
        <v>600</v>
      </c>
      <c r="T881">
        <v>21</v>
      </c>
      <c r="U881" s="25" t="s">
        <v>4337</v>
      </c>
      <c r="V881" s="25" t="s">
        <v>4311</v>
      </c>
      <c r="W881" s="25" t="s">
        <v>4312</v>
      </c>
      <c r="AC881" t="s">
        <v>4292</v>
      </c>
      <c r="AD881">
        <v>4</v>
      </c>
      <c r="AE881">
        <v>0</v>
      </c>
      <c r="AF881" s="25">
        <f t="shared" si="16"/>
        <v>17</v>
      </c>
      <c r="AG881" s="25">
        <v>80.64</v>
      </c>
      <c r="AH881" t="s">
        <v>4616</v>
      </c>
    </row>
    <row r="882" spans="1:34" ht="16" x14ac:dyDescent="0.2">
      <c r="A882" s="50" t="s">
        <v>2105</v>
      </c>
      <c r="B882" t="s">
        <v>4617</v>
      </c>
      <c r="C882" s="50" t="s">
        <v>2104</v>
      </c>
      <c r="D882">
        <v>2017</v>
      </c>
      <c r="E882" s="50" t="s">
        <v>673</v>
      </c>
      <c r="F882" t="s">
        <v>4618</v>
      </c>
      <c r="G882" t="s">
        <v>4619</v>
      </c>
      <c r="H882">
        <v>33.818243000000002</v>
      </c>
      <c r="I882">
        <v>-6.0650259999999996</v>
      </c>
      <c r="J882">
        <v>2011</v>
      </c>
      <c r="K882">
        <v>2011</v>
      </c>
      <c r="L882" t="s">
        <v>3815</v>
      </c>
      <c r="M882" t="s">
        <v>4286</v>
      </c>
      <c r="O882" t="s">
        <v>4612</v>
      </c>
      <c r="P882" t="s">
        <v>4620</v>
      </c>
      <c r="Q882" t="s">
        <v>4288</v>
      </c>
      <c r="R882">
        <v>35</v>
      </c>
      <c r="S882">
        <v>600</v>
      </c>
      <c r="T882">
        <v>21</v>
      </c>
      <c r="U882" s="25" t="s">
        <v>4294</v>
      </c>
      <c r="V882" s="25" t="s">
        <v>4295</v>
      </c>
      <c r="W882" s="25" t="s">
        <v>4291</v>
      </c>
      <c r="AC882" t="s">
        <v>4292</v>
      </c>
      <c r="AD882">
        <v>21</v>
      </c>
      <c r="AE882">
        <v>0</v>
      </c>
      <c r="AF882" s="25">
        <f t="shared" si="16"/>
        <v>0</v>
      </c>
      <c r="AG882" s="25">
        <v>80.64</v>
      </c>
      <c r="AH882" t="s">
        <v>4616</v>
      </c>
    </row>
    <row r="883" spans="1:34" ht="16" x14ac:dyDescent="0.2">
      <c r="A883" s="50" t="s">
        <v>2105</v>
      </c>
      <c r="B883" t="s">
        <v>4617</v>
      </c>
      <c r="C883" s="50" t="s">
        <v>2104</v>
      </c>
      <c r="D883">
        <v>2017</v>
      </c>
      <c r="E883" s="50" t="s">
        <v>673</v>
      </c>
      <c r="F883" t="s">
        <v>4618</v>
      </c>
      <c r="G883" t="s">
        <v>4619</v>
      </c>
      <c r="H883">
        <v>33.818243000000002</v>
      </c>
      <c r="I883">
        <v>-6.0650259999999996</v>
      </c>
      <c r="J883">
        <v>2011</v>
      </c>
      <c r="K883">
        <v>2011</v>
      </c>
      <c r="L883" t="s">
        <v>3815</v>
      </c>
      <c r="M883" t="s">
        <v>4286</v>
      </c>
      <c r="O883" t="s">
        <v>4612</v>
      </c>
      <c r="P883" t="s">
        <v>4620</v>
      </c>
      <c r="Q883" t="s">
        <v>4288</v>
      </c>
      <c r="R883">
        <v>35</v>
      </c>
      <c r="S883">
        <v>600</v>
      </c>
      <c r="T883">
        <v>21</v>
      </c>
      <c r="U883" s="25" t="s">
        <v>4328</v>
      </c>
      <c r="V883" s="25" t="s">
        <v>4329</v>
      </c>
      <c r="W883" s="25" t="s">
        <v>4298</v>
      </c>
      <c r="AC883" t="s">
        <v>4292</v>
      </c>
      <c r="AD883">
        <v>8</v>
      </c>
      <c r="AE883">
        <v>0</v>
      </c>
      <c r="AF883" s="25">
        <f t="shared" si="16"/>
        <v>13</v>
      </c>
      <c r="AG883" s="25">
        <v>80.64</v>
      </c>
      <c r="AH883" t="s">
        <v>4616</v>
      </c>
    </row>
    <row r="884" spans="1:34" ht="16" x14ac:dyDescent="0.2">
      <c r="A884" s="50" t="s">
        <v>2105</v>
      </c>
      <c r="B884" t="s">
        <v>4617</v>
      </c>
      <c r="C884" s="50" t="s">
        <v>2104</v>
      </c>
      <c r="D884">
        <v>2017</v>
      </c>
      <c r="E884" s="50" t="s">
        <v>673</v>
      </c>
      <c r="F884" t="s">
        <v>4618</v>
      </c>
      <c r="G884" t="s">
        <v>4619</v>
      </c>
      <c r="H884">
        <v>33.818243000000002</v>
      </c>
      <c r="I884">
        <v>-6.0650259999999996</v>
      </c>
      <c r="J884">
        <v>2011</v>
      </c>
      <c r="K884">
        <v>2011</v>
      </c>
      <c r="L884" t="s">
        <v>3815</v>
      </c>
      <c r="M884" t="s">
        <v>4286</v>
      </c>
      <c r="O884" t="s">
        <v>4612</v>
      </c>
      <c r="P884" t="s">
        <v>4620</v>
      </c>
      <c r="Q884" t="s">
        <v>4288</v>
      </c>
      <c r="R884">
        <v>35</v>
      </c>
      <c r="S884">
        <v>600</v>
      </c>
      <c r="T884">
        <v>21</v>
      </c>
      <c r="U884" s="25" t="s">
        <v>4335</v>
      </c>
      <c r="V884" s="25" t="s">
        <v>4336</v>
      </c>
      <c r="W884" s="25" t="s">
        <v>4291</v>
      </c>
      <c r="AC884" t="s">
        <v>4292</v>
      </c>
      <c r="AD884">
        <v>3</v>
      </c>
      <c r="AE884">
        <v>0</v>
      </c>
      <c r="AF884" s="25">
        <f t="shared" si="16"/>
        <v>18</v>
      </c>
      <c r="AG884" s="25">
        <v>80.64</v>
      </c>
      <c r="AH884" t="s">
        <v>4616</v>
      </c>
    </row>
    <row r="885" spans="1:34" ht="16" x14ac:dyDescent="0.2">
      <c r="A885" s="50" t="s">
        <v>2105</v>
      </c>
      <c r="B885" t="s">
        <v>4617</v>
      </c>
      <c r="C885" s="50" t="s">
        <v>2104</v>
      </c>
      <c r="D885">
        <v>2017</v>
      </c>
      <c r="E885" s="50" t="s">
        <v>673</v>
      </c>
      <c r="F885" t="s">
        <v>4618</v>
      </c>
      <c r="G885" t="s">
        <v>4619</v>
      </c>
      <c r="H885">
        <v>33.818243000000002</v>
      </c>
      <c r="I885">
        <v>-6.0650259999999996</v>
      </c>
      <c r="J885">
        <v>2011</v>
      </c>
      <c r="K885">
        <v>2011</v>
      </c>
      <c r="L885" t="s">
        <v>3815</v>
      </c>
      <c r="M885" t="s">
        <v>4286</v>
      </c>
      <c r="O885" t="s">
        <v>4612</v>
      </c>
      <c r="P885" t="s">
        <v>4620</v>
      </c>
      <c r="Q885" t="s">
        <v>4288</v>
      </c>
      <c r="R885">
        <v>35</v>
      </c>
      <c r="S885">
        <v>600</v>
      </c>
      <c r="T885">
        <v>21</v>
      </c>
      <c r="U885" t="s">
        <v>4465</v>
      </c>
      <c r="V885" t="s">
        <v>4466</v>
      </c>
      <c r="W885" t="s">
        <v>4370</v>
      </c>
      <c r="AC885" t="s">
        <v>4292</v>
      </c>
      <c r="AD885">
        <v>0</v>
      </c>
      <c r="AE885">
        <v>0</v>
      </c>
      <c r="AF885" s="25">
        <f t="shared" si="16"/>
        <v>21</v>
      </c>
      <c r="AG885" s="25">
        <v>80.64</v>
      </c>
      <c r="AH885" t="s">
        <v>4616</v>
      </c>
    </row>
    <row r="886" spans="1:34" ht="16" x14ac:dyDescent="0.2">
      <c r="A886" s="50" t="s">
        <v>2105</v>
      </c>
      <c r="B886" t="s">
        <v>4617</v>
      </c>
      <c r="C886" s="50" t="s">
        <v>2104</v>
      </c>
      <c r="D886">
        <v>2017</v>
      </c>
      <c r="E886" s="50" t="s">
        <v>673</v>
      </c>
      <c r="F886" t="s">
        <v>4618</v>
      </c>
      <c r="G886" t="s">
        <v>4619</v>
      </c>
      <c r="H886">
        <v>33.818243000000002</v>
      </c>
      <c r="I886">
        <v>-6.0650259999999996</v>
      </c>
      <c r="J886">
        <v>2011</v>
      </c>
      <c r="K886">
        <v>2011</v>
      </c>
      <c r="L886" t="s">
        <v>3815</v>
      </c>
      <c r="M886" t="s">
        <v>4286</v>
      </c>
      <c r="O886" t="s">
        <v>4621</v>
      </c>
      <c r="P886" t="s">
        <v>4620</v>
      </c>
      <c r="Q886" t="s">
        <v>4288</v>
      </c>
      <c r="R886">
        <v>35</v>
      </c>
      <c r="S886">
        <v>600</v>
      </c>
      <c r="T886">
        <v>21</v>
      </c>
      <c r="U886" s="25" t="s">
        <v>4392</v>
      </c>
      <c r="V886" s="25" t="s">
        <v>4393</v>
      </c>
      <c r="W886" s="25" t="s">
        <v>4387</v>
      </c>
      <c r="AC886" t="s">
        <v>4292</v>
      </c>
      <c r="AD886">
        <v>4</v>
      </c>
      <c r="AE886">
        <v>0</v>
      </c>
      <c r="AF886" s="25">
        <f t="shared" si="16"/>
        <v>17</v>
      </c>
      <c r="AG886" s="25">
        <v>80.64</v>
      </c>
      <c r="AH886" t="s">
        <v>4616</v>
      </c>
    </row>
    <row r="887" spans="1:34" ht="16" x14ac:dyDescent="0.2">
      <c r="A887" s="50" t="s">
        <v>2105</v>
      </c>
      <c r="B887" t="s">
        <v>4617</v>
      </c>
      <c r="C887" s="50" t="s">
        <v>2104</v>
      </c>
      <c r="D887">
        <v>2017</v>
      </c>
      <c r="E887" s="50" t="s">
        <v>673</v>
      </c>
      <c r="F887" t="s">
        <v>4618</v>
      </c>
      <c r="G887" t="s">
        <v>4619</v>
      </c>
      <c r="H887">
        <v>33.818243000000002</v>
      </c>
      <c r="I887">
        <v>-6.0650259999999996</v>
      </c>
      <c r="J887">
        <v>2011</v>
      </c>
      <c r="K887">
        <v>2011</v>
      </c>
      <c r="L887" t="s">
        <v>3815</v>
      </c>
      <c r="M887" t="s">
        <v>4286</v>
      </c>
      <c r="O887" t="s">
        <v>4621</v>
      </c>
      <c r="P887" t="s">
        <v>4620</v>
      </c>
      <c r="Q887" t="s">
        <v>4288</v>
      </c>
      <c r="R887">
        <v>35</v>
      </c>
      <c r="S887">
        <v>600</v>
      </c>
      <c r="T887">
        <v>6</v>
      </c>
      <c r="U887" s="25" t="s">
        <v>4383</v>
      </c>
      <c r="V887" s="25" t="s">
        <v>4304</v>
      </c>
      <c r="W887" s="25" t="s">
        <v>4302</v>
      </c>
      <c r="AC887" t="s">
        <v>4292</v>
      </c>
      <c r="AD887">
        <v>0</v>
      </c>
      <c r="AE887">
        <v>0</v>
      </c>
      <c r="AF887" s="25">
        <f t="shared" si="16"/>
        <v>6</v>
      </c>
      <c r="AG887" s="25">
        <v>80.64</v>
      </c>
      <c r="AH887" t="s">
        <v>4616</v>
      </c>
    </row>
    <row r="888" spans="1:34" ht="16" x14ac:dyDescent="0.2">
      <c r="A888" s="50" t="s">
        <v>2105</v>
      </c>
      <c r="B888" t="s">
        <v>4617</v>
      </c>
      <c r="C888" s="50" t="s">
        <v>2104</v>
      </c>
      <c r="D888">
        <v>2017</v>
      </c>
      <c r="E888" s="50" t="s">
        <v>673</v>
      </c>
      <c r="F888" t="s">
        <v>4618</v>
      </c>
      <c r="G888" t="s">
        <v>4619</v>
      </c>
      <c r="H888">
        <v>33.818243000000002</v>
      </c>
      <c r="I888">
        <v>-6.0650259999999996</v>
      </c>
      <c r="J888">
        <v>2011</v>
      </c>
      <c r="K888">
        <v>2011</v>
      </c>
      <c r="L888" t="s">
        <v>3815</v>
      </c>
      <c r="M888" t="s">
        <v>4286</v>
      </c>
      <c r="O888" t="s">
        <v>4621</v>
      </c>
      <c r="P888" t="s">
        <v>4620</v>
      </c>
      <c r="Q888" t="s">
        <v>4288</v>
      </c>
      <c r="R888">
        <v>35</v>
      </c>
      <c r="S888">
        <v>600</v>
      </c>
      <c r="T888">
        <v>6</v>
      </c>
      <c r="U888" t="s">
        <v>4472</v>
      </c>
      <c r="V888" t="s">
        <v>4473</v>
      </c>
      <c r="W888" t="s">
        <v>4370</v>
      </c>
      <c r="AC888" t="s">
        <v>4292</v>
      </c>
      <c r="AD888">
        <v>0</v>
      </c>
      <c r="AE888">
        <v>0</v>
      </c>
      <c r="AF888" s="25">
        <f t="shared" si="16"/>
        <v>6</v>
      </c>
      <c r="AG888" s="25">
        <v>80.64</v>
      </c>
      <c r="AH888" t="s">
        <v>4616</v>
      </c>
    </row>
    <row r="889" spans="1:34" ht="16" x14ac:dyDescent="0.2">
      <c r="A889" s="50" t="s">
        <v>2105</v>
      </c>
      <c r="B889" t="s">
        <v>4617</v>
      </c>
      <c r="C889" s="50" t="s">
        <v>2104</v>
      </c>
      <c r="D889">
        <v>2017</v>
      </c>
      <c r="E889" s="50" t="s">
        <v>673</v>
      </c>
      <c r="F889" t="s">
        <v>4618</v>
      </c>
      <c r="G889" t="s">
        <v>4619</v>
      </c>
      <c r="H889">
        <v>33.818243000000002</v>
      </c>
      <c r="I889">
        <v>-6.0650259999999996</v>
      </c>
      <c r="J889">
        <v>2011</v>
      </c>
      <c r="K889">
        <v>2011</v>
      </c>
      <c r="L889" t="s">
        <v>3815</v>
      </c>
      <c r="M889" t="s">
        <v>4286</v>
      </c>
      <c r="O889" t="s">
        <v>4621</v>
      </c>
      <c r="P889" t="s">
        <v>4620</v>
      </c>
      <c r="Q889" t="s">
        <v>4288</v>
      </c>
      <c r="R889">
        <v>35</v>
      </c>
      <c r="S889">
        <v>600</v>
      </c>
      <c r="T889">
        <v>6</v>
      </c>
      <c r="U889" s="25" t="s">
        <v>4380</v>
      </c>
      <c r="V889" s="25" t="s">
        <v>4381</v>
      </c>
      <c r="W889" s="25" t="s">
        <v>4298</v>
      </c>
      <c r="AC889" t="s">
        <v>4292</v>
      </c>
      <c r="AD889">
        <v>1</v>
      </c>
      <c r="AE889">
        <v>0</v>
      </c>
      <c r="AF889" s="25">
        <f t="shared" si="16"/>
        <v>5</v>
      </c>
      <c r="AG889" s="25">
        <v>80.64</v>
      </c>
      <c r="AH889" t="s">
        <v>4616</v>
      </c>
    </row>
    <row r="890" spans="1:34" ht="16" x14ac:dyDescent="0.2">
      <c r="A890" s="50" t="s">
        <v>2105</v>
      </c>
      <c r="B890" t="s">
        <v>4617</v>
      </c>
      <c r="C890" s="50" t="s">
        <v>2104</v>
      </c>
      <c r="D890">
        <v>2017</v>
      </c>
      <c r="E890" s="50" t="s">
        <v>673</v>
      </c>
      <c r="F890" t="s">
        <v>4618</v>
      </c>
      <c r="G890" t="s">
        <v>4619</v>
      </c>
      <c r="H890">
        <v>33.818243000000002</v>
      </c>
      <c r="I890">
        <v>-6.0650259999999996</v>
      </c>
      <c r="J890">
        <v>2011</v>
      </c>
      <c r="K890">
        <v>2011</v>
      </c>
      <c r="L890" t="s">
        <v>3815</v>
      </c>
      <c r="M890" t="s">
        <v>4286</v>
      </c>
      <c r="O890" t="s">
        <v>4621</v>
      </c>
      <c r="P890" t="s">
        <v>4620</v>
      </c>
      <c r="Q890" t="s">
        <v>4288</v>
      </c>
      <c r="R890">
        <v>35</v>
      </c>
      <c r="S890">
        <v>600</v>
      </c>
      <c r="T890">
        <v>6</v>
      </c>
      <c r="U890" s="25" t="s">
        <v>4363</v>
      </c>
      <c r="V890" s="25" t="s">
        <v>4364</v>
      </c>
      <c r="W890" s="25" t="s">
        <v>4308</v>
      </c>
      <c r="AC890" t="s">
        <v>4292</v>
      </c>
      <c r="AD890">
        <v>0</v>
      </c>
      <c r="AE890">
        <v>0</v>
      </c>
      <c r="AF890" s="25">
        <f t="shared" si="16"/>
        <v>6</v>
      </c>
      <c r="AG890" s="25">
        <v>80.64</v>
      </c>
      <c r="AH890" t="s">
        <v>4616</v>
      </c>
    </row>
    <row r="891" spans="1:34" ht="16" x14ac:dyDescent="0.2">
      <c r="A891" s="50" t="s">
        <v>2105</v>
      </c>
      <c r="B891" t="s">
        <v>4617</v>
      </c>
      <c r="C891" s="50" t="s">
        <v>2104</v>
      </c>
      <c r="D891">
        <v>2017</v>
      </c>
      <c r="E891" s="50" t="s">
        <v>673</v>
      </c>
      <c r="F891" t="s">
        <v>4618</v>
      </c>
      <c r="G891" t="s">
        <v>4619</v>
      </c>
      <c r="H891">
        <v>33.818243000000002</v>
      </c>
      <c r="I891">
        <v>-6.0650259999999996</v>
      </c>
      <c r="J891">
        <v>2011</v>
      </c>
      <c r="K891">
        <v>2011</v>
      </c>
      <c r="L891" t="s">
        <v>3815</v>
      </c>
      <c r="M891" t="s">
        <v>4286</v>
      </c>
      <c r="O891" t="s">
        <v>4621</v>
      </c>
      <c r="P891" t="s">
        <v>4620</v>
      </c>
      <c r="Q891" t="s">
        <v>4288</v>
      </c>
      <c r="R891">
        <v>35</v>
      </c>
      <c r="S891">
        <v>600</v>
      </c>
      <c r="T891">
        <v>6</v>
      </c>
      <c r="U891" s="25" t="s">
        <v>4361</v>
      </c>
      <c r="V891" s="25" t="s">
        <v>4362</v>
      </c>
      <c r="W891" s="25" t="s">
        <v>4291</v>
      </c>
      <c r="AC891" t="s">
        <v>4292</v>
      </c>
      <c r="AD891">
        <v>0</v>
      </c>
      <c r="AE891">
        <v>0</v>
      </c>
      <c r="AF891" s="25">
        <f t="shared" si="16"/>
        <v>6</v>
      </c>
      <c r="AG891" s="25">
        <v>80.64</v>
      </c>
      <c r="AH891" t="s">
        <v>4616</v>
      </c>
    </row>
    <row r="892" spans="1:34" ht="16" x14ac:dyDescent="0.2">
      <c r="A892" s="50" t="s">
        <v>2105</v>
      </c>
      <c r="B892" t="s">
        <v>4617</v>
      </c>
      <c r="C892" s="50" t="s">
        <v>2104</v>
      </c>
      <c r="D892">
        <v>2017</v>
      </c>
      <c r="E892" s="50" t="s">
        <v>673</v>
      </c>
      <c r="F892" t="s">
        <v>4618</v>
      </c>
      <c r="G892" t="s">
        <v>4619</v>
      </c>
      <c r="H892">
        <v>33.818243000000002</v>
      </c>
      <c r="I892">
        <v>-6.0650259999999996</v>
      </c>
      <c r="J892">
        <v>2011</v>
      </c>
      <c r="K892">
        <v>2011</v>
      </c>
      <c r="L892" t="s">
        <v>3815</v>
      </c>
      <c r="M892" t="s">
        <v>4286</v>
      </c>
      <c r="O892" t="s">
        <v>4621</v>
      </c>
      <c r="P892" t="s">
        <v>4620</v>
      </c>
      <c r="Q892" t="s">
        <v>4288</v>
      </c>
      <c r="R892">
        <v>35</v>
      </c>
      <c r="S892">
        <v>600</v>
      </c>
      <c r="T892">
        <v>6</v>
      </c>
      <c r="U892" s="25" t="s">
        <v>4289</v>
      </c>
      <c r="V892" s="25" t="s">
        <v>4290</v>
      </c>
      <c r="W892" s="25" t="s">
        <v>4291</v>
      </c>
      <c r="AC892" t="s">
        <v>4292</v>
      </c>
      <c r="AD892">
        <v>1</v>
      </c>
      <c r="AE892">
        <v>0</v>
      </c>
      <c r="AF892" s="25">
        <f t="shared" si="16"/>
        <v>5</v>
      </c>
      <c r="AG892" s="25">
        <v>80.64</v>
      </c>
      <c r="AH892" t="s">
        <v>4616</v>
      </c>
    </row>
    <row r="893" spans="1:34" ht="16" x14ac:dyDescent="0.2">
      <c r="A893" s="50" t="s">
        <v>2105</v>
      </c>
      <c r="B893" t="s">
        <v>4617</v>
      </c>
      <c r="C893" s="50" t="s">
        <v>2104</v>
      </c>
      <c r="D893">
        <v>2017</v>
      </c>
      <c r="E893" s="50" t="s">
        <v>673</v>
      </c>
      <c r="F893" t="s">
        <v>4618</v>
      </c>
      <c r="G893" t="s">
        <v>4619</v>
      </c>
      <c r="H893">
        <v>33.818243000000002</v>
      </c>
      <c r="I893">
        <v>-6.0650259999999996</v>
      </c>
      <c r="J893">
        <v>2011</v>
      </c>
      <c r="K893">
        <v>2011</v>
      </c>
      <c r="L893" t="s">
        <v>3815</v>
      </c>
      <c r="M893" t="s">
        <v>4286</v>
      </c>
      <c r="O893" t="s">
        <v>4621</v>
      </c>
      <c r="P893" t="s">
        <v>4620</v>
      </c>
      <c r="Q893" t="s">
        <v>4288</v>
      </c>
      <c r="R893">
        <v>35</v>
      </c>
      <c r="S893">
        <v>600</v>
      </c>
      <c r="T893">
        <v>6</v>
      </c>
      <c r="U893" s="25" t="s">
        <v>4300</v>
      </c>
      <c r="V893" s="25" t="s">
        <v>4301</v>
      </c>
      <c r="W893" s="25" t="s">
        <v>4302</v>
      </c>
      <c r="AC893" t="s">
        <v>4292</v>
      </c>
      <c r="AD893">
        <v>0</v>
      </c>
      <c r="AE893">
        <v>0</v>
      </c>
      <c r="AF893" s="25">
        <f t="shared" si="16"/>
        <v>6</v>
      </c>
      <c r="AG893" s="25">
        <v>80.64</v>
      </c>
      <c r="AH893" t="s">
        <v>4616</v>
      </c>
    </row>
    <row r="894" spans="1:34" ht="16" x14ac:dyDescent="0.2">
      <c r="A894" s="50" t="s">
        <v>2105</v>
      </c>
      <c r="B894" t="s">
        <v>4617</v>
      </c>
      <c r="C894" s="50" t="s">
        <v>2104</v>
      </c>
      <c r="D894">
        <v>2017</v>
      </c>
      <c r="E894" s="50" t="s">
        <v>673</v>
      </c>
      <c r="F894" t="s">
        <v>4618</v>
      </c>
      <c r="G894" t="s">
        <v>4619</v>
      </c>
      <c r="H894">
        <v>33.818243000000002</v>
      </c>
      <c r="I894">
        <v>-6.0650259999999996</v>
      </c>
      <c r="J894">
        <v>2011</v>
      </c>
      <c r="K894">
        <v>2011</v>
      </c>
      <c r="L894" t="s">
        <v>3815</v>
      </c>
      <c r="M894" t="s">
        <v>4286</v>
      </c>
      <c r="O894" t="s">
        <v>4621</v>
      </c>
      <c r="P894" t="s">
        <v>4620</v>
      </c>
      <c r="Q894" t="s">
        <v>4288</v>
      </c>
      <c r="R894">
        <v>35</v>
      </c>
      <c r="S894">
        <v>600</v>
      </c>
      <c r="T894">
        <v>6</v>
      </c>
      <c r="U894" s="25" t="s">
        <v>4306</v>
      </c>
      <c r="V894" s="25" t="s">
        <v>4307</v>
      </c>
      <c r="W894" s="25" t="s">
        <v>4308</v>
      </c>
      <c r="AC894" t="s">
        <v>4292</v>
      </c>
      <c r="AD894">
        <v>0</v>
      </c>
      <c r="AE894">
        <v>0</v>
      </c>
      <c r="AF894" s="25">
        <f t="shared" si="16"/>
        <v>6</v>
      </c>
      <c r="AG894" s="25">
        <v>80.64</v>
      </c>
      <c r="AH894" t="s">
        <v>4616</v>
      </c>
    </row>
    <row r="895" spans="1:34" ht="16" x14ac:dyDescent="0.2">
      <c r="A895" s="50" t="s">
        <v>2105</v>
      </c>
      <c r="B895" t="s">
        <v>4617</v>
      </c>
      <c r="C895" s="50" t="s">
        <v>2104</v>
      </c>
      <c r="D895">
        <v>2017</v>
      </c>
      <c r="E895" s="50" t="s">
        <v>673</v>
      </c>
      <c r="F895" t="s">
        <v>4618</v>
      </c>
      <c r="G895" t="s">
        <v>4619</v>
      </c>
      <c r="H895">
        <v>33.818243000000002</v>
      </c>
      <c r="I895">
        <v>-6.0650259999999996</v>
      </c>
      <c r="J895">
        <v>2011</v>
      </c>
      <c r="K895">
        <v>2011</v>
      </c>
      <c r="L895" t="s">
        <v>3815</v>
      </c>
      <c r="M895" t="s">
        <v>4286</v>
      </c>
      <c r="O895" t="s">
        <v>4621</v>
      </c>
      <c r="P895" t="s">
        <v>4620</v>
      </c>
      <c r="Q895" t="s">
        <v>4288</v>
      </c>
      <c r="R895">
        <v>35</v>
      </c>
      <c r="S895">
        <v>600</v>
      </c>
      <c r="T895">
        <v>6</v>
      </c>
      <c r="U895" s="25" t="s">
        <v>4314</v>
      </c>
      <c r="V895" s="25" t="s">
        <v>4315</v>
      </c>
      <c r="W895" s="25" t="s">
        <v>4314</v>
      </c>
      <c r="AC895" t="s">
        <v>4292</v>
      </c>
      <c r="AD895">
        <v>5</v>
      </c>
      <c r="AE895">
        <v>0</v>
      </c>
      <c r="AF895" s="25">
        <f t="shared" si="16"/>
        <v>1</v>
      </c>
      <c r="AG895" s="25">
        <v>80.64</v>
      </c>
      <c r="AH895" t="s">
        <v>4616</v>
      </c>
    </row>
    <row r="896" spans="1:34" ht="16" x14ac:dyDescent="0.2">
      <c r="A896" s="50" t="s">
        <v>2105</v>
      </c>
      <c r="B896" t="s">
        <v>4617</v>
      </c>
      <c r="C896" s="50" t="s">
        <v>2104</v>
      </c>
      <c r="D896">
        <v>2017</v>
      </c>
      <c r="E896" s="50" t="s">
        <v>673</v>
      </c>
      <c r="F896" t="s">
        <v>4618</v>
      </c>
      <c r="G896" t="s">
        <v>4619</v>
      </c>
      <c r="H896">
        <v>33.818243000000002</v>
      </c>
      <c r="I896">
        <v>-6.0650259999999996</v>
      </c>
      <c r="J896">
        <v>2011</v>
      </c>
      <c r="K896">
        <v>2011</v>
      </c>
      <c r="L896" t="s">
        <v>3815</v>
      </c>
      <c r="M896" t="s">
        <v>4286</v>
      </c>
      <c r="O896" t="s">
        <v>4621</v>
      </c>
      <c r="P896" t="s">
        <v>4620</v>
      </c>
      <c r="Q896" t="s">
        <v>4288</v>
      </c>
      <c r="R896">
        <v>35</v>
      </c>
      <c r="S896">
        <v>600</v>
      </c>
      <c r="T896">
        <v>6</v>
      </c>
      <c r="U896" s="25" t="s">
        <v>4337</v>
      </c>
      <c r="V896" s="25" t="s">
        <v>4311</v>
      </c>
      <c r="W896" s="25" t="s">
        <v>4312</v>
      </c>
      <c r="AC896" t="s">
        <v>4292</v>
      </c>
      <c r="AD896">
        <v>5</v>
      </c>
      <c r="AE896">
        <v>0</v>
      </c>
      <c r="AF896" s="25">
        <f t="shared" si="16"/>
        <v>1</v>
      </c>
      <c r="AG896" s="25">
        <v>80.64</v>
      </c>
      <c r="AH896" t="s">
        <v>4616</v>
      </c>
    </row>
    <row r="897" spans="1:34" ht="16" x14ac:dyDescent="0.2">
      <c r="A897" s="50" t="s">
        <v>2105</v>
      </c>
      <c r="B897" t="s">
        <v>4617</v>
      </c>
      <c r="C897" s="50" t="s">
        <v>2104</v>
      </c>
      <c r="D897">
        <v>2017</v>
      </c>
      <c r="E897" s="50" t="s">
        <v>673</v>
      </c>
      <c r="F897" t="s">
        <v>4618</v>
      </c>
      <c r="G897" t="s">
        <v>4619</v>
      </c>
      <c r="H897">
        <v>33.818243000000002</v>
      </c>
      <c r="I897">
        <v>-6.0650259999999996</v>
      </c>
      <c r="J897">
        <v>2011</v>
      </c>
      <c r="K897">
        <v>2011</v>
      </c>
      <c r="L897" t="s">
        <v>3815</v>
      </c>
      <c r="M897" t="s">
        <v>4286</v>
      </c>
      <c r="O897" t="s">
        <v>4621</v>
      </c>
      <c r="P897" t="s">
        <v>4620</v>
      </c>
      <c r="Q897" t="s">
        <v>4288</v>
      </c>
      <c r="R897">
        <v>35</v>
      </c>
      <c r="S897">
        <v>600</v>
      </c>
      <c r="T897">
        <v>6</v>
      </c>
      <c r="U897" s="25" t="s">
        <v>4294</v>
      </c>
      <c r="V897" s="25" t="s">
        <v>4295</v>
      </c>
      <c r="W897" s="25" t="s">
        <v>4291</v>
      </c>
      <c r="AC897" t="s">
        <v>4292</v>
      </c>
      <c r="AD897">
        <v>4</v>
      </c>
      <c r="AE897">
        <v>0</v>
      </c>
      <c r="AF897" s="25">
        <f t="shared" si="16"/>
        <v>2</v>
      </c>
      <c r="AG897" s="25">
        <v>80.64</v>
      </c>
      <c r="AH897" t="s">
        <v>4616</v>
      </c>
    </row>
    <row r="898" spans="1:34" ht="16" x14ac:dyDescent="0.2">
      <c r="A898" s="50" t="s">
        <v>2105</v>
      </c>
      <c r="B898" t="s">
        <v>4617</v>
      </c>
      <c r="C898" s="50" t="s">
        <v>2104</v>
      </c>
      <c r="D898">
        <v>2017</v>
      </c>
      <c r="E898" s="50" t="s">
        <v>673</v>
      </c>
      <c r="F898" t="s">
        <v>4618</v>
      </c>
      <c r="G898" t="s">
        <v>4619</v>
      </c>
      <c r="H898">
        <v>33.818243000000002</v>
      </c>
      <c r="I898">
        <v>-6.0650259999999996</v>
      </c>
      <c r="J898">
        <v>2011</v>
      </c>
      <c r="K898">
        <v>2011</v>
      </c>
      <c r="L898" t="s">
        <v>3815</v>
      </c>
      <c r="M898" t="s">
        <v>4286</v>
      </c>
      <c r="O898" t="s">
        <v>4621</v>
      </c>
      <c r="P898" t="s">
        <v>4620</v>
      </c>
      <c r="Q898" t="s">
        <v>4288</v>
      </c>
      <c r="R898">
        <v>35</v>
      </c>
      <c r="S898">
        <v>600</v>
      </c>
      <c r="T898">
        <v>6</v>
      </c>
      <c r="U898" s="25" t="s">
        <v>4328</v>
      </c>
      <c r="V898" s="25" t="s">
        <v>4329</v>
      </c>
      <c r="W898" s="25" t="s">
        <v>4298</v>
      </c>
      <c r="AC898" t="s">
        <v>4292</v>
      </c>
      <c r="AD898">
        <v>1</v>
      </c>
      <c r="AE898">
        <v>0</v>
      </c>
      <c r="AF898" s="25">
        <f t="shared" si="16"/>
        <v>5</v>
      </c>
      <c r="AG898" s="25">
        <v>80.64</v>
      </c>
      <c r="AH898" t="s">
        <v>4616</v>
      </c>
    </row>
    <row r="899" spans="1:34" ht="16" x14ac:dyDescent="0.2">
      <c r="A899" s="50" t="s">
        <v>2105</v>
      </c>
      <c r="B899" t="s">
        <v>4617</v>
      </c>
      <c r="C899" s="50" t="s">
        <v>2104</v>
      </c>
      <c r="D899">
        <v>2017</v>
      </c>
      <c r="E899" s="50" t="s">
        <v>673</v>
      </c>
      <c r="F899" t="s">
        <v>4618</v>
      </c>
      <c r="G899" t="s">
        <v>4619</v>
      </c>
      <c r="H899">
        <v>33.818243000000002</v>
      </c>
      <c r="I899">
        <v>-6.0650259999999996</v>
      </c>
      <c r="J899">
        <v>2011</v>
      </c>
      <c r="K899">
        <v>2011</v>
      </c>
      <c r="L899" t="s">
        <v>3815</v>
      </c>
      <c r="M899" t="s">
        <v>4286</v>
      </c>
      <c r="O899" t="s">
        <v>4621</v>
      </c>
      <c r="P899" t="s">
        <v>4620</v>
      </c>
      <c r="Q899" t="s">
        <v>4288</v>
      </c>
      <c r="R899">
        <v>35</v>
      </c>
      <c r="S899">
        <v>600</v>
      </c>
      <c r="T899">
        <v>6</v>
      </c>
      <c r="U899" s="25" t="s">
        <v>4335</v>
      </c>
      <c r="V899" s="25" t="s">
        <v>4336</v>
      </c>
      <c r="W899" s="25" t="s">
        <v>4291</v>
      </c>
      <c r="AC899" t="s">
        <v>4292</v>
      </c>
      <c r="AD899">
        <v>0</v>
      </c>
      <c r="AE899">
        <v>0</v>
      </c>
      <c r="AF899" s="25">
        <f t="shared" si="16"/>
        <v>6</v>
      </c>
      <c r="AG899" s="25">
        <v>80.64</v>
      </c>
      <c r="AH899" t="s">
        <v>4616</v>
      </c>
    </row>
    <row r="900" spans="1:34" ht="16" x14ac:dyDescent="0.2">
      <c r="A900" s="50" t="s">
        <v>2105</v>
      </c>
      <c r="B900" t="s">
        <v>4617</v>
      </c>
      <c r="C900" s="50" t="s">
        <v>2104</v>
      </c>
      <c r="D900">
        <v>2017</v>
      </c>
      <c r="E900" s="50" t="s">
        <v>673</v>
      </c>
      <c r="F900" t="s">
        <v>4618</v>
      </c>
      <c r="G900" t="s">
        <v>4619</v>
      </c>
      <c r="H900">
        <v>33.818243000000002</v>
      </c>
      <c r="I900">
        <v>-6.0650259999999996</v>
      </c>
      <c r="J900">
        <v>2011</v>
      </c>
      <c r="K900">
        <v>2011</v>
      </c>
      <c r="L900" t="s">
        <v>3815</v>
      </c>
      <c r="M900" t="s">
        <v>4286</v>
      </c>
      <c r="O900" t="s">
        <v>4621</v>
      </c>
      <c r="P900" t="s">
        <v>4620</v>
      </c>
      <c r="Q900" t="s">
        <v>4288</v>
      </c>
      <c r="R900">
        <v>35</v>
      </c>
      <c r="S900">
        <v>600</v>
      </c>
      <c r="T900">
        <v>6</v>
      </c>
      <c r="U900" t="s">
        <v>4465</v>
      </c>
      <c r="V900" t="s">
        <v>4466</v>
      </c>
      <c r="W900" t="s">
        <v>4370</v>
      </c>
      <c r="AC900" t="s">
        <v>4292</v>
      </c>
      <c r="AD900">
        <v>0</v>
      </c>
      <c r="AE900">
        <v>0</v>
      </c>
      <c r="AF900" s="25">
        <f t="shared" si="16"/>
        <v>6</v>
      </c>
      <c r="AG900" s="25">
        <v>80.64</v>
      </c>
      <c r="AH900" t="s">
        <v>4616</v>
      </c>
    </row>
    <row r="901" spans="1:34" ht="16" x14ac:dyDescent="0.2">
      <c r="A901" s="50" t="s">
        <v>2105</v>
      </c>
      <c r="B901" t="s">
        <v>4617</v>
      </c>
      <c r="C901" s="50" t="s">
        <v>2104</v>
      </c>
      <c r="D901">
        <v>2017</v>
      </c>
      <c r="E901" s="50" t="s">
        <v>673</v>
      </c>
      <c r="F901" t="s">
        <v>4618</v>
      </c>
      <c r="G901" t="s">
        <v>4619</v>
      </c>
      <c r="H901">
        <v>33.818243000000002</v>
      </c>
      <c r="I901">
        <v>-6.0650259999999996</v>
      </c>
      <c r="J901">
        <v>2011</v>
      </c>
      <c r="K901">
        <v>2011</v>
      </c>
      <c r="L901" t="s">
        <v>3815</v>
      </c>
      <c r="M901" t="s">
        <v>4286</v>
      </c>
      <c r="O901" t="s">
        <v>4621</v>
      </c>
      <c r="P901" t="s">
        <v>4620</v>
      </c>
      <c r="Q901" t="s">
        <v>4288</v>
      </c>
      <c r="R901">
        <v>35</v>
      </c>
      <c r="S901">
        <v>600</v>
      </c>
      <c r="T901">
        <v>6</v>
      </c>
      <c r="U901" s="25" t="s">
        <v>4392</v>
      </c>
      <c r="V901" s="25" t="s">
        <v>4393</v>
      </c>
      <c r="W901" s="25" t="s">
        <v>4387</v>
      </c>
      <c r="AC901" t="s">
        <v>4292</v>
      </c>
      <c r="AD901">
        <v>3</v>
      </c>
      <c r="AE901">
        <v>0</v>
      </c>
      <c r="AF901" s="25">
        <f t="shared" si="16"/>
        <v>3</v>
      </c>
      <c r="AG901" s="25">
        <v>80.64</v>
      </c>
      <c r="AH901" t="s">
        <v>4616</v>
      </c>
    </row>
    <row r="902" spans="1:34" ht="16" x14ac:dyDescent="0.2">
      <c r="A902" s="50" t="s">
        <v>2105</v>
      </c>
      <c r="B902" t="s">
        <v>4617</v>
      </c>
      <c r="C902" s="50" t="s">
        <v>2104</v>
      </c>
      <c r="D902">
        <v>2017</v>
      </c>
      <c r="E902" s="50" t="s">
        <v>673</v>
      </c>
      <c r="F902" t="s">
        <v>4618</v>
      </c>
      <c r="G902" t="s">
        <v>4619</v>
      </c>
      <c r="H902">
        <v>33.818243000000002</v>
      </c>
      <c r="I902">
        <v>-6.0650259999999996</v>
      </c>
      <c r="J902">
        <v>2011</v>
      </c>
      <c r="K902">
        <v>2011</v>
      </c>
      <c r="L902" t="s">
        <v>3815</v>
      </c>
      <c r="M902" t="s">
        <v>4286</v>
      </c>
      <c r="O902" t="s">
        <v>4580</v>
      </c>
      <c r="P902" t="s">
        <v>4620</v>
      </c>
      <c r="Q902" t="s">
        <v>4288</v>
      </c>
      <c r="R902">
        <v>35</v>
      </c>
      <c r="S902">
        <v>600</v>
      </c>
      <c r="T902">
        <v>5</v>
      </c>
      <c r="U902" s="25" t="s">
        <v>4383</v>
      </c>
      <c r="V902" s="25" t="s">
        <v>4304</v>
      </c>
      <c r="W902" s="25" t="s">
        <v>4302</v>
      </c>
      <c r="AC902" t="s">
        <v>4292</v>
      </c>
      <c r="AD902">
        <v>0</v>
      </c>
      <c r="AE902">
        <v>0</v>
      </c>
      <c r="AF902" s="25">
        <f t="shared" si="16"/>
        <v>5</v>
      </c>
      <c r="AG902" s="25">
        <v>80.64</v>
      </c>
      <c r="AH902" t="s">
        <v>4616</v>
      </c>
    </row>
    <row r="903" spans="1:34" ht="16" x14ac:dyDescent="0.2">
      <c r="A903" s="50" t="s">
        <v>2105</v>
      </c>
      <c r="B903" t="s">
        <v>4617</v>
      </c>
      <c r="C903" s="50" t="s">
        <v>2104</v>
      </c>
      <c r="D903">
        <v>2017</v>
      </c>
      <c r="E903" s="50" t="s">
        <v>673</v>
      </c>
      <c r="F903" t="s">
        <v>4618</v>
      </c>
      <c r="G903" t="s">
        <v>4619</v>
      </c>
      <c r="H903">
        <v>33.818243000000002</v>
      </c>
      <c r="I903">
        <v>-6.0650259999999996</v>
      </c>
      <c r="J903">
        <v>2011</v>
      </c>
      <c r="K903">
        <v>2011</v>
      </c>
      <c r="L903" t="s">
        <v>3815</v>
      </c>
      <c r="M903" t="s">
        <v>4286</v>
      </c>
      <c r="O903" t="s">
        <v>4580</v>
      </c>
      <c r="P903" t="s">
        <v>4620</v>
      </c>
      <c r="Q903" t="s">
        <v>4288</v>
      </c>
      <c r="R903">
        <v>35</v>
      </c>
      <c r="S903">
        <v>600</v>
      </c>
      <c r="T903">
        <v>5</v>
      </c>
      <c r="U903" t="s">
        <v>4472</v>
      </c>
      <c r="V903" t="s">
        <v>4473</v>
      </c>
      <c r="W903" t="s">
        <v>4370</v>
      </c>
      <c r="AC903" t="s">
        <v>4292</v>
      </c>
      <c r="AD903">
        <v>0</v>
      </c>
      <c r="AE903">
        <v>0</v>
      </c>
      <c r="AF903" s="25">
        <f t="shared" si="16"/>
        <v>5</v>
      </c>
      <c r="AG903" s="25">
        <v>80.64</v>
      </c>
      <c r="AH903" t="s">
        <v>4616</v>
      </c>
    </row>
    <row r="904" spans="1:34" ht="16" x14ac:dyDescent="0.2">
      <c r="A904" s="50" t="s">
        <v>2105</v>
      </c>
      <c r="B904" t="s">
        <v>4617</v>
      </c>
      <c r="C904" s="50" t="s">
        <v>2104</v>
      </c>
      <c r="D904">
        <v>2017</v>
      </c>
      <c r="E904" s="50" t="s">
        <v>673</v>
      </c>
      <c r="F904" t="s">
        <v>4618</v>
      </c>
      <c r="G904" t="s">
        <v>4619</v>
      </c>
      <c r="H904">
        <v>33.818243000000002</v>
      </c>
      <c r="I904">
        <v>-6.0650259999999996</v>
      </c>
      <c r="J904">
        <v>2011</v>
      </c>
      <c r="K904">
        <v>2011</v>
      </c>
      <c r="L904" t="s">
        <v>3815</v>
      </c>
      <c r="M904" t="s">
        <v>4286</v>
      </c>
      <c r="O904" t="s">
        <v>4580</v>
      </c>
      <c r="P904" t="s">
        <v>4620</v>
      </c>
      <c r="Q904" t="s">
        <v>4288</v>
      </c>
      <c r="R904">
        <v>35</v>
      </c>
      <c r="S904">
        <v>600</v>
      </c>
      <c r="T904">
        <v>5</v>
      </c>
      <c r="U904" s="25" t="s">
        <v>4380</v>
      </c>
      <c r="V904" s="25" t="s">
        <v>4381</v>
      </c>
      <c r="W904" s="25" t="s">
        <v>4298</v>
      </c>
      <c r="AC904" t="s">
        <v>4292</v>
      </c>
      <c r="AD904">
        <v>2</v>
      </c>
      <c r="AE904">
        <v>0</v>
      </c>
      <c r="AF904" s="25">
        <f t="shared" si="16"/>
        <v>3</v>
      </c>
      <c r="AG904" s="25">
        <v>80.64</v>
      </c>
      <c r="AH904" t="s">
        <v>4616</v>
      </c>
    </row>
    <row r="905" spans="1:34" ht="16" x14ac:dyDescent="0.2">
      <c r="A905" s="50" t="s">
        <v>2105</v>
      </c>
      <c r="B905" t="s">
        <v>4617</v>
      </c>
      <c r="C905" s="50" t="s">
        <v>2104</v>
      </c>
      <c r="D905">
        <v>2017</v>
      </c>
      <c r="E905" s="50" t="s">
        <v>673</v>
      </c>
      <c r="F905" t="s">
        <v>4618</v>
      </c>
      <c r="G905" t="s">
        <v>4619</v>
      </c>
      <c r="H905">
        <v>33.818243000000002</v>
      </c>
      <c r="I905">
        <v>-6.0650259999999996</v>
      </c>
      <c r="J905">
        <v>2011</v>
      </c>
      <c r="K905">
        <v>2011</v>
      </c>
      <c r="L905" t="s">
        <v>3815</v>
      </c>
      <c r="M905" t="s">
        <v>4286</v>
      </c>
      <c r="O905" t="s">
        <v>4580</v>
      </c>
      <c r="P905" t="s">
        <v>4620</v>
      </c>
      <c r="Q905" t="s">
        <v>4288</v>
      </c>
      <c r="R905">
        <v>35</v>
      </c>
      <c r="S905">
        <v>600</v>
      </c>
      <c r="T905">
        <v>5</v>
      </c>
      <c r="U905" s="25" t="s">
        <v>4363</v>
      </c>
      <c r="V905" s="25" t="s">
        <v>4364</v>
      </c>
      <c r="W905" s="25" t="s">
        <v>4308</v>
      </c>
      <c r="AC905" t="s">
        <v>4292</v>
      </c>
      <c r="AD905">
        <v>0</v>
      </c>
      <c r="AE905">
        <v>0</v>
      </c>
      <c r="AF905" s="25">
        <f t="shared" si="16"/>
        <v>5</v>
      </c>
      <c r="AG905" s="25">
        <v>80.64</v>
      </c>
      <c r="AH905" t="s">
        <v>4616</v>
      </c>
    </row>
    <row r="906" spans="1:34" ht="16" x14ac:dyDescent="0.2">
      <c r="A906" s="50" t="s">
        <v>2105</v>
      </c>
      <c r="B906" t="s">
        <v>4617</v>
      </c>
      <c r="C906" s="50" t="s">
        <v>2104</v>
      </c>
      <c r="D906">
        <v>2017</v>
      </c>
      <c r="E906" s="50" t="s">
        <v>673</v>
      </c>
      <c r="F906" t="s">
        <v>4618</v>
      </c>
      <c r="G906" t="s">
        <v>4619</v>
      </c>
      <c r="H906">
        <v>33.818243000000002</v>
      </c>
      <c r="I906">
        <v>-6.0650259999999996</v>
      </c>
      <c r="J906">
        <v>2011</v>
      </c>
      <c r="K906">
        <v>2011</v>
      </c>
      <c r="L906" t="s">
        <v>3815</v>
      </c>
      <c r="M906" t="s">
        <v>4286</v>
      </c>
      <c r="O906" t="s">
        <v>4580</v>
      </c>
      <c r="P906" t="s">
        <v>4620</v>
      </c>
      <c r="Q906" t="s">
        <v>4288</v>
      </c>
      <c r="R906">
        <v>35</v>
      </c>
      <c r="S906">
        <v>600</v>
      </c>
      <c r="T906">
        <v>5</v>
      </c>
      <c r="U906" s="25" t="s">
        <v>4361</v>
      </c>
      <c r="V906" s="25" t="s">
        <v>4362</v>
      </c>
      <c r="W906" s="25" t="s">
        <v>4291</v>
      </c>
      <c r="AC906" t="s">
        <v>4292</v>
      </c>
      <c r="AD906">
        <v>0</v>
      </c>
      <c r="AE906">
        <v>0</v>
      </c>
      <c r="AF906" s="25">
        <f t="shared" si="16"/>
        <v>5</v>
      </c>
      <c r="AG906" s="25">
        <v>80.64</v>
      </c>
      <c r="AH906" t="s">
        <v>4616</v>
      </c>
    </row>
    <row r="907" spans="1:34" ht="16" x14ac:dyDescent="0.2">
      <c r="A907" s="50" t="s">
        <v>2105</v>
      </c>
      <c r="B907" t="s">
        <v>4617</v>
      </c>
      <c r="C907" s="50" t="s">
        <v>2104</v>
      </c>
      <c r="D907">
        <v>2017</v>
      </c>
      <c r="E907" s="50" t="s">
        <v>673</v>
      </c>
      <c r="F907" t="s">
        <v>4618</v>
      </c>
      <c r="G907" t="s">
        <v>4619</v>
      </c>
      <c r="H907">
        <v>33.818243000000002</v>
      </c>
      <c r="I907">
        <v>-6.0650259999999996</v>
      </c>
      <c r="J907">
        <v>2011</v>
      </c>
      <c r="K907">
        <v>2011</v>
      </c>
      <c r="L907" t="s">
        <v>3815</v>
      </c>
      <c r="M907" t="s">
        <v>4286</v>
      </c>
      <c r="O907" t="s">
        <v>4580</v>
      </c>
      <c r="P907" t="s">
        <v>4620</v>
      </c>
      <c r="Q907" t="s">
        <v>4288</v>
      </c>
      <c r="R907">
        <v>35</v>
      </c>
      <c r="S907">
        <v>600</v>
      </c>
      <c r="T907">
        <v>5</v>
      </c>
      <c r="U907" s="25" t="s">
        <v>4289</v>
      </c>
      <c r="V907" s="25" t="s">
        <v>4290</v>
      </c>
      <c r="W907" s="25" t="s">
        <v>4291</v>
      </c>
      <c r="AC907" t="s">
        <v>4292</v>
      </c>
      <c r="AD907">
        <v>0</v>
      </c>
      <c r="AE907">
        <v>0</v>
      </c>
      <c r="AF907" s="25">
        <f t="shared" si="16"/>
        <v>5</v>
      </c>
      <c r="AG907" s="25">
        <v>80.64</v>
      </c>
      <c r="AH907" t="s">
        <v>4616</v>
      </c>
    </row>
    <row r="908" spans="1:34" ht="16" x14ac:dyDescent="0.2">
      <c r="A908" s="50" t="s">
        <v>2105</v>
      </c>
      <c r="B908" t="s">
        <v>4617</v>
      </c>
      <c r="C908" s="50" t="s">
        <v>2104</v>
      </c>
      <c r="D908">
        <v>2017</v>
      </c>
      <c r="E908" s="50" t="s">
        <v>673</v>
      </c>
      <c r="F908" t="s">
        <v>4618</v>
      </c>
      <c r="G908" t="s">
        <v>4619</v>
      </c>
      <c r="H908">
        <v>33.818243000000002</v>
      </c>
      <c r="I908">
        <v>-6.0650259999999996</v>
      </c>
      <c r="J908">
        <v>2011</v>
      </c>
      <c r="K908">
        <v>2011</v>
      </c>
      <c r="L908" t="s">
        <v>3815</v>
      </c>
      <c r="M908" t="s">
        <v>4286</v>
      </c>
      <c r="O908" t="s">
        <v>4580</v>
      </c>
      <c r="P908" t="s">
        <v>4620</v>
      </c>
      <c r="Q908" t="s">
        <v>4288</v>
      </c>
      <c r="R908">
        <v>35</v>
      </c>
      <c r="S908">
        <v>600</v>
      </c>
      <c r="T908">
        <v>5</v>
      </c>
      <c r="U908" s="25" t="s">
        <v>4300</v>
      </c>
      <c r="V908" s="25" t="s">
        <v>4301</v>
      </c>
      <c r="W908" s="25" t="s">
        <v>4302</v>
      </c>
      <c r="AC908" t="s">
        <v>4292</v>
      </c>
      <c r="AD908">
        <v>1</v>
      </c>
      <c r="AE908">
        <v>0</v>
      </c>
      <c r="AF908" s="25">
        <f t="shared" si="16"/>
        <v>4</v>
      </c>
      <c r="AG908" s="25">
        <v>80.64</v>
      </c>
      <c r="AH908" t="s">
        <v>4616</v>
      </c>
    </row>
    <row r="909" spans="1:34" ht="16" x14ac:dyDescent="0.2">
      <c r="A909" s="50" t="s">
        <v>2105</v>
      </c>
      <c r="B909" t="s">
        <v>4617</v>
      </c>
      <c r="C909" s="50" t="s">
        <v>2104</v>
      </c>
      <c r="D909">
        <v>2017</v>
      </c>
      <c r="E909" s="50" t="s">
        <v>673</v>
      </c>
      <c r="F909" t="s">
        <v>4618</v>
      </c>
      <c r="G909" t="s">
        <v>4619</v>
      </c>
      <c r="H909">
        <v>33.818243000000002</v>
      </c>
      <c r="I909">
        <v>-6.0650259999999996</v>
      </c>
      <c r="J909">
        <v>2011</v>
      </c>
      <c r="K909">
        <v>2011</v>
      </c>
      <c r="L909" t="s">
        <v>3815</v>
      </c>
      <c r="M909" t="s">
        <v>4286</v>
      </c>
      <c r="O909" t="s">
        <v>4580</v>
      </c>
      <c r="P909" t="s">
        <v>4620</v>
      </c>
      <c r="Q909" t="s">
        <v>4288</v>
      </c>
      <c r="R909">
        <v>35</v>
      </c>
      <c r="S909">
        <v>600</v>
      </c>
      <c r="T909">
        <v>5</v>
      </c>
      <c r="U909" s="25" t="s">
        <v>4306</v>
      </c>
      <c r="V909" s="25" t="s">
        <v>4307</v>
      </c>
      <c r="W909" s="25" t="s">
        <v>4308</v>
      </c>
      <c r="AC909" t="s">
        <v>4292</v>
      </c>
      <c r="AD909">
        <v>2</v>
      </c>
      <c r="AE909">
        <v>0</v>
      </c>
      <c r="AF909" s="25">
        <f t="shared" si="16"/>
        <v>3</v>
      </c>
      <c r="AG909" s="25">
        <v>80.64</v>
      </c>
      <c r="AH909" t="s">
        <v>4616</v>
      </c>
    </row>
    <row r="910" spans="1:34" ht="16" x14ac:dyDescent="0.2">
      <c r="A910" s="50" t="s">
        <v>2105</v>
      </c>
      <c r="B910" t="s">
        <v>4617</v>
      </c>
      <c r="C910" s="50" t="s">
        <v>2104</v>
      </c>
      <c r="D910">
        <v>2017</v>
      </c>
      <c r="E910" s="50" t="s">
        <v>673</v>
      </c>
      <c r="F910" t="s">
        <v>4618</v>
      </c>
      <c r="G910" t="s">
        <v>4619</v>
      </c>
      <c r="H910">
        <v>33.818243000000002</v>
      </c>
      <c r="I910">
        <v>-6.0650259999999996</v>
      </c>
      <c r="J910">
        <v>2011</v>
      </c>
      <c r="K910">
        <v>2011</v>
      </c>
      <c r="L910" t="s">
        <v>3815</v>
      </c>
      <c r="M910" t="s">
        <v>4286</v>
      </c>
      <c r="O910" t="s">
        <v>4580</v>
      </c>
      <c r="P910" t="s">
        <v>4620</v>
      </c>
      <c r="Q910" t="s">
        <v>4288</v>
      </c>
      <c r="R910">
        <v>35</v>
      </c>
      <c r="S910">
        <v>600</v>
      </c>
      <c r="T910">
        <v>5</v>
      </c>
      <c r="U910" s="25" t="s">
        <v>4314</v>
      </c>
      <c r="V910" s="25" t="s">
        <v>4315</v>
      </c>
      <c r="W910" s="25" t="s">
        <v>4314</v>
      </c>
      <c r="AC910" t="s">
        <v>4292</v>
      </c>
      <c r="AD910">
        <v>0</v>
      </c>
      <c r="AE910">
        <v>0</v>
      </c>
      <c r="AF910" s="25">
        <f t="shared" si="16"/>
        <v>5</v>
      </c>
      <c r="AG910" s="25">
        <v>80.64</v>
      </c>
      <c r="AH910" t="s">
        <v>4616</v>
      </c>
    </row>
    <row r="911" spans="1:34" ht="16" x14ac:dyDescent="0.2">
      <c r="A911" s="50" t="s">
        <v>2105</v>
      </c>
      <c r="B911" t="s">
        <v>4617</v>
      </c>
      <c r="C911" s="50" t="s">
        <v>2104</v>
      </c>
      <c r="D911">
        <v>2017</v>
      </c>
      <c r="E911" s="50" t="s">
        <v>673</v>
      </c>
      <c r="F911" t="s">
        <v>4618</v>
      </c>
      <c r="G911" t="s">
        <v>4619</v>
      </c>
      <c r="H911">
        <v>33.818243000000002</v>
      </c>
      <c r="I911">
        <v>-6.0650259999999996</v>
      </c>
      <c r="J911">
        <v>2011</v>
      </c>
      <c r="K911">
        <v>2011</v>
      </c>
      <c r="L911" t="s">
        <v>3815</v>
      </c>
      <c r="M911" t="s">
        <v>4286</v>
      </c>
      <c r="O911" t="s">
        <v>4580</v>
      </c>
      <c r="P911" t="s">
        <v>4620</v>
      </c>
      <c r="Q911" t="s">
        <v>4288</v>
      </c>
      <c r="R911">
        <v>35</v>
      </c>
      <c r="S911">
        <v>600</v>
      </c>
      <c r="T911">
        <v>5</v>
      </c>
      <c r="U911" s="25" t="s">
        <v>4337</v>
      </c>
      <c r="V911" s="25" t="s">
        <v>4311</v>
      </c>
      <c r="W911" s="25" t="s">
        <v>4312</v>
      </c>
      <c r="AC911" t="s">
        <v>4292</v>
      </c>
      <c r="AD911">
        <v>0</v>
      </c>
      <c r="AE911">
        <v>0</v>
      </c>
      <c r="AF911" s="25">
        <f t="shared" si="16"/>
        <v>5</v>
      </c>
      <c r="AG911" s="25">
        <v>80.64</v>
      </c>
      <c r="AH911" t="s">
        <v>4616</v>
      </c>
    </row>
    <row r="912" spans="1:34" ht="16" x14ac:dyDescent="0.2">
      <c r="A912" s="50" t="s">
        <v>2105</v>
      </c>
      <c r="B912" t="s">
        <v>4617</v>
      </c>
      <c r="C912" s="50" t="s">
        <v>2104</v>
      </c>
      <c r="D912">
        <v>2017</v>
      </c>
      <c r="E912" s="50" t="s">
        <v>673</v>
      </c>
      <c r="F912" t="s">
        <v>4618</v>
      </c>
      <c r="G912" t="s">
        <v>4619</v>
      </c>
      <c r="H912">
        <v>33.818243000000002</v>
      </c>
      <c r="I912">
        <v>-6.0650259999999996</v>
      </c>
      <c r="J912">
        <v>2011</v>
      </c>
      <c r="K912">
        <v>2011</v>
      </c>
      <c r="L912" t="s">
        <v>3815</v>
      </c>
      <c r="M912" t="s">
        <v>4286</v>
      </c>
      <c r="O912" t="s">
        <v>4580</v>
      </c>
      <c r="P912" t="s">
        <v>4620</v>
      </c>
      <c r="Q912" t="s">
        <v>4288</v>
      </c>
      <c r="R912">
        <v>35</v>
      </c>
      <c r="S912">
        <v>600</v>
      </c>
      <c r="T912">
        <v>5</v>
      </c>
      <c r="U912" s="25" t="s">
        <v>4294</v>
      </c>
      <c r="V912" s="25" t="s">
        <v>4295</v>
      </c>
      <c r="W912" s="25" t="s">
        <v>4291</v>
      </c>
      <c r="AC912" t="s">
        <v>4292</v>
      </c>
      <c r="AD912">
        <v>1</v>
      </c>
      <c r="AE912">
        <v>0</v>
      </c>
      <c r="AF912" s="25">
        <f t="shared" si="16"/>
        <v>4</v>
      </c>
      <c r="AG912" s="25">
        <v>80.64</v>
      </c>
      <c r="AH912" t="s">
        <v>4616</v>
      </c>
    </row>
    <row r="913" spans="1:34" ht="16" x14ac:dyDescent="0.2">
      <c r="A913" s="50" t="s">
        <v>2105</v>
      </c>
      <c r="B913" t="s">
        <v>4617</v>
      </c>
      <c r="C913" s="50" t="s">
        <v>2104</v>
      </c>
      <c r="D913">
        <v>2017</v>
      </c>
      <c r="E913" s="50" t="s">
        <v>673</v>
      </c>
      <c r="F913" t="s">
        <v>4618</v>
      </c>
      <c r="G913" t="s">
        <v>4619</v>
      </c>
      <c r="H913">
        <v>33.818243000000002</v>
      </c>
      <c r="I913">
        <v>-6.0650259999999996</v>
      </c>
      <c r="J913">
        <v>2011</v>
      </c>
      <c r="K913">
        <v>2011</v>
      </c>
      <c r="L913" t="s">
        <v>3815</v>
      </c>
      <c r="M913" t="s">
        <v>4286</v>
      </c>
      <c r="O913" t="s">
        <v>4580</v>
      </c>
      <c r="P913" t="s">
        <v>4620</v>
      </c>
      <c r="Q913" t="s">
        <v>4288</v>
      </c>
      <c r="R913">
        <v>35</v>
      </c>
      <c r="S913">
        <v>600</v>
      </c>
      <c r="T913">
        <v>5</v>
      </c>
      <c r="U913" s="25" t="s">
        <v>4328</v>
      </c>
      <c r="V913" s="25" t="s">
        <v>4329</v>
      </c>
      <c r="W913" s="25" t="s">
        <v>4298</v>
      </c>
      <c r="AC913" t="s">
        <v>4292</v>
      </c>
      <c r="AD913">
        <v>2</v>
      </c>
      <c r="AE913">
        <v>0</v>
      </c>
      <c r="AF913" s="25">
        <f t="shared" ref="AF913:AF976" si="17">T913-(AD913+AE913)</f>
        <v>3</v>
      </c>
      <c r="AG913" s="25">
        <v>80.64</v>
      </c>
      <c r="AH913" t="s">
        <v>4616</v>
      </c>
    </row>
    <row r="914" spans="1:34" ht="16" x14ac:dyDescent="0.2">
      <c r="A914" s="50" t="s">
        <v>2105</v>
      </c>
      <c r="B914" t="s">
        <v>4617</v>
      </c>
      <c r="C914" s="50" t="s">
        <v>2104</v>
      </c>
      <c r="D914">
        <v>2017</v>
      </c>
      <c r="E914" s="50" t="s">
        <v>673</v>
      </c>
      <c r="F914" t="s">
        <v>4618</v>
      </c>
      <c r="G914" t="s">
        <v>4619</v>
      </c>
      <c r="H914">
        <v>33.818243000000002</v>
      </c>
      <c r="I914">
        <v>-6.0650259999999996</v>
      </c>
      <c r="J914">
        <v>2011</v>
      </c>
      <c r="K914">
        <v>2011</v>
      </c>
      <c r="L914" t="s">
        <v>3815</v>
      </c>
      <c r="M914" t="s">
        <v>4286</v>
      </c>
      <c r="O914" t="s">
        <v>4580</v>
      </c>
      <c r="P914" t="s">
        <v>4620</v>
      </c>
      <c r="Q914" t="s">
        <v>4288</v>
      </c>
      <c r="R914">
        <v>35</v>
      </c>
      <c r="S914">
        <v>600</v>
      </c>
      <c r="T914">
        <v>5</v>
      </c>
      <c r="U914" s="25" t="s">
        <v>4335</v>
      </c>
      <c r="V914" s="25" t="s">
        <v>4336</v>
      </c>
      <c r="W914" s="25" t="s">
        <v>4291</v>
      </c>
      <c r="AC914" t="s">
        <v>4292</v>
      </c>
      <c r="AD914">
        <v>0</v>
      </c>
      <c r="AE914">
        <v>0</v>
      </c>
      <c r="AF914" s="25">
        <f t="shared" si="17"/>
        <v>5</v>
      </c>
      <c r="AG914" s="25">
        <v>80.64</v>
      </c>
      <c r="AH914" t="s">
        <v>4616</v>
      </c>
    </row>
    <row r="915" spans="1:34" ht="16" x14ac:dyDescent="0.2">
      <c r="A915" s="50" t="s">
        <v>2105</v>
      </c>
      <c r="B915" t="s">
        <v>4617</v>
      </c>
      <c r="C915" s="50" t="s">
        <v>2104</v>
      </c>
      <c r="D915">
        <v>2017</v>
      </c>
      <c r="E915" s="50" t="s">
        <v>673</v>
      </c>
      <c r="F915" t="s">
        <v>4618</v>
      </c>
      <c r="G915" t="s">
        <v>4619</v>
      </c>
      <c r="H915">
        <v>33.818243000000002</v>
      </c>
      <c r="I915">
        <v>-6.0650259999999996</v>
      </c>
      <c r="J915">
        <v>2011</v>
      </c>
      <c r="K915">
        <v>2011</v>
      </c>
      <c r="L915" t="s">
        <v>3815</v>
      </c>
      <c r="M915" t="s">
        <v>4286</v>
      </c>
      <c r="O915" t="s">
        <v>4580</v>
      </c>
      <c r="P915" t="s">
        <v>4620</v>
      </c>
      <c r="Q915" t="s">
        <v>4288</v>
      </c>
      <c r="R915">
        <v>35</v>
      </c>
      <c r="S915">
        <v>600</v>
      </c>
      <c r="T915">
        <v>5</v>
      </c>
      <c r="U915" t="s">
        <v>4465</v>
      </c>
      <c r="V915" t="s">
        <v>4466</v>
      </c>
      <c r="W915" t="s">
        <v>4370</v>
      </c>
      <c r="AC915" t="s">
        <v>4292</v>
      </c>
      <c r="AD915">
        <v>0</v>
      </c>
      <c r="AE915">
        <v>0</v>
      </c>
      <c r="AF915" s="25">
        <f t="shared" si="17"/>
        <v>5</v>
      </c>
      <c r="AG915" s="25">
        <v>80.64</v>
      </c>
      <c r="AH915" t="s">
        <v>4616</v>
      </c>
    </row>
    <row r="916" spans="1:34" ht="16" x14ac:dyDescent="0.2">
      <c r="A916" s="50" t="s">
        <v>2105</v>
      </c>
      <c r="B916" t="s">
        <v>4617</v>
      </c>
      <c r="C916" s="50" t="s">
        <v>2104</v>
      </c>
      <c r="D916">
        <v>2017</v>
      </c>
      <c r="E916" s="50" t="s">
        <v>673</v>
      </c>
      <c r="F916" t="s">
        <v>4618</v>
      </c>
      <c r="G916" t="s">
        <v>4619</v>
      </c>
      <c r="H916">
        <v>33.818243000000002</v>
      </c>
      <c r="I916">
        <v>-6.0650259999999996</v>
      </c>
      <c r="J916">
        <v>2011</v>
      </c>
      <c r="K916">
        <v>2011</v>
      </c>
      <c r="L916" t="s">
        <v>3815</v>
      </c>
      <c r="M916" t="s">
        <v>4286</v>
      </c>
      <c r="O916" t="s">
        <v>4580</v>
      </c>
      <c r="P916" t="s">
        <v>4620</v>
      </c>
      <c r="Q916" t="s">
        <v>4288</v>
      </c>
      <c r="R916">
        <v>35</v>
      </c>
      <c r="S916">
        <v>600</v>
      </c>
      <c r="T916">
        <v>5</v>
      </c>
      <c r="U916" s="25" t="s">
        <v>4392</v>
      </c>
      <c r="V916" s="25" t="s">
        <v>4393</v>
      </c>
      <c r="W916" s="25" t="s">
        <v>4387</v>
      </c>
      <c r="AC916" t="s">
        <v>4292</v>
      </c>
      <c r="AD916">
        <v>2</v>
      </c>
      <c r="AE916">
        <v>0</v>
      </c>
      <c r="AF916" s="25">
        <f t="shared" si="17"/>
        <v>3</v>
      </c>
      <c r="AG916" s="25">
        <v>80.64</v>
      </c>
      <c r="AH916" t="s">
        <v>4616</v>
      </c>
    </row>
    <row r="917" spans="1:34" ht="16" x14ac:dyDescent="0.2">
      <c r="A917" s="50" t="s">
        <v>2105</v>
      </c>
      <c r="B917" t="s">
        <v>4617</v>
      </c>
      <c r="C917" s="50" t="s">
        <v>2104</v>
      </c>
      <c r="D917">
        <v>2017</v>
      </c>
      <c r="E917" s="50" t="s">
        <v>673</v>
      </c>
      <c r="F917" t="s">
        <v>4618</v>
      </c>
      <c r="G917" t="s">
        <v>4619</v>
      </c>
      <c r="H917">
        <v>33.818243000000002</v>
      </c>
      <c r="I917">
        <v>-6.0650259999999996</v>
      </c>
      <c r="J917">
        <v>2011</v>
      </c>
      <c r="K917">
        <v>2011</v>
      </c>
      <c r="L917" t="s">
        <v>3815</v>
      </c>
      <c r="M917" t="s">
        <v>4286</v>
      </c>
      <c r="O917" t="s">
        <v>4622</v>
      </c>
      <c r="P917" t="s">
        <v>4620</v>
      </c>
      <c r="Q917" t="s">
        <v>4288</v>
      </c>
      <c r="R917">
        <v>35</v>
      </c>
      <c r="S917">
        <v>600</v>
      </c>
      <c r="T917">
        <v>3</v>
      </c>
      <c r="U917" s="25" t="s">
        <v>4383</v>
      </c>
      <c r="V917" s="25" t="s">
        <v>4304</v>
      </c>
      <c r="W917" s="25" t="s">
        <v>4302</v>
      </c>
      <c r="AC917" t="s">
        <v>4292</v>
      </c>
      <c r="AD917">
        <v>0</v>
      </c>
      <c r="AE917">
        <v>0</v>
      </c>
      <c r="AF917" s="25">
        <f t="shared" si="17"/>
        <v>3</v>
      </c>
      <c r="AG917" s="25">
        <v>80.64</v>
      </c>
      <c r="AH917" t="s">
        <v>4616</v>
      </c>
    </row>
    <row r="918" spans="1:34" ht="16" x14ac:dyDescent="0.2">
      <c r="A918" s="50" t="s">
        <v>2105</v>
      </c>
      <c r="B918" t="s">
        <v>4617</v>
      </c>
      <c r="C918" s="50" t="s">
        <v>2104</v>
      </c>
      <c r="D918">
        <v>2017</v>
      </c>
      <c r="E918" s="50" t="s">
        <v>673</v>
      </c>
      <c r="F918" t="s">
        <v>4618</v>
      </c>
      <c r="G918" t="s">
        <v>4619</v>
      </c>
      <c r="H918">
        <v>33.818243000000002</v>
      </c>
      <c r="I918">
        <v>-6.0650259999999996</v>
      </c>
      <c r="J918">
        <v>2011</v>
      </c>
      <c r="K918">
        <v>2011</v>
      </c>
      <c r="L918" t="s">
        <v>3815</v>
      </c>
      <c r="M918" t="s">
        <v>4286</v>
      </c>
      <c r="O918" t="s">
        <v>4622</v>
      </c>
      <c r="P918" t="s">
        <v>4620</v>
      </c>
      <c r="Q918" t="s">
        <v>4288</v>
      </c>
      <c r="R918">
        <v>35</v>
      </c>
      <c r="S918">
        <v>600</v>
      </c>
      <c r="T918">
        <v>3</v>
      </c>
      <c r="U918" t="s">
        <v>4472</v>
      </c>
      <c r="V918" t="s">
        <v>4473</v>
      </c>
      <c r="W918" t="s">
        <v>4370</v>
      </c>
      <c r="AC918" t="s">
        <v>4292</v>
      </c>
      <c r="AD918">
        <v>0</v>
      </c>
      <c r="AE918">
        <v>0</v>
      </c>
      <c r="AF918" s="25">
        <f t="shared" si="17"/>
        <v>3</v>
      </c>
      <c r="AG918" s="25">
        <v>80.64</v>
      </c>
      <c r="AH918" t="s">
        <v>4616</v>
      </c>
    </row>
    <row r="919" spans="1:34" ht="16" x14ac:dyDescent="0.2">
      <c r="A919" s="50" t="s">
        <v>2105</v>
      </c>
      <c r="B919" t="s">
        <v>4617</v>
      </c>
      <c r="C919" s="50" t="s">
        <v>2104</v>
      </c>
      <c r="D919">
        <v>2017</v>
      </c>
      <c r="E919" s="50" t="s">
        <v>673</v>
      </c>
      <c r="F919" t="s">
        <v>4618</v>
      </c>
      <c r="G919" t="s">
        <v>4619</v>
      </c>
      <c r="H919">
        <v>33.818243000000002</v>
      </c>
      <c r="I919">
        <v>-6.0650259999999996</v>
      </c>
      <c r="J919">
        <v>2011</v>
      </c>
      <c r="K919">
        <v>2011</v>
      </c>
      <c r="L919" t="s">
        <v>3815</v>
      </c>
      <c r="M919" t="s">
        <v>4286</v>
      </c>
      <c r="O919" t="s">
        <v>4622</v>
      </c>
      <c r="P919" t="s">
        <v>4620</v>
      </c>
      <c r="Q919" t="s">
        <v>4288</v>
      </c>
      <c r="R919">
        <v>35</v>
      </c>
      <c r="S919">
        <v>600</v>
      </c>
      <c r="T919">
        <v>3</v>
      </c>
      <c r="U919" s="25" t="s">
        <v>4380</v>
      </c>
      <c r="V919" s="25" t="s">
        <v>4381</v>
      </c>
      <c r="W919" s="25" t="s">
        <v>4298</v>
      </c>
      <c r="AC919" t="s">
        <v>4292</v>
      </c>
      <c r="AD919">
        <v>0</v>
      </c>
      <c r="AE919">
        <v>0</v>
      </c>
      <c r="AF919" s="25">
        <f t="shared" si="17"/>
        <v>3</v>
      </c>
      <c r="AG919" s="25">
        <v>80.64</v>
      </c>
      <c r="AH919" t="s">
        <v>4616</v>
      </c>
    </row>
    <row r="920" spans="1:34" ht="16" x14ac:dyDescent="0.2">
      <c r="A920" s="50" t="s">
        <v>2105</v>
      </c>
      <c r="B920" t="s">
        <v>4617</v>
      </c>
      <c r="C920" s="50" t="s">
        <v>2104</v>
      </c>
      <c r="D920">
        <v>2017</v>
      </c>
      <c r="E920" s="50" t="s">
        <v>673</v>
      </c>
      <c r="F920" t="s">
        <v>4618</v>
      </c>
      <c r="G920" t="s">
        <v>4619</v>
      </c>
      <c r="H920">
        <v>33.818243000000002</v>
      </c>
      <c r="I920">
        <v>-6.0650259999999996</v>
      </c>
      <c r="J920">
        <v>2011</v>
      </c>
      <c r="K920">
        <v>2011</v>
      </c>
      <c r="L920" t="s">
        <v>3815</v>
      </c>
      <c r="M920" t="s">
        <v>4286</v>
      </c>
      <c r="O920" t="s">
        <v>4622</v>
      </c>
      <c r="P920" t="s">
        <v>4620</v>
      </c>
      <c r="Q920" t="s">
        <v>4288</v>
      </c>
      <c r="R920">
        <v>35</v>
      </c>
      <c r="S920">
        <v>600</v>
      </c>
      <c r="T920">
        <v>3</v>
      </c>
      <c r="U920" s="25" t="s">
        <v>4363</v>
      </c>
      <c r="V920" s="25" t="s">
        <v>4364</v>
      </c>
      <c r="W920" s="25" t="s">
        <v>4308</v>
      </c>
      <c r="AC920" t="s">
        <v>4292</v>
      </c>
      <c r="AD920">
        <v>0</v>
      </c>
      <c r="AE920">
        <v>0</v>
      </c>
      <c r="AF920" s="25">
        <f t="shared" si="17"/>
        <v>3</v>
      </c>
      <c r="AG920" s="25">
        <v>80.64</v>
      </c>
      <c r="AH920" t="s">
        <v>4616</v>
      </c>
    </row>
    <row r="921" spans="1:34" ht="16" x14ac:dyDescent="0.2">
      <c r="A921" s="50" t="s">
        <v>2105</v>
      </c>
      <c r="B921" t="s">
        <v>4617</v>
      </c>
      <c r="C921" s="50" t="s">
        <v>2104</v>
      </c>
      <c r="D921">
        <v>2017</v>
      </c>
      <c r="E921" s="50" t="s">
        <v>673</v>
      </c>
      <c r="F921" t="s">
        <v>4618</v>
      </c>
      <c r="G921" t="s">
        <v>4619</v>
      </c>
      <c r="H921">
        <v>33.818243000000002</v>
      </c>
      <c r="I921">
        <v>-6.0650259999999996</v>
      </c>
      <c r="J921">
        <v>2011</v>
      </c>
      <c r="K921">
        <v>2011</v>
      </c>
      <c r="L921" t="s">
        <v>3815</v>
      </c>
      <c r="M921" t="s">
        <v>4286</v>
      </c>
      <c r="O921" t="s">
        <v>4622</v>
      </c>
      <c r="P921" t="s">
        <v>4620</v>
      </c>
      <c r="Q921" t="s">
        <v>4288</v>
      </c>
      <c r="R921">
        <v>35</v>
      </c>
      <c r="S921">
        <v>600</v>
      </c>
      <c r="T921">
        <v>3</v>
      </c>
      <c r="U921" s="25" t="s">
        <v>4361</v>
      </c>
      <c r="V921" s="25" t="s">
        <v>4362</v>
      </c>
      <c r="W921" s="25" t="s">
        <v>4291</v>
      </c>
      <c r="AC921" t="s">
        <v>4292</v>
      </c>
      <c r="AD921">
        <v>0</v>
      </c>
      <c r="AE921">
        <v>0</v>
      </c>
      <c r="AF921" s="25">
        <f t="shared" si="17"/>
        <v>3</v>
      </c>
      <c r="AG921" s="25">
        <v>80.64</v>
      </c>
      <c r="AH921" t="s">
        <v>4616</v>
      </c>
    </row>
    <row r="922" spans="1:34" ht="16" x14ac:dyDescent="0.2">
      <c r="A922" s="50" t="s">
        <v>2105</v>
      </c>
      <c r="B922" t="s">
        <v>4617</v>
      </c>
      <c r="C922" s="50" t="s">
        <v>2104</v>
      </c>
      <c r="D922">
        <v>2017</v>
      </c>
      <c r="E922" s="50" t="s">
        <v>673</v>
      </c>
      <c r="F922" t="s">
        <v>4618</v>
      </c>
      <c r="G922" t="s">
        <v>4619</v>
      </c>
      <c r="H922">
        <v>33.818243000000002</v>
      </c>
      <c r="I922">
        <v>-6.0650259999999996</v>
      </c>
      <c r="J922">
        <v>2011</v>
      </c>
      <c r="K922">
        <v>2011</v>
      </c>
      <c r="L922" t="s">
        <v>3815</v>
      </c>
      <c r="M922" t="s">
        <v>4286</v>
      </c>
      <c r="O922" t="s">
        <v>4622</v>
      </c>
      <c r="P922" t="s">
        <v>4620</v>
      </c>
      <c r="Q922" t="s">
        <v>4288</v>
      </c>
      <c r="R922">
        <v>35</v>
      </c>
      <c r="S922">
        <v>600</v>
      </c>
      <c r="T922">
        <v>3</v>
      </c>
      <c r="U922" s="25" t="s">
        <v>4289</v>
      </c>
      <c r="V922" s="25" t="s">
        <v>4290</v>
      </c>
      <c r="W922" s="25" t="s">
        <v>4291</v>
      </c>
      <c r="AC922" t="s">
        <v>4292</v>
      </c>
      <c r="AD922">
        <v>0</v>
      </c>
      <c r="AE922">
        <v>0</v>
      </c>
      <c r="AF922" s="25">
        <f t="shared" si="17"/>
        <v>3</v>
      </c>
      <c r="AG922" s="25">
        <v>80.64</v>
      </c>
      <c r="AH922" t="s">
        <v>4616</v>
      </c>
    </row>
    <row r="923" spans="1:34" ht="16" x14ac:dyDescent="0.2">
      <c r="A923" s="50" t="s">
        <v>2105</v>
      </c>
      <c r="B923" t="s">
        <v>4617</v>
      </c>
      <c r="C923" s="50" t="s">
        <v>2104</v>
      </c>
      <c r="D923">
        <v>2017</v>
      </c>
      <c r="E923" s="50" t="s">
        <v>673</v>
      </c>
      <c r="F923" t="s">
        <v>4618</v>
      </c>
      <c r="G923" t="s">
        <v>4619</v>
      </c>
      <c r="H923">
        <v>33.818243000000002</v>
      </c>
      <c r="I923">
        <v>-6.0650259999999996</v>
      </c>
      <c r="J923">
        <v>2011</v>
      </c>
      <c r="K923">
        <v>2011</v>
      </c>
      <c r="L923" t="s">
        <v>3815</v>
      </c>
      <c r="M923" t="s">
        <v>4286</v>
      </c>
      <c r="O923" t="s">
        <v>4622</v>
      </c>
      <c r="P923" t="s">
        <v>4620</v>
      </c>
      <c r="Q923" t="s">
        <v>4288</v>
      </c>
      <c r="R923">
        <v>35</v>
      </c>
      <c r="S923">
        <v>600</v>
      </c>
      <c r="T923">
        <v>3</v>
      </c>
      <c r="U923" s="25" t="s">
        <v>4300</v>
      </c>
      <c r="V923" s="25" t="s">
        <v>4301</v>
      </c>
      <c r="W923" s="25" t="s">
        <v>4302</v>
      </c>
      <c r="AC923" t="s">
        <v>4292</v>
      </c>
      <c r="AD923">
        <v>0</v>
      </c>
      <c r="AE923">
        <v>0</v>
      </c>
      <c r="AF923" s="25">
        <f t="shared" si="17"/>
        <v>3</v>
      </c>
      <c r="AG923" s="25">
        <v>80.64</v>
      </c>
      <c r="AH923" t="s">
        <v>4616</v>
      </c>
    </row>
    <row r="924" spans="1:34" ht="16" x14ac:dyDescent="0.2">
      <c r="A924" s="50" t="s">
        <v>2105</v>
      </c>
      <c r="B924" t="s">
        <v>4617</v>
      </c>
      <c r="C924" s="50" t="s">
        <v>2104</v>
      </c>
      <c r="D924">
        <v>2017</v>
      </c>
      <c r="E924" s="50" t="s">
        <v>673</v>
      </c>
      <c r="F924" t="s">
        <v>4618</v>
      </c>
      <c r="G924" t="s">
        <v>4619</v>
      </c>
      <c r="H924">
        <v>33.818243000000002</v>
      </c>
      <c r="I924">
        <v>-6.0650259999999996</v>
      </c>
      <c r="J924">
        <v>2011</v>
      </c>
      <c r="K924">
        <v>2011</v>
      </c>
      <c r="L924" t="s">
        <v>3815</v>
      </c>
      <c r="M924" t="s">
        <v>4286</v>
      </c>
      <c r="O924" t="s">
        <v>4622</v>
      </c>
      <c r="P924" t="s">
        <v>4620</v>
      </c>
      <c r="Q924" t="s">
        <v>4288</v>
      </c>
      <c r="R924">
        <v>35</v>
      </c>
      <c r="S924">
        <v>600</v>
      </c>
      <c r="T924">
        <v>3</v>
      </c>
      <c r="U924" s="25" t="s">
        <v>4306</v>
      </c>
      <c r="V924" s="25" t="s">
        <v>4307</v>
      </c>
      <c r="W924" s="25" t="s">
        <v>4308</v>
      </c>
      <c r="AC924" t="s">
        <v>4292</v>
      </c>
      <c r="AD924">
        <v>1</v>
      </c>
      <c r="AE924">
        <v>0</v>
      </c>
      <c r="AF924" s="25">
        <f t="shared" si="17"/>
        <v>2</v>
      </c>
      <c r="AG924" s="25">
        <v>80.64</v>
      </c>
      <c r="AH924" t="s">
        <v>4616</v>
      </c>
    </row>
    <row r="925" spans="1:34" ht="16" x14ac:dyDescent="0.2">
      <c r="A925" s="50" t="s">
        <v>2105</v>
      </c>
      <c r="B925" t="s">
        <v>4617</v>
      </c>
      <c r="C925" s="50" t="s">
        <v>2104</v>
      </c>
      <c r="D925">
        <v>2017</v>
      </c>
      <c r="E925" s="50" t="s">
        <v>673</v>
      </c>
      <c r="F925" t="s">
        <v>4618</v>
      </c>
      <c r="G925" t="s">
        <v>4619</v>
      </c>
      <c r="H925">
        <v>33.818243000000002</v>
      </c>
      <c r="I925">
        <v>-6.0650259999999996</v>
      </c>
      <c r="J925">
        <v>2011</v>
      </c>
      <c r="K925">
        <v>2011</v>
      </c>
      <c r="L925" t="s">
        <v>3815</v>
      </c>
      <c r="M925" t="s">
        <v>4286</v>
      </c>
      <c r="O925" t="s">
        <v>4622</v>
      </c>
      <c r="P925" t="s">
        <v>4620</v>
      </c>
      <c r="Q925" t="s">
        <v>4288</v>
      </c>
      <c r="R925">
        <v>35</v>
      </c>
      <c r="S925">
        <v>600</v>
      </c>
      <c r="T925">
        <v>3</v>
      </c>
      <c r="U925" s="25" t="s">
        <v>4314</v>
      </c>
      <c r="V925" s="25" t="s">
        <v>4315</v>
      </c>
      <c r="W925" s="25" t="s">
        <v>4314</v>
      </c>
      <c r="AC925" t="s">
        <v>4292</v>
      </c>
      <c r="AD925">
        <v>3</v>
      </c>
      <c r="AE925">
        <v>0</v>
      </c>
      <c r="AF925" s="25">
        <f t="shared" si="17"/>
        <v>0</v>
      </c>
      <c r="AG925" s="25">
        <v>80.64</v>
      </c>
      <c r="AH925" t="s">
        <v>4616</v>
      </c>
    </row>
    <row r="926" spans="1:34" ht="16" x14ac:dyDescent="0.2">
      <c r="A926" s="50" t="s">
        <v>2105</v>
      </c>
      <c r="B926" t="s">
        <v>4617</v>
      </c>
      <c r="C926" s="50" t="s">
        <v>2104</v>
      </c>
      <c r="D926">
        <v>2017</v>
      </c>
      <c r="E926" s="50" t="s">
        <v>673</v>
      </c>
      <c r="F926" t="s">
        <v>4618</v>
      </c>
      <c r="G926" t="s">
        <v>4619</v>
      </c>
      <c r="H926">
        <v>33.818243000000002</v>
      </c>
      <c r="I926">
        <v>-6.0650259999999996</v>
      </c>
      <c r="J926">
        <v>2011</v>
      </c>
      <c r="K926">
        <v>2011</v>
      </c>
      <c r="L926" t="s">
        <v>3815</v>
      </c>
      <c r="M926" t="s">
        <v>4286</v>
      </c>
      <c r="O926" t="s">
        <v>4622</v>
      </c>
      <c r="P926" t="s">
        <v>4620</v>
      </c>
      <c r="Q926" t="s">
        <v>4288</v>
      </c>
      <c r="R926">
        <v>35</v>
      </c>
      <c r="S926">
        <v>600</v>
      </c>
      <c r="T926">
        <v>3</v>
      </c>
      <c r="U926" s="25" t="s">
        <v>4337</v>
      </c>
      <c r="V926" s="25" t="s">
        <v>4311</v>
      </c>
      <c r="W926" s="25" t="s">
        <v>4312</v>
      </c>
      <c r="AC926" t="s">
        <v>4292</v>
      </c>
      <c r="AD926">
        <v>0</v>
      </c>
      <c r="AE926">
        <v>0</v>
      </c>
      <c r="AF926" s="25">
        <f t="shared" si="17"/>
        <v>3</v>
      </c>
      <c r="AG926" s="25">
        <v>80.64</v>
      </c>
      <c r="AH926" t="s">
        <v>4616</v>
      </c>
    </row>
    <row r="927" spans="1:34" ht="16" x14ac:dyDescent="0.2">
      <c r="A927" s="50" t="s">
        <v>2105</v>
      </c>
      <c r="B927" t="s">
        <v>4617</v>
      </c>
      <c r="C927" s="50" t="s">
        <v>2104</v>
      </c>
      <c r="D927">
        <v>2017</v>
      </c>
      <c r="E927" s="50" t="s">
        <v>673</v>
      </c>
      <c r="F927" t="s">
        <v>4618</v>
      </c>
      <c r="G927" t="s">
        <v>4619</v>
      </c>
      <c r="H927">
        <v>33.818243000000002</v>
      </c>
      <c r="I927">
        <v>-6.0650259999999996</v>
      </c>
      <c r="J927">
        <v>2011</v>
      </c>
      <c r="K927">
        <v>2011</v>
      </c>
      <c r="L927" t="s">
        <v>3815</v>
      </c>
      <c r="M927" t="s">
        <v>4286</v>
      </c>
      <c r="O927" t="s">
        <v>4622</v>
      </c>
      <c r="P927" t="s">
        <v>4620</v>
      </c>
      <c r="Q927" t="s">
        <v>4288</v>
      </c>
      <c r="R927">
        <v>35</v>
      </c>
      <c r="S927">
        <v>600</v>
      </c>
      <c r="T927">
        <v>3</v>
      </c>
      <c r="U927" s="25" t="s">
        <v>4294</v>
      </c>
      <c r="V927" s="25" t="s">
        <v>4295</v>
      </c>
      <c r="W927" s="25" t="s">
        <v>4291</v>
      </c>
      <c r="AC927" t="s">
        <v>4292</v>
      </c>
      <c r="AD927">
        <v>2</v>
      </c>
      <c r="AE927">
        <v>0</v>
      </c>
      <c r="AF927" s="25">
        <f t="shared" si="17"/>
        <v>1</v>
      </c>
      <c r="AG927" s="25">
        <v>80.64</v>
      </c>
      <c r="AH927" t="s">
        <v>4616</v>
      </c>
    </row>
    <row r="928" spans="1:34" ht="16" x14ac:dyDescent="0.2">
      <c r="A928" s="50" t="s">
        <v>2105</v>
      </c>
      <c r="B928" t="s">
        <v>4617</v>
      </c>
      <c r="C928" s="50" t="s">
        <v>2104</v>
      </c>
      <c r="D928">
        <v>2017</v>
      </c>
      <c r="E928" s="50" t="s">
        <v>673</v>
      </c>
      <c r="F928" t="s">
        <v>4618</v>
      </c>
      <c r="G928" t="s">
        <v>4619</v>
      </c>
      <c r="H928">
        <v>33.818243000000002</v>
      </c>
      <c r="I928">
        <v>-6.0650259999999996</v>
      </c>
      <c r="J928">
        <v>2011</v>
      </c>
      <c r="K928">
        <v>2011</v>
      </c>
      <c r="L928" t="s">
        <v>3815</v>
      </c>
      <c r="M928" t="s">
        <v>4286</v>
      </c>
      <c r="O928" t="s">
        <v>4622</v>
      </c>
      <c r="P928" t="s">
        <v>4620</v>
      </c>
      <c r="Q928" t="s">
        <v>4288</v>
      </c>
      <c r="R928">
        <v>35</v>
      </c>
      <c r="S928">
        <v>600</v>
      </c>
      <c r="T928">
        <v>3</v>
      </c>
      <c r="U928" s="25" t="s">
        <v>4328</v>
      </c>
      <c r="V928" s="25" t="s">
        <v>4329</v>
      </c>
      <c r="W928" s="25" t="s">
        <v>4298</v>
      </c>
      <c r="AC928" t="s">
        <v>4292</v>
      </c>
      <c r="AD928">
        <v>1</v>
      </c>
      <c r="AE928">
        <v>0</v>
      </c>
      <c r="AF928" s="25">
        <f t="shared" si="17"/>
        <v>2</v>
      </c>
      <c r="AG928" s="25">
        <v>80.64</v>
      </c>
      <c r="AH928" t="s">
        <v>4616</v>
      </c>
    </row>
    <row r="929" spans="1:34" ht="16" x14ac:dyDescent="0.2">
      <c r="A929" s="50" t="s">
        <v>2105</v>
      </c>
      <c r="B929" t="s">
        <v>4617</v>
      </c>
      <c r="C929" s="50" t="s">
        <v>2104</v>
      </c>
      <c r="D929">
        <v>2017</v>
      </c>
      <c r="E929" s="50" t="s">
        <v>673</v>
      </c>
      <c r="F929" t="s">
        <v>4618</v>
      </c>
      <c r="G929" t="s">
        <v>4619</v>
      </c>
      <c r="H929">
        <v>33.818243000000002</v>
      </c>
      <c r="I929">
        <v>-6.0650259999999996</v>
      </c>
      <c r="J929">
        <v>2011</v>
      </c>
      <c r="K929">
        <v>2011</v>
      </c>
      <c r="L929" t="s">
        <v>3815</v>
      </c>
      <c r="M929" t="s">
        <v>4286</v>
      </c>
      <c r="O929" t="s">
        <v>4622</v>
      </c>
      <c r="P929" t="s">
        <v>4620</v>
      </c>
      <c r="Q929" t="s">
        <v>4288</v>
      </c>
      <c r="R929">
        <v>35</v>
      </c>
      <c r="S929">
        <v>600</v>
      </c>
      <c r="T929">
        <v>3</v>
      </c>
      <c r="U929" s="25" t="s">
        <v>4335</v>
      </c>
      <c r="V929" s="25" t="s">
        <v>4336</v>
      </c>
      <c r="W929" s="25" t="s">
        <v>4291</v>
      </c>
      <c r="AC929" t="s">
        <v>4292</v>
      </c>
      <c r="AD929">
        <v>1</v>
      </c>
      <c r="AE929">
        <v>0</v>
      </c>
      <c r="AF929" s="25">
        <f t="shared" si="17"/>
        <v>2</v>
      </c>
      <c r="AG929" s="25">
        <v>80.64</v>
      </c>
      <c r="AH929" t="s">
        <v>4616</v>
      </c>
    </row>
    <row r="930" spans="1:34" ht="16" x14ac:dyDescent="0.2">
      <c r="A930" s="50" t="s">
        <v>2105</v>
      </c>
      <c r="B930" t="s">
        <v>4617</v>
      </c>
      <c r="C930" s="50" t="s">
        <v>2104</v>
      </c>
      <c r="D930">
        <v>2017</v>
      </c>
      <c r="E930" s="50" t="s">
        <v>673</v>
      </c>
      <c r="F930" t="s">
        <v>4618</v>
      </c>
      <c r="G930" t="s">
        <v>4619</v>
      </c>
      <c r="H930">
        <v>33.818243000000002</v>
      </c>
      <c r="I930">
        <v>-6.0650259999999996</v>
      </c>
      <c r="J930">
        <v>2011</v>
      </c>
      <c r="K930">
        <v>2011</v>
      </c>
      <c r="L930" t="s">
        <v>3815</v>
      </c>
      <c r="M930" t="s">
        <v>4286</v>
      </c>
      <c r="O930" t="s">
        <v>4622</v>
      </c>
      <c r="P930" t="s">
        <v>4620</v>
      </c>
      <c r="Q930" t="s">
        <v>4288</v>
      </c>
      <c r="R930">
        <v>35</v>
      </c>
      <c r="S930">
        <v>600</v>
      </c>
      <c r="T930">
        <v>3</v>
      </c>
      <c r="U930" t="s">
        <v>4465</v>
      </c>
      <c r="V930" t="s">
        <v>4466</v>
      </c>
      <c r="W930" t="s">
        <v>4370</v>
      </c>
      <c r="AC930" t="s">
        <v>4292</v>
      </c>
      <c r="AD930">
        <v>0</v>
      </c>
      <c r="AE930">
        <v>0</v>
      </c>
      <c r="AF930" s="25">
        <f t="shared" si="17"/>
        <v>3</v>
      </c>
      <c r="AG930" s="25">
        <v>80.64</v>
      </c>
      <c r="AH930" t="s">
        <v>4616</v>
      </c>
    </row>
    <row r="931" spans="1:34" ht="16" x14ac:dyDescent="0.2">
      <c r="A931" s="50" t="s">
        <v>2105</v>
      </c>
      <c r="B931" t="s">
        <v>4617</v>
      </c>
      <c r="C931" s="50" t="s">
        <v>2104</v>
      </c>
      <c r="D931">
        <v>2017</v>
      </c>
      <c r="E931" s="50" t="s">
        <v>673</v>
      </c>
      <c r="F931" t="s">
        <v>4618</v>
      </c>
      <c r="G931" t="s">
        <v>4619</v>
      </c>
      <c r="H931">
        <v>33.818243000000002</v>
      </c>
      <c r="I931">
        <v>-6.0650259999999996</v>
      </c>
      <c r="J931">
        <v>2011</v>
      </c>
      <c r="K931">
        <v>2011</v>
      </c>
      <c r="L931" t="s">
        <v>3815</v>
      </c>
      <c r="M931" t="s">
        <v>4286</v>
      </c>
      <c r="O931" t="s">
        <v>4622</v>
      </c>
      <c r="P931" t="s">
        <v>4620</v>
      </c>
      <c r="Q931" t="s">
        <v>4288</v>
      </c>
      <c r="R931">
        <v>35</v>
      </c>
      <c r="S931">
        <v>600</v>
      </c>
      <c r="T931">
        <v>3</v>
      </c>
      <c r="U931" s="25" t="s">
        <v>4392</v>
      </c>
      <c r="V931" s="25" t="s">
        <v>4393</v>
      </c>
      <c r="W931" s="25" t="s">
        <v>4387</v>
      </c>
      <c r="AC931" t="s">
        <v>4292</v>
      </c>
      <c r="AD931">
        <v>3</v>
      </c>
      <c r="AE931">
        <v>0</v>
      </c>
      <c r="AF931" s="25">
        <f t="shared" si="17"/>
        <v>0</v>
      </c>
      <c r="AG931" s="25">
        <v>80.64</v>
      </c>
      <c r="AH931" t="s">
        <v>4616</v>
      </c>
    </row>
    <row r="932" spans="1:34" ht="16" x14ac:dyDescent="0.2">
      <c r="A932" s="50" t="s">
        <v>2105</v>
      </c>
      <c r="B932" t="s">
        <v>4617</v>
      </c>
      <c r="C932" s="50" t="s">
        <v>2104</v>
      </c>
      <c r="D932">
        <v>2017</v>
      </c>
      <c r="E932" s="50" t="s">
        <v>673</v>
      </c>
      <c r="F932" t="s">
        <v>4618</v>
      </c>
      <c r="G932" t="s">
        <v>4619</v>
      </c>
      <c r="H932">
        <v>33.818243000000002</v>
      </c>
      <c r="I932">
        <v>-6.0650259999999996</v>
      </c>
      <c r="J932">
        <v>2011</v>
      </c>
      <c r="K932">
        <v>2011</v>
      </c>
      <c r="L932" t="s">
        <v>3815</v>
      </c>
      <c r="M932" t="s">
        <v>4286</v>
      </c>
      <c r="O932" t="s">
        <v>4623</v>
      </c>
      <c r="P932" t="s">
        <v>4620</v>
      </c>
      <c r="Q932" t="s">
        <v>4288</v>
      </c>
      <c r="R932">
        <v>35</v>
      </c>
      <c r="S932">
        <v>600</v>
      </c>
      <c r="T932">
        <v>4</v>
      </c>
      <c r="U932" s="25" t="s">
        <v>4383</v>
      </c>
      <c r="V932" s="25" t="s">
        <v>4304</v>
      </c>
      <c r="W932" s="25" t="s">
        <v>4302</v>
      </c>
      <c r="AC932" t="s">
        <v>4292</v>
      </c>
      <c r="AD932">
        <v>0</v>
      </c>
      <c r="AE932">
        <v>0</v>
      </c>
      <c r="AF932" s="25">
        <f t="shared" si="17"/>
        <v>4</v>
      </c>
      <c r="AG932" s="25">
        <v>80.64</v>
      </c>
      <c r="AH932" t="s">
        <v>4616</v>
      </c>
    </row>
    <row r="933" spans="1:34" ht="16" x14ac:dyDescent="0.2">
      <c r="A933" s="50" t="s">
        <v>2105</v>
      </c>
      <c r="B933" t="s">
        <v>4617</v>
      </c>
      <c r="C933" s="50" t="s">
        <v>2104</v>
      </c>
      <c r="D933">
        <v>2017</v>
      </c>
      <c r="E933" s="50" t="s">
        <v>673</v>
      </c>
      <c r="F933" t="s">
        <v>4618</v>
      </c>
      <c r="G933" t="s">
        <v>4619</v>
      </c>
      <c r="H933">
        <v>33.818243000000002</v>
      </c>
      <c r="I933">
        <v>-6.0650259999999996</v>
      </c>
      <c r="J933">
        <v>2011</v>
      </c>
      <c r="K933">
        <v>2011</v>
      </c>
      <c r="L933" t="s">
        <v>3815</v>
      </c>
      <c r="M933" t="s">
        <v>4286</v>
      </c>
      <c r="O933" t="s">
        <v>4623</v>
      </c>
      <c r="P933" t="s">
        <v>4620</v>
      </c>
      <c r="Q933" t="s">
        <v>4288</v>
      </c>
      <c r="R933">
        <v>35</v>
      </c>
      <c r="S933">
        <v>600</v>
      </c>
      <c r="T933">
        <v>4</v>
      </c>
      <c r="U933" t="s">
        <v>4472</v>
      </c>
      <c r="V933" t="s">
        <v>4473</v>
      </c>
      <c r="W933" t="s">
        <v>4370</v>
      </c>
      <c r="AC933" t="s">
        <v>4292</v>
      </c>
      <c r="AD933">
        <v>0</v>
      </c>
      <c r="AE933">
        <v>0</v>
      </c>
      <c r="AF933" s="25">
        <f t="shared" si="17"/>
        <v>4</v>
      </c>
      <c r="AG933" s="25">
        <v>80.64</v>
      </c>
      <c r="AH933" t="s">
        <v>4616</v>
      </c>
    </row>
    <row r="934" spans="1:34" ht="16" x14ac:dyDescent="0.2">
      <c r="A934" s="50" t="s">
        <v>2105</v>
      </c>
      <c r="B934" t="s">
        <v>4617</v>
      </c>
      <c r="C934" s="50" t="s">
        <v>2104</v>
      </c>
      <c r="D934">
        <v>2017</v>
      </c>
      <c r="E934" s="50" t="s">
        <v>673</v>
      </c>
      <c r="F934" t="s">
        <v>4618</v>
      </c>
      <c r="G934" t="s">
        <v>4619</v>
      </c>
      <c r="H934">
        <v>33.818243000000002</v>
      </c>
      <c r="I934">
        <v>-6.0650259999999996</v>
      </c>
      <c r="J934">
        <v>2011</v>
      </c>
      <c r="K934">
        <v>2011</v>
      </c>
      <c r="L934" t="s">
        <v>3815</v>
      </c>
      <c r="M934" t="s">
        <v>4286</v>
      </c>
      <c r="O934" t="s">
        <v>4623</v>
      </c>
      <c r="P934" t="s">
        <v>4620</v>
      </c>
      <c r="Q934" t="s">
        <v>4288</v>
      </c>
      <c r="R934">
        <v>35</v>
      </c>
      <c r="S934">
        <v>600</v>
      </c>
      <c r="T934">
        <v>4</v>
      </c>
      <c r="U934" s="25" t="s">
        <v>4380</v>
      </c>
      <c r="V934" s="25" t="s">
        <v>4381</v>
      </c>
      <c r="W934" s="25" t="s">
        <v>4298</v>
      </c>
      <c r="AC934" t="s">
        <v>4292</v>
      </c>
      <c r="AD934">
        <v>0</v>
      </c>
      <c r="AE934">
        <v>0</v>
      </c>
      <c r="AF934" s="25">
        <f t="shared" si="17"/>
        <v>4</v>
      </c>
      <c r="AG934" s="25">
        <v>80.64</v>
      </c>
      <c r="AH934" t="s">
        <v>4616</v>
      </c>
    </row>
    <row r="935" spans="1:34" ht="16" x14ac:dyDescent="0.2">
      <c r="A935" s="50" t="s">
        <v>2105</v>
      </c>
      <c r="B935" t="s">
        <v>4617</v>
      </c>
      <c r="C935" s="50" t="s">
        <v>2104</v>
      </c>
      <c r="D935">
        <v>2017</v>
      </c>
      <c r="E935" s="50" t="s">
        <v>673</v>
      </c>
      <c r="F935" t="s">
        <v>4618</v>
      </c>
      <c r="G935" t="s">
        <v>4619</v>
      </c>
      <c r="H935">
        <v>33.818243000000002</v>
      </c>
      <c r="I935">
        <v>-6.0650259999999996</v>
      </c>
      <c r="J935">
        <v>2011</v>
      </c>
      <c r="K935">
        <v>2011</v>
      </c>
      <c r="L935" t="s">
        <v>3815</v>
      </c>
      <c r="M935" t="s">
        <v>4286</v>
      </c>
      <c r="O935" t="s">
        <v>4623</v>
      </c>
      <c r="P935" t="s">
        <v>4620</v>
      </c>
      <c r="Q935" t="s">
        <v>4288</v>
      </c>
      <c r="R935">
        <v>35</v>
      </c>
      <c r="S935">
        <v>600</v>
      </c>
      <c r="T935">
        <v>4</v>
      </c>
      <c r="U935" s="25" t="s">
        <v>4363</v>
      </c>
      <c r="V935" s="25" t="s">
        <v>4364</v>
      </c>
      <c r="W935" s="25" t="s">
        <v>4308</v>
      </c>
      <c r="AC935" t="s">
        <v>4292</v>
      </c>
      <c r="AD935">
        <v>0</v>
      </c>
      <c r="AE935">
        <v>0</v>
      </c>
      <c r="AF935" s="25">
        <f t="shared" si="17"/>
        <v>4</v>
      </c>
      <c r="AG935" s="25">
        <v>80.64</v>
      </c>
      <c r="AH935" t="s">
        <v>4616</v>
      </c>
    </row>
    <row r="936" spans="1:34" ht="16" x14ac:dyDescent="0.2">
      <c r="A936" s="50" t="s">
        <v>2105</v>
      </c>
      <c r="B936" t="s">
        <v>4617</v>
      </c>
      <c r="C936" s="50" t="s">
        <v>2104</v>
      </c>
      <c r="D936">
        <v>2017</v>
      </c>
      <c r="E936" s="50" t="s">
        <v>673</v>
      </c>
      <c r="F936" t="s">
        <v>4618</v>
      </c>
      <c r="G936" t="s">
        <v>4619</v>
      </c>
      <c r="H936">
        <v>33.818243000000002</v>
      </c>
      <c r="I936">
        <v>-6.0650259999999996</v>
      </c>
      <c r="J936">
        <v>2011</v>
      </c>
      <c r="K936">
        <v>2011</v>
      </c>
      <c r="L936" t="s">
        <v>3815</v>
      </c>
      <c r="M936" t="s">
        <v>4286</v>
      </c>
      <c r="O936" t="s">
        <v>4623</v>
      </c>
      <c r="P936" t="s">
        <v>4620</v>
      </c>
      <c r="Q936" t="s">
        <v>4288</v>
      </c>
      <c r="R936">
        <v>35</v>
      </c>
      <c r="S936">
        <v>600</v>
      </c>
      <c r="T936">
        <v>4</v>
      </c>
      <c r="U936" s="25" t="s">
        <v>4361</v>
      </c>
      <c r="V936" s="25" t="s">
        <v>4362</v>
      </c>
      <c r="W936" s="25" t="s">
        <v>4291</v>
      </c>
      <c r="AC936" t="s">
        <v>4292</v>
      </c>
      <c r="AD936">
        <v>0</v>
      </c>
      <c r="AE936">
        <v>0</v>
      </c>
      <c r="AF936" s="25">
        <f t="shared" si="17"/>
        <v>4</v>
      </c>
      <c r="AG936" s="25">
        <v>80.64</v>
      </c>
      <c r="AH936" t="s">
        <v>4616</v>
      </c>
    </row>
    <row r="937" spans="1:34" ht="16" x14ac:dyDescent="0.2">
      <c r="A937" s="50" t="s">
        <v>2105</v>
      </c>
      <c r="B937" t="s">
        <v>4617</v>
      </c>
      <c r="C937" s="50" t="s">
        <v>2104</v>
      </c>
      <c r="D937">
        <v>2017</v>
      </c>
      <c r="E937" s="50" t="s">
        <v>673</v>
      </c>
      <c r="F937" t="s">
        <v>4618</v>
      </c>
      <c r="G937" t="s">
        <v>4619</v>
      </c>
      <c r="H937">
        <v>33.818243000000002</v>
      </c>
      <c r="I937">
        <v>-6.0650259999999996</v>
      </c>
      <c r="J937">
        <v>2011</v>
      </c>
      <c r="K937">
        <v>2011</v>
      </c>
      <c r="L937" t="s">
        <v>3815</v>
      </c>
      <c r="M937" t="s">
        <v>4286</v>
      </c>
      <c r="O937" t="s">
        <v>4623</v>
      </c>
      <c r="P937" t="s">
        <v>4620</v>
      </c>
      <c r="Q937" t="s">
        <v>4288</v>
      </c>
      <c r="R937">
        <v>35</v>
      </c>
      <c r="S937">
        <v>600</v>
      </c>
      <c r="T937">
        <v>4</v>
      </c>
      <c r="U937" s="25" t="s">
        <v>4289</v>
      </c>
      <c r="V937" s="25" t="s">
        <v>4290</v>
      </c>
      <c r="W937" s="25" t="s">
        <v>4291</v>
      </c>
      <c r="AC937" t="s">
        <v>4292</v>
      </c>
      <c r="AD937">
        <v>0</v>
      </c>
      <c r="AE937">
        <v>0</v>
      </c>
      <c r="AF937" s="25">
        <f t="shared" si="17"/>
        <v>4</v>
      </c>
      <c r="AG937" s="25">
        <v>80.64</v>
      </c>
      <c r="AH937" t="s">
        <v>4616</v>
      </c>
    </row>
    <row r="938" spans="1:34" ht="16" x14ac:dyDescent="0.2">
      <c r="A938" s="50" t="s">
        <v>2105</v>
      </c>
      <c r="B938" t="s">
        <v>4617</v>
      </c>
      <c r="C938" s="50" t="s">
        <v>2104</v>
      </c>
      <c r="D938">
        <v>2017</v>
      </c>
      <c r="E938" s="50" t="s">
        <v>673</v>
      </c>
      <c r="F938" t="s">
        <v>4618</v>
      </c>
      <c r="G938" t="s">
        <v>4619</v>
      </c>
      <c r="H938">
        <v>33.818243000000002</v>
      </c>
      <c r="I938">
        <v>-6.0650259999999996</v>
      </c>
      <c r="J938">
        <v>2011</v>
      </c>
      <c r="K938">
        <v>2011</v>
      </c>
      <c r="L938" t="s">
        <v>3815</v>
      </c>
      <c r="M938" t="s">
        <v>4286</v>
      </c>
      <c r="O938" t="s">
        <v>4623</v>
      </c>
      <c r="P938" t="s">
        <v>4620</v>
      </c>
      <c r="Q938" t="s">
        <v>4288</v>
      </c>
      <c r="R938">
        <v>35</v>
      </c>
      <c r="S938">
        <v>600</v>
      </c>
      <c r="T938">
        <v>4</v>
      </c>
      <c r="U938" s="25" t="s">
        <v>4300</v>
      </c>
      <c r="V938" s="25" t="s">
        <v>4301</v>
      </c>
      <c r="W938" s="25" t="s">
        <v>4302</v>
      </c>
      <c r="AC938" t="s">
        <v>4292</v>
      </c>
      <c r="AD938">
        <v>1</v>
      </c>
      <c r="AE938">
        <v>0</v>
      </c>
      <c r="AF938" s="25">
        <f t="shared" si="17"/>
        <v>3</v>
      </c>
      <c r="AG938" s="25">
        <v>80.64</v>
      </c>
      <c r="AH938" t="s">
        <v>4616</v>
      </c>
    </row>
    <row r="939" spans="1:34" ht="16" x14ac:dyDescent="0.2">
      <c r="A939" s="50" t="s">
        <v>2105</v>
      </c>
      <c r="B939" t="s">
        <v>4617</v>
      </c>
      <c r="C939" s="50" t="s">
        <v>2104</v>
      </c>
      <c r="D939">
        <v>2017</v>
      </c>
      <c r="E939" s="50" t="s">
        <v>673</v>
      </c>
      <c r="F939" t="s">
        <v>4618</v>
      </c>
      <c r="G939" t="s">
        <v>4619</v>
      </c>
      <c r="H939">
        <v>33.818243000000002</v>
      </c>
      <c r="I939">
        <v>-6.0650259999999996</v>
      </c>
      <c r="J939">
        <v>2011</v>
      </c>
      <c r="K939">
        <v>2011</v>
      </c>
      <c r="L939" t="s">
        <v>3815</v>
      </c>
      <c r="M939" t="s">
        <v>4286</v>
      </c>
      <c r="O939" t="s">
        <v>4623</v>
      </c>
      <c r="P939" t="s">
        <v>4620</v>
      </c>
      <c r="Q939" t="s">
        <v>4288</v>
      </c>
      <c r="R939">
        <v>35</v>
      </c>
      <c r="S939">
        <v>600</v>
      </c>
      <c r="T939">
        <v>4</v>
      </c>
      <c r="U939" s="25" t="s">
        <v>4306</v>
      </c>
      <c r="V939" s="25" t="s">
        <v>4307</v>
      </c>
      <c r="W939" s="25" t="s">
        <v>4308</v>
      </c>
      <c r="AC939" t="s">
        <v>4292</v>
      </c>
      <c r="AD939">
        <v>0</v>
      </c>
      <c r="AE939">
        <v>0</v>
      </c>
      <c r="AF939" s="25">
        <f t="shared" si="17"/>
        <v>4</v>
      </c>
      <c r="AG939" s="25">
        <v>80.64</v>
      </c>
      <c r="AH939" t="s">
        <v>4616</v>
      </c>
    </row>
    <row r="940" spans="1:34" ht="16" x14ac:dyDescent="0.2">
      <c r="A940" s="50" t="s">
        <v>2105</v>
      </c>
      <c r="B940" t="s">
        <v>4617</v>
      </c>
      <c r="C940" s="50" t="s">
        <v>2104</v>
      </c>
      <c r="D940">
        <v>2017</v>
      </c>
      <c r="E940" s="50" t="s">
        <v>673</v>
      </c>
      <c r="F940" t="s">
        <v>4618</v>
      </c>
      <c r="G940" t="s">
        <v>4619</v>
      </c>
      <c r="H940">
        <v>33.818243000000002</v>
      </c>
      <c r="I940">
        <v>-6.0650259999999996</v>
      </c>
      <c r="J940">
        <v>2011</v>
      </c>
      <c r="K940">
        <v>2011</v>
      </c>
      <c r="L940" t="s">
        <v>3815</v>
      </c>
      <c r="M940" t="s">
        <v>4286</v>
      </c>
      <c r="O940" t="s">
        <v>4623</v>
      </c>
      <c r="P940" t="s">
        <v>4620</v>
      </c>
      <c r="Q940" t="s">
        <v>4288</v>
      </c>
      <c r="R940">
        <v>35</v>
      </c>
      <c r="S940">
        <v>600</v>
      </c>
      <c r="T940">
        <v>4</v>
      </c>
      <c r="U940" s="25" t="s">
        <v>4314</v>
      </c>
      <c r="V940" s="25" t="s">
        <v>4315</v>
      </c>
      <c r="W940" s="25" t="s">
        <v>4314</v>
      </c>
      <c r="AC940" t="s">
        <v>4292</v>
      </c>
      <c r="AD940">
        <v>2</v>
      </c>
      <c r="AE940">
        <v>0</v>
      </c>
      <c r="AF940" s="25">
        <f t="shared" si="17"/>
        <v>2</v>
      </c>
      <c r="AG940" s="25">
        <v>80.64</v>
      </c>
      <c r="AH940" t="s">
        <v>4616</v>
      </c>
    </row>
    <row r="941" spans="1:34" ht="16" x14ac:dyDescent="0.2">
      <c r="A941" s="50" t="s">
        <v>2105</v>
      </c>
      <c r="B941" t="s">
        <v>4617</v>
      </c>
      <c r="C941" s="50" t="s">
        <v>2104</v>
      </c>
      <c r="D941">
        <v>2017</v>
      </c>
      <c r="E941" s="50" t="s">
        <v>673</v>
      </c>
      <c r="F941" t="s">
        <v>4618</v>
      </c>
      <c r="G941" t="s">
        <v>4619</v>
      </c>
      <c r="H941">
        <v>33.818243000000002</v>
      </c>
      <c r="I941">
        <v>-6.0650259999999996</v>
      </c>
      <c r="J941">
        <v>2011</v>
      </c>
      <c r="K941">
        <v>2011</v>
      </c>
      <c r="L941" t="s">
        <v>3815</v>
      </c>
      <c r="M941" t="s">
        <v>4286</v>
      </c>
      <c r="O941" t="s">
        <v>4623</v>
      </c>
      <c r="P941" t="s">
        <v>4620</v>
      </c>
      <c r="Q941" t="s">
        <v>4288</v>
      </c>
      <c r="R941">
        <v>35</v>
      </c>
      <c r="S941">
        <v>600</v>
      </c>
      <c r="T941">
        <v>4</v>
      </c>
      <c r="U941" s="25" t="s">
        <v>4337</v>
      </c>
      <c r="V941" s="25" t="s">
        <v>4311</v>
      </c>
      <c r="W941" s="25" t="s">
        <v>4312</v>
      </c>
      <c r="AC941" t="s">
        <v>4292</v>
      </c>
      <c r="AD941">
        <v>0</v>
      </c>
      <c r="AE941">
        <v>0</v>
      </c>
      <c r="AF941" s="25">
        <f t="shared" si="17"/>
        <v>4</v>
      </c>
      <c r="AG941" s="25">
        <v>80.64</v>
      </c>
      <c r="AH941" t="s">
        <v>4616</v>
      </c>
    </row>
    <row r="942" spans="1:34" ht="16" x14ac:dyDescent="0.2">
      <c r="A942" s="50" t="s">
        <v>2105</v>
      </c>
      <c r="B942" t="s">
        <v>4617</v>
      </c>
      <c r="C942" s="50" t="s">
        <v>2104</v>
      </c>
      <c r="D942">
        <v>2017</v>
      </c>
      <c r="E942" s="50" t="s">
        <v>673</v>
      </c>
      <c r="F942" t="s">
        <v>4618</v>
      </c>
      <c r="G942" t="s">
        <v>4619</v>
      </c>
      <c r="H942">
        <v>33.818243000000002</v>
      </c>
      <c r="I942">
        <v>-6.0650259999999996</v>
      </c>
      <c r="J942">
        <v>2011</v>
      </c>
      <c r="K942">
        <v>2011</v>
      </c>
      <c r="L942" t="s">
        <v>3815</v>
      </c>
      <c r="M942" t="s">
        <v>4286</v>
      </c>
      <c r="O942" t="s">
        <v>4623</v>
      </c>
      <c r="P942" t="s">
        <v>4620</v>
      </c>
      <c r="Q942" t="s">
        <v>4288</v>
      </c>
      <c r="R942">
        <v>35</v>
      </c>
      <c r="S942">
        <v>600</v>
      </c>
      <c r="T942">
        <v>4</v>
      </c>
      <c r="U942" s="25" t="s">
        <v>4294</v>
      </c>
      <c r="V942" s="25" t="s">
        <v>4295</v>
      </c>
      <c r="W942" s="25" t="s">
        <v>4291</v>
      </c>
      <c r="AC942" t="s">
        <v>4292</v>
      </c>
      <c r="AD942">
        <v>0</v>
      </c>
      <c r="AE942">
        <v>0</v>
      </c>
      <c r="AF942" s="25">
        <f t="shared" si="17"/>
        <v>4</v>
      </c>
      <c r="AG942" s="25">
        <v>80.64</v>
      </c>
      <c r="AH942" t="s">
        <v>4616</v>
      </c>
    </row>
    <row r="943" spans="1:34" ht="16" x14ac:dyDescent="0.2">
      <c r="A943" s="50" t="s">
        <v>2105</v>
      </c>
      <c r="B943" t="s">
        <v>4617</v>
      </c>
      <c r="C943" s="50" t="s">
        <v>2104</v>
      </c>
      <c r="D943">
        <v>2017</v>
      </c>
      <c r="E943" s="50" t="s">
        <v>673</v>
      </c>
      <c r="F943" t="s">
        <v>4618</v>
      </c>
      <c r="G943" t="s">
        <v>4619</v>
      </c>
      <c r="H943">
        <v>33.818243000000002</v>
      </c>
      <c r="I943">
        <v>-6.0650259999999996</v>
      </c>
      <c r="J943">
        <v>2011</v>
      </c>
      <c r="K943">
        <v>2011</v>
      </c>
      <c r="L943" t="s">
        <v>3815</v>
      </c>
      <c r="M943" t="s">
        <v>4286</v>
      </c>
      <c r="O943" t="s">
        <v>4623</v>
      </c>
      <c r="P943" t="s">
        <v>4620</v>
      </c>
      <c r="Q943" t="s">
        <v>4288</v>
      </c>
      <c r="R943">
        <v>35</v>
      </c>
      <c r="S943">
        <v>600</v>
      </c>
      <c r="T943">
        <v>4</v>
      </c>
      <c r="U943" s="25" t="s">
        <v>4328</v>
      </c>
      <c r="V943" s="25" t="s">
        <v>4329</v>
      </c>
      <c r="W943" s="25" t="s">
        <v>4298</v>
      </c>
      <c r="AC943" t="s">
        <v>4292</v>
      </c>
      <c r="AD943">
        <v>2</v>
      </c>
      <c r="AE943">
        <v>0</v>
      </c>
      <c r="AF943" s="25">
        <f t="shared" si="17"/>
        <v>2</v>
      </c>
      <c r="AG943" s="25">
        <v>80.64</v>
      </c>
      <c r="AH943" t="s">
        <v>4616</v>
      </c>
    </row>
    <row r="944" spans="1:34" ht="16" x14ac:dyDescent="0.2">
      <c r="A944" s="50" t="s">
        <v>2105</v>
      </c>
      <c r="B944" t="s">
        <v>4617</v>
      </c>
      <c r="C944" s="50" t="s">
        <v>2104</v>
      </c>
      <c r="D944">
        <v>2017</v>
      </c>
      <c r="E944" s="50" t="s">
        <v>673</v>
      </c>
      <c r="F944" t="s">
        <v>4618</v>
      </c>
      <c r="G944" t="s">
        <v>4619</v>
      </c>
      <c r="H944">
        <v>33.818243000000002</v>
      </c>
      <c r="I944">
        <v>-6.0650259999999996</v>
      </c>
      <c r="J944">
        <v>2011</v>
      </c>
      <c r="K944">
        <v>2011</v>
      </c>
      <c r="L944" t="s">
        <v>3815</v>
      </c>
      <c r="M944" t="s">
        <v>4286</v>
      </c>
      <c r="O944" t="s">
        <v>4623</v>
      </c>
      <c r="P944" t="s">
        <v>4620</v>
      </c>
      <c r="Q944" t="s">
        <v>4288</v>
      </c>
      <c r="R944">
        <v>35</v>
      </c>
      <c r="S944">
        <v>600</v>
      </c>
      <c r="T944">
        <v>4</v>
      </c>
      <c r="U944" s="25" t="s">
        <v>4335</v>
      </c>
      <c r="V944" s="25" t="s">
        <v>4336</v>
      </c>
      <c r="W944" s="25" t="s">
        <v>4291</v>
      </c>
      <c r="AC944" t="s">
        <v>4292</v>
      </c>
      <c r="AD944">
        <v>2</v>
      </c>
      <c r="AE944">
        <v>0</v>
      </c>
      <c r="AF944" s="25">
        <f t="shared" si="17"/>
        <v>2</v>
      </c>
      <c r="AG944" s="25">
        <v>80.64</v>
      </c>
      <c r="AH944" t="s">
        <v>4616</v>
      </c>
    </row>
    <row r="945" spans="1:34" ht="16" x14ac:dyDescent="0.2">
      <c r="A945" s="50" t="s">
        <v>2105</v>
      </c>
      <c r="B945" t="s">
        <v>4617</v>
      </c>
      <c r="C945" s="50" t="s">
        <v>2104</v>
      </c>
      <c r="D945">
        <v>2017</v>
      </c>
      <c r="E945" s="50" t="s">
        <v>673</v>
      </c>
      <c r="F945" t="s">
        <v>4618</v>
      </c>
      <c r="G945" t="s">
        <v>4619</v>
      </c>
      <c r="H945">
        <v>33.818243000000002</v>
      </c>
      <c r="I945">
        <v>-6.0650259999999996</v>
      </c>
      <c r="J945">
        <v>2011</v>
      </c>
      <c r="K945">
        <v>2011</v>
      </c>
      <c r="L945" t="s">
        <v>3815</v>
      </c>
      <c r="M945" t="s">
        <v>4286</v>
      </c>
      <c r="O945" t="s">
        <v>4623</v>
      </c>
      <c r="P945" t="s">
        <v>4620</v>
      </c>
      <c r="Q945" t="s">
        <v>4288</v>
      </c>
      <c r="R945">
        <v>35</v>
      </c>
      <c r="S945">
        <v>600</v>
      </c>
      <c r="T945">
        <v>4</v>
      </c>
      <c r="U945" t="s">
        <v>4465</v>
      </c>
      <c r="V945" t="s">
        <v>4466</v>
      </c>
      <c r="W945" t="s">
        <v>4370</v>
      </c>
      <c r="AC945" t="s">
        <v>4292</v>
      </c>
      <c r="AD945">
        <v>0</v>
      </c>
      <c r="AE945">
        <v>0</v>
      </c>
      <c r="AF945" s="25">
        <f t="shared" si="17"/>
        <v>4</v>
      </c>
      <c r="AG945" s="25">
        <v>80.64</v>
      </c>
      <c r="AH945" t="s">
        <v>4616</v>
      </c>
    </row>
    <row r="946" spans="1:34" ht="16" x14ac:dyDescent="0.2">
      <c r="A946" s="50" t="s">
        <v>2105</v>
      </c>
      <c r="B946" t="s">
        <v>4617</v>
      </c>
      <c r="C946" s="50" t="s">
        <v>2104</v>
      </c>
      <c r="D946">
        <v>2017</v>
      </c>
      <c r="E946" s="50" t="s">
        <v>673</v>
      </c>
      <c r="F946" t="s">
        <v>4618</v>
      </c>
      <c r="G946" t="s">
        <v>4619</v>
      </c>
      <c r="H946">
        <v>33.818243000000002</v>
      </c>
      <c r="I946">
        <v>-6.0650259999999996</v>
      </c>
      <c r="J946">
        <v>2011</v>
      </c>
      <c r="K946">
        <v>2011</v>
      </c>
      <c r="L946" t="s">
        <v>3815</v>
      </c>
      <c r="M946" t="s">
        <v>4286</v>
      </c>
      <c r="O946" t="s">
        <v>4623</v>
      </c>
      <c r="P946" t="s">
        <v>4620</v>
      </c>
      <c r="Q946" t="s">
        <v>4288</v>
      </c>
      <c r="R946">
        <v>35</v>
      </c>
      <c r="S946">
        <v>600</v>
      </c>
      <c r="T946">
        <v>4</v>
      </c>
      <c r="U946" s="25" t="s">
        <v>4392</v>
      </c>
      <c r="V946" s="25" t="s">
        <v>4393</v>
      </c>
      <c r="W946" s="25" t="s">
        <v>4387</v>
      </c>
      <c r="AC946" t="s">
        <v>4292</v>
      </c>
      <c r="AD946">
        <v>3</v>
      </c>
      <c r="AE946">
        <v>0</v>
      </c>
      <c r="AF946" s="25">
        <f t="shared" si="17"/>
        <v>1</v>
      </c>
      <c r="AG946" s="25">
        <v>80.64</v>
      </c>
      <c r="AH946" t="s">
        <v>4616</v>
      </c>
    </row>
    <row r="947" spans="1:34" ht="16" x14ac:dyDescent="0.2">
      <c r="A947" s="50" t="s">
        <v>2105</v>
      </c>
      <c r="B947" t="s">
        <v>4617</v>
      </c>
      <c r="C947" s="50" t="s">
        <v>2104</v>
      </c>
      <c r="D947">
        <v>2017</v>
      </c>
      <c r="E947" s="50" t="s">
        <v>673</v>
      </c>
      <c r="F947" t="s">
        <v>4618</v>
      </c>
      <c r="G947" t="s">
        <v>4619</v>
      </c>
      <c r="H947">
        <v>33.818243000000002</v>
      </c>
      <c r="I947">
        <v>-6.0650259999999996</v>
      </c>
      <c r="J947">
        <v>2011</v>
      </c>
      <c r="K947">
        <v>2011</v>
      </c>
      <c r="L947" t="s">
        <v>3815</v>
      </c>
      <c r="M947" t="s">
        <v>4286</v>
      </c>
      <c r="O947" t="s">
        <v>4624</v>
      </c>
      <c r="P947" t="s">
        <v>4620</v>
      </c>
      <c r="Q947" t="s">
        <v>4288</v>
      </c>
      <c r="R947">
        <v>35</v>
      </c>
      <c r="S947">
        <v>600</v>
      </c>
      <c r="T947">
        <v>7</v>
      </c>
      <c r="U947" s="25" t="s">
        <v>4383</v>
      </c>
      <c r="V947" s="25" t="s">
        <v>4304</v>
      </c>
      <c r="W947" s="25" t="s">
        <v>4302</v>
      </c>
      <c r="AC947" t="s">
        <v>4292</v>
      </c>
      <c r="AD947">
        <v>0</v>
      </c>
      <c r="AE947">
        <v>0</v>
      </c>
      <c r="AF947" s="25">
        <f t="shared" si="17"/>
        <v>7</v>
      </c>
      <c r="AG947" s="25">
        <v>80.64</v>
      </c>
      <c r="AH947" t="s">
        <v>4616</v>
      </c>
    </row>
    <row r="948" spans="1:34" ht="16" x14ac:dyDescent="0.2">
      <c r="A948" s="50" t="s">
        <v>2105</v>
      </c>
      <c r="B948" t="s">
        <v>4617</v>
      </c>
      <c r="C948" s="50" t="s">
        <v>2104</v>
      </c>
      <c r="D948">
        <v>2017</v>
      </c>
      <c r="E948" s="50" t="s">
        <v>673</v>
      </c>
      <c r="F948" t="s">
        <v>4618</v>
      </c>
      <c r="G948" t="s">
        <v>4619</v>
      </c>
      <c r="H948">
        <v>33.818243000000002</v>
      </c>
      <c r="I948">
        <v>-6.0650259999999996</v>
      </c>
      <c r="J948">
        <v>2011</v>
      </c>
      <c r="K948">
        <v>2011</v>
      </c>
      <c r="L948" t="s">
        <v>3815</v>
      </c>
      <c r="M948" t="s">
        <v>4286</v>
      </c>
      <c r="O948" t="s">
        <v>4624</v>
      </c>
      <c r="P948" t="s">
        <v>4620</v>
      </c>
      <c r="Q948" t="s">
        <v>4288</v>
      </c>
      <c r="R948">
        <v>35</v>
      </c>
      <c r="S948">
        <v>600</v>
      </c>
      <c r="T948">
        <v>7</v>
      </c>
      <c r="U948" t="s">
        <v>4472</v>
      </c>
      <c r="V948" t="s">
        <v>4473</v>
      </c>
      <c r="W948" t="s">
        <v>4370</v>
      </c>
      <c r="AC948" t="s">
        <v>4292</v>
      </c>
      <c r="AD948">
        <v>3</v>
      </c>
      <c r="AE948">
        <v>0</v>
      </c>
      <c r="AF948" s="25">
        <f t="shared" si="17"/>
        <v>4</v>
      </c>
      <c r="AG948" s="25">
        <v>80.64</v>
      </c>
      <c r="AH948" t="s">
        <v>4616</v>
      </c>
    </row>
    <row r="949" spans="1:34" ht="16" x14ac:dyDescent="0.2">
      <c r="A949" s="50" t="s">
        <v>2105</v>
      </c>
      <c r="B949" t="s">
        <v>4617</v>
      </c>
      <c r="C949" s="50" t="s">
        <v>2104</v>
      </c>
      <c r="D949">
        <v>2017</v>
      </c>
      <c r="E949" s="50" t="s">
        <v>673</v>
      </c>
      <c r="F949" t="s">
        <v>4618</v>
      </c>
      <c r="G949" t="s">
        <v>4619</v>
      </c>
      <c r="H949">
        <v>33.818243000000002</v>
      </c>
      <c r="I949">
        <v>-6.0650259999999996</v>
      </c>
      <c r="J949">
        <v>2011</v>
      </c>
      <c r="K949">
        <v>2011</v>
      </c>
      <c r="L949" t="s">
        <v>3815</v>
      </c>
      <c r="M949" t="s">
        <v>4286</v>
      </c>
      <c r="O949" t="s">
        <v>4624</v>
      </c>
      <c r="P949" t="s">
        <v>4620</v>
      </c>
      <c r="Q949" t="s">
        <v>4288</v>
      </c>
      <c r="R949">
        <v>35</v>
      </c>
      <c r="S949">
        <v>600</v>
      </c>
      <c r="T949">
        <v>7</v>
      </c>
      <c r="U949" s="25" t="s">
        <v>4380</v>
      </c>
      <c r="V949" s="25" t="s">
        <v>4381</v>
      </c>
      <c r="W949" s="25" t="s">
        <v>4298</v>
      </c>
      <c r="AC949" t="s">
        <v>4292</v>
      </c>
      <c r="AD949">
        <v>2</v>
      </c>
      <c r="AE949">
        <v>0</v>
      </c>
      <c r="AF949" s="25">
        <f t="shared" si="17"/>
        <v>5</v>
      </c>
      <c r="AG949" s="25">
        <v>80.64</v>
      </c>
      <c r="AH949" t="s">
        <v>4616</v>
      </c>
    </row>
    <row r="950" spans="1:34" ht="16" x14ac:dyDescent="0.2">
      <c r="A950" s="50" t="s">
        <v>2105</v>
      </c>
      <c r="B950" t="s">
        <v>4617</v>
      </c>
      <c r="C950" s="50" t="s">
        <v>2104</v>
      </c>
      <c r="D950">
        <v>2017</v>
      </c>
      <c r="E950" s="50" t="s">
        <v>673</v>
      </c>
      <c r="F950" t="s">
        <v>4618</v>
      </c>
      <c r="G950" t="s">
        <v>4619</v>
      </c>
      <c r="H950">
        <v>33.818243000000002</v>
      </c>
      <c r="I950">
        <v>-6.0650259999999996</v>
      </c>
      <c r="J950">
        <v>2011</v>
      </c>
      <c r="K950">
        <v>2011</v>
      </c>
      <c r="L950" t="s">
        <v>3815</v>
      </c>
      <c r="M950" t="s">
        <v>4286</v>
      </c>
      <c r="O950" t="s">
        <v>4624</v>
      </c>
      <c r="P950" t="s">
        <v>4620</v>
      </c>
      <c r="Q950" t="s">
        <v>4288</v>
      </c>
      <c r="R950">
        <v>35</v>
      </c>
      <c r="S950">
        <v>600</v>
      </c>
      <c r="T950">
        <v>7</v>
      </c>
      <c r="U950" s="25" t="s">
        <v>4363</v>
      </c>
      <c r="V950" s="25" t="s">
        <v>4364</v>
      </c>
      <c r="W950" s="25" t="s">
        <v>4308</v>
      </c>
      <c r="AC950" t="s">
        <v>4292</v>
      </c>
      <c r="AD950">
        <v>3</v>
      </c>
      <c r="AE950">
        <v>0</v>
      </c>
      <c r="AF950" s="25">
        <f t="shared" si="17"/>
        <v>4</v>
      </c>
      <c r="AG950" s="25">
        <v>80.64</v>
      </c>
      <c r="AH950" t="s">
        <v>4616</v>
      </c>
    </row>
    <row r="951" spans="1:34" ht="16" x14ac:dyDescent="0.2">
      <c r="A951" s="50" t="s">
        <v>2105</v>
      </c>
      <c r="B951" t="s">
        <v>4617</v>
      </c>
      <c r="C951" s="50" t="s">
        <v>2104</v>
      </c>
      <c r="D951">
        <v>2017</v>
      </c>
      <c r="E951" s="50" t="s">
        <v>673</v>
      </c>
      <c r="F951" t="s">
        <v>4618</v>
      </c>
      <c r="G951" t="s">
        <v>4619</v>
      </c>
      <c r="H951">
        <v>33.818243000000002</v>
      </c>
      <c r="I951">
        <v>-6.0650259999999996</v>
      </c>
      <c r="J951">
        <v>2011</v>
      </c>
      <c r="K951">
        <v>2011</v>
      </c>
      <c r="L951" t="s">
        <v>3815</v>
      </c>
      <c r="M951" t="s">
        <v>4286</v>
      </c>
      <c r="O951" t="s">
        <v>4624</v>
      </c>
      <c r="P951" t="s">
        <v>4620</v>
      </c>
      <c r="Q951" t="s">
        <v>4288</v>
      </c>
      <c r="R951">
        <v>35</v>
      </c>
      <c r="S951">
        <v>600</v>
      </c>
      <c r="T951">
        <v>7</v>
      </c>
      <c r="U951" s="25" t="s">
        <v>4361</v>
      </c>
      <c r="V951" s="25" t="s">
        <v>4362</v>
      </c>
      <c r="W951" s="25" t="s">
        <v>4291</v>
      </c>
      <c r="AC951" t="s">
        <v>4292</v>
      </c>
      <c r="AD951">
        <v>0</v>
      </c>
      <c r="AE951">
        <v>0</v>
      </c>
      <c r="AF951" s="25">
        <f t="shared" si="17"/>
        <v>7</v>
      </c>
      <c r="AG951" s="25">
        <v>80.64</v>
      </c>
      <c r="AH951" t="s">
        <v>4616</v>
      </c>
    </row>
    <row r="952" spans="1:34" ht="16" x14ac:dyDescent="0.2">
      <c r="A952" s="50" t="s">
        <v>2105</v>
      </c>
      <c r="B952" t="s">
        <v>4617</v>
      </c>
      <c r="C952" s="50" t="s">
        <v>2104</v>
      </c>
      <c r="D952">
        <v>2017</v>
      </c>
      <c r="E952" s="50" t="s">
        <v>673</v>
      </c>
      <c r="F952" t="s">
        <v>4618</v>
      </c>
      <c r="G952" t="s">
        <v>4619</v>
      </c>
      <c r="H952">
        <v>33.818243000000002</v>
      </c>
      <c r="I952">
        <v>-6.0650259999999996</v>
      </c>
      <c r="J952">
        <v>2011</v>
      </c>
      <c r="K952">
        <v>2011</v>
      </c>
      <c r="L952" t="s">
        <v>3815</v>
      </c>
      <c r="M952" t="s">
        <v>4286</v>
      </c>
      <c r="O952" t="s">
        <v>4624</v>
      </c>
      <c r="P952" t="s">
        <v>4620</v>
      </c>
      <c r="Q952" t="s">
        <v>4288</v>
      </c>
      <c r="R952">
        <v>35</v>
      </c>
      <c r="S952">
        <v>600</v>
      </c>
      <c r="T952">
        <v>7</v>
      </c>
      <c r="U952" s="25" t="s">
        <v>4289</v>
      </c>
      <c r="V952" s="25" t="s">
        <v>4290</v>
      </c>
      <c r="W952" s="25" t="s">
        <v>4291</v>
      </c>
      <c r="AC952" t="s">
        <v>4292</v>
      </c>
      <c r="AD952">
        <v>0</v>
      </c>
      <c r="AE952">
        <v>0</v>
      </c>
      <c r="AF952" s="25">
        <f t="shared" si="17"/>
        <v>7</v>
      </c>
      <c r="AG952" s="25">
        <v>80.64</v>
      </c>
      <c r="AH952" t="s">
        <v>4616</v>
      </c>
    </row>
    <row r="953" spans="1:34" ht="16" x14ac:dyDescent="0.2">
      <c r="A953" s="50" t="s">
        <v>2105</v>
      </c>
      <c r="B953" t="s">
        <v>4617</v>
      </c>
      <c r="C953" s="50" t="s">
        <v>2104</v>
      </c>
      <c r="D953">
        <v>2017</v>
      </c>
      <c r="E953" s="50" t="s">
        <v>673</v>
      </c>
      <c r="F953" t="s">
        <v>4618</v>
      </c>
      <c r="G953" t="s">
        <v>4619</v>
      </c>
      <c r="H953">
        <v>33.818243000000002</v>
      </c>
      <c r="I953">
        <v>-6.0650259999999996</v>
      </c>
      <c r="J953">
        <v>2011</v>
      </c>
      <c r="K953">
        <v>2011</v>
      </c>
      <c r="L953" t="s">
        <v>3815</v>
      </c>
      <c r="M953" t="s">
        <v>4286</v>
      </c>
      <c r="O953" t="s">
        <v>4624</v>
      </c>
      <c r="P953" t="s">
        <v>4620</v>
      </c>
      <c r="Q953" t="s">
        <v>4288</v>
      </c>
      <c r="R953">
        <v>35</v>
      </c>
      <c r="S953">
        <v>600</v>
      </c>
      <c r="T953">
        <v>7</v>
      </c>
      <c r="U953" s="25" t="s">
        <v>4300</v>
      </c>
      <c r="V953" s="25" t="s">
        <v>4301</v>
      </c>
      <c r="W953" s="25" t="s">
        <v>4302</v>
      </c>
      <c r="AC953" t="s">
        <v>4292</v>
      </c>
      <c r="AD953">
        <v>0</v>
      </c>
      <c r="AE953">
        <v>0</v>
      </c>
      <c r="AF953" s="25">
        <f t="shared" si="17"/>
        <v>7</v>
      </c>
      <c r="AG953" s="25">
        <v>80.64</v>
      </c>
      <c r="AH953" t="s">
        <v>4616</v>
      </c>
    </row>
    <row r="954" spans="1:34" ht="16" x14ac:dyDescent="0.2">
      <c r="A954" s="50" t="s">
        <v>2105</v>
      </c>
      <c r="B954" t="s">
        <v>4617</v>
      </c>
      <c r="C954" s="50" t="s">
        <v>2104</v>
      </c>
      <c r="D954">
        <v>2017</v>
      </c>
      <c r="E954" s="50" t="s">
        <v>673</v>
      </c>
      <c r="F954" t="s">
        <v>4618</v>
      </c>
      <c r="G954" t="s">
        <v>4619</v>
      </c>
      <c r="H954">
        <v>33.818243000000002</v>
      </c>
      <c r="I954">
        <v>-6.0650259999999996</v>
      </c>
      <c r="J954">
        <v>2011</v>
      </c>
      <c r="K954">
        <v>2011</v>
      </c>
      <c r="L954" t="s">
        <v>3815</v>
      </c>
      <c r="M954" t="s">
        <v>4286</v>
      </c>
      <c r="O954" t="s">
        <v>4624</v>
      </c>
      <c r="P954" t="s">
        <v>4620</v>
      </c>
      <c r="Q954" t="s">
        <v>4288</v>
      </c>
      <c r="R954">
        <v>35</v>
      </c>
      <c r="S954">
        <v>600</v>
      </c>
      <c r="T954">
        <v>7</v>
      </c>
      <c r="U954" s="25" t="s">
        <v>4306</v>
      </c>
      <c r="V954" s="25" t="s">
        <v>4307</v>
      </c>
      <c r="W954" s="25" t="s">
        <v>4308</v>
      </c>
      <c r="AC954" t="s">
        <v>4292</v>
      </c>
      <c r="AD954">
        <v>0</v>
      </c>
      <c r="AE954">
        <v>0</v>
      </c>
      <c r="AF954" s="25">
        <f t="shared" si="17"/>
        <v>7</v>
      </c>
      <c r="AG954" s="25">
        <v>80.64</v>
      </c>
      <c r="AH954" t="s">
        <v>4616</v>
      </c>
    </row>
    <row r="955" spans="1:34" ht="16" x14ac:dyDescent="0.2">
      <c r="A955" s="50" t="s">
        <v>2105</v>
      </c>
      <c r="B955" t="s">
        <v>4617</v>
      </c>
      <c r="C955" s="50" t="s">
        <v>2104</v>
      </c>
      <c r="D955">
        <v>2017</v>
      </c>
      <c r="E955" s="50" t="s">
        <v>673</v>
      </c>
      <c r="F955" t="s">
        <v>4618</v>
      </c>
      <c r="G955" t="s">
        <v>4619</v>
      </c>
      <c r="H955">
        <v>33.818243000000002</v>
      </c>
      <c r="I955">
        <v>-6.0650259999999996</v>
      </c>
      <c r="J955">
        <v>2011</v>
      </c>
      <c r="K955">
        <v>2011</v>
      </c>
      <c r="L955" t="s">
        <v>3815</v>
      </c>
      <c r="M955" t="s">
        <v>4286</v>
      </c>
      <c r="O955" t="s">
        <v>4624</v>
      </c>
      <c r="P955" t="s">
        <v>4620</v>
      </c>
      <c r="Q955" t="s">
        <v>4288</v>
      </c>
      <c r="R955">
        <v>35</v>
      </c>
      <c r="S955">
        <v>600</v>
      </c>
      <c r="T955">
        <v>7</v>
      </c>
      <c r="U955" s="25" t="s">
        <v>4314</v>
      </c>
      <c r="V955" s="25" t="s">
        <v>4315</v>
      </c>
      <c r="W955" s="25" t="s">
        <v>4314</v>
      </c>
      <c r="AC955" t="s">
        <v>4292</v>
      </c>
      <c r="AD955">
        <v>4</v>
      </c>
      <c r="AE955">
        <v>0</v>
      </c>
      <c r="AF955" s="25">
        <f t="shared" si="17"/>
        <v>3</v>
      </c>
      <c r="AG955" s="25">
        <v>80.64</v>
      </c>
      <c r="AH955" t="s">
        <v>4616</v>
      </c>
    </row>
    <row r="956" spans="1:34" ht="16" x14ac:dyDescent="0.2">
      <c r="A956" s="50" t="s">
        <v>2105</v>
      </c>
      <c r="B956" t="s">
        <v>4617</v>
      </c>
      <c r="C956" s="50" t="s">
        <v>2104</v>
      </c>
      <c r="D956">
        <v>2017</v>
      </c>
      <c r="E956" s="50" t="s">
        <v>673</v>
      </c>
      <c r="F956" t="s">
        <v>4618</v>
      </c>
      <c r="G956" t="s">
        <v>4619</v>
      </c>
      <c r="H956">
        <v>33.818243000000002</v>
      </c>
      <c r="I956">
        <v>-6.0650259999999996</v>
      </c>
      <c r="J956">
        <v>2011</v>
      </c>
      <c r="K956">
        <v>2011</v>
      </c>
      <c r="L956" t="s">
        <v>3815</v>
      </c>
      <c r="M956" t="s">
        <v>4286</v>
      </c>
      <c r="O956" t="s">
        <v>4624</v>
      </c>
      <c r="P956" t="s">
        <v>4620</v>
      </c>
      <c r="Q956" t="s">
        <v>4288</v>
      </c>
      <c r="R956">
        <v>35</v>
      </c>
      <c r="S956">
        <v>600</v>
      </c>
      <c r="T956">
        <v>7</v>
      </c>
      <c r="U956" s="25" t="s">
        <v>4337</v>
      </c>
      <c r="V956" s="25" t="s">
        <v>4311</v>
      </c>
      <c r="W956" s="25" t="s">
        <v>4312</v>
      </c>
      <c r="AC956" t="s">
        <v>4292</v>
      </c>
      <c r="AD956">
        <v>3</v>
      </c>
      <c r="AE956">
        <v>0</v>
      </c>
      <c r="AF956" s="25">
        <f t="shared" si="17"/>
        <v>4</v>
      </c>
      <c r="AG956" s="25">
        <v>80.64</v>
      </c>
      <c r="AH956" t="s">
        <v>4616</v>
      </c>
    </row>
    <row r="957" spans="1:34" ht="16" x14ac:dyDescent="0.2">
      <c r="A957" s="50" t="s">
        <v>2105</v>
      </c>
      <c r="B957" t="s">
        <v>4617</v>
      </c>
      <c r="C957" s="50" t="s">
        <v>2104</v>
      </c>
      <c r="D957">
        <v>2017</v>
      </c>
      <c r="E957" s="50" t="s">
        <v>673</v>
      </c>
      <c r="F957" t="s">
        <v>4618</v>
      </c>
      <c r="G957" t="s">
        <v>4619</v>
      </c>
      <c r="H957">
        <v>33.818243000000002</v>
      </c>
      <c r="I957">
        <v>-6.0650259999999996</v>
      </c>
      <c r="J957">
        <v>2011</v>
      </c>
      <c r="K957">
        <v>2011</v>
      </c>
      <c r="L957" t="s">
        <v>3815</v>
      </c>
      <c r="M957" t="s">
        <v>4286</v>
      </c>
      <c r="O957" t="s">
        <v>4624</v>
      </c>
      <c r="P957" t="s">
        <v>4620</v>
      </c>
      <c r="Q957" t="s">
        <v>4288</v>
      </c>
      <c r="R957">
        <v>35</v>
      </c>
      <c r="S957">
        <v>600</v>
      </c>
      <c r="T957">
        <v>7</v>
      </c>
      <c r="U957" s="25" t="s">
        <v>4294</v>
      </c>
      <c r="V957" s="25" t="s">
        <v>4295</v>
      </c>
      <c r="W957" s="25" t="s">
        <v>4291</v>
      </c>
      <c r="AC957" t="s">
        <v>4292</v>
      </c>
      <c r="AD957">
        <v>4</v>
      </c>
      <c r="AE957">
        <v>0</v>
      </c>
      <c r="AF957" s="25">
        <f t="shared" si="17"/>
        <v>3</v>
      </c>
      <c r="AG957" s="25">
        <v>80.64</v>
      </c>
      <c r="AH957" t="s">
        <v>4616</v>
      </c>
    </row>
    <row r="958" spans="1:34" ht="16" x14ac:dyDescent="0.2">
      <c r="A958" s="50" t="s">
        <v>2105</v>
      </c>
      <c r="B958" t="s">
        <v>4617</v>
      </c>
      <c r="C958" s="50" t="s">
        <v>2104</v>
      </c>
      <c r="D958">
        <v>2017</v>
      </c>
      <c r="E958" s="50" t="s">
        <v>673</v>
      </c>
      <c r="F958" t="s">
        <v>4618</v>
      </c>
      <c r="G958" t="s">
        <v>4619</v>
      </c>
      <c r="H958">
        <v>33.818243000000002</v>
      </c>
      <c r="I958">
        <v>-6.0650259999999996</v>
      </c>
      <c r="J958">
        <v>2011</v>
      </c>
      <c r="K958">
        <v>2011</v>
      </c>
      <c r="L958" t="s">
        <v>3815</v>
      </c>
      <c r="M958" t="s">
        <v>4286</v>
      </c>
      <c r="O958" t="s">
        <v>4624</v>
      </c>
      <c r="P958" t="s">
        <v>4620</v>
      </c>
      <c r="Q958" t="s">
        <v>4288</v>
      </c>
      <c r="R958">
        <v>35</v>
      </c>
      <c r="S958">
        <v>600</v>
      </c>
      <c r="T958">
        <v>7</v>
      </c>
      <c r="U958" s="25" t="s">
        <v>4328</v>
      </c>
      <c r="V958" s="25" t="s">
        <v>4329</v>
      </c>
      <c r="W958" s="25" t="s">
        <v>4298</v>
      </c>
      <c r="AC958" t="s">
        <v>4292</v>
      </c>
      <c r="AD958">
        <v>5</v>
      </c>
      <c r="AE958">
        <v>0</v>
      </c>
      <c r="AF958" s="25">
        <f t="shared" si="17"/>
        <v>2</v>
      </c>
      <c r="AG958" s="25">
        <v>80.64</v>
      </c>
      <c r="AH958" t="s">
        <v>4616</v>
      </c>
    </row>
    <row r="959" spans="1:34" ht="16" x14ac:dyDescent="0.2">
      <c r="A959" s="50" t="s">
        <v>2105</v>
      </c>
      <c r="B959" t="s">
        <v>4617</v>
      </c>
      <c r="C959" s="50" t="s">
        <v>2104</v>
      </c>
      <c r="D959">
        <v>2017</v>
      </c>
      <c r="E959" s="50" t="s">
        <v>673</v>
      </c>
      <c r="F959" t="s">
        <v>4618</v>
      </c>
      <c r="G959" t="s">
        <v>4619</v>
      </c>
      <c r="H959">
        <v>33.818243000000002</v>
      </c>
      <c r="I959">
        <v>-6.0650259999999996</v>
      </c>
      <c r="J959">
        <v>2011</v>
      </c>
      <c r="K959">
        <v>2011</v>
      </c>
      <c r="L959" t="s">
        <v>3815</v>
      </c>
      <c r="M959" t="s">
        <v>4286</v>
      </c>
      <c r="O959" t="s">
        <v>4624</v>
      </c>
      <c r="P959" t="s">
        <v>4620</v>
      </c>
      <c r="Q959" t="s">
        <v>4288</v>
      </c>
      <c r="R959">
        <v>35</v>
      </c>
      <c r="S959">
        <v>600</v>
      </c>
      <c r="T959">
        <v>7</v>
      </c>
      <c r="U959" s="25" t="s">
        <v>4335</v>
      </c>
      <c r="V959" s="25" t="s">
        <v>4336</v>
      </c>
      <c r="W959" s="25" t="s">
        <v>4291</v>
      </c>
      <c r="AC959" t="s">
        <v>4292</v>
      </c>
      <c r="AD959">
        <v>0</v>
      </c>
      <c r="AE959">
        <v>0</v>
      </c>
      <c r="AF959" s="25">
        <f t="shared" si="17"/>
        <v>7</v>
      </c>
      <c r="AG959" s="25">
        <v>80.64</v>
      </c>
      <c r="AH959" t="s">
        <v>4616</v>
      </c>
    </row>
    <row r="960" spans="1:34" ht="16" x14ac:dyDescent="0.2">
      <c r="A960" s="50" t="s">
        <v>2105</v>
      </c>
      <c r="B960" t="s">
        <v>4617</v>
      </c>
      <c r="C960" s="50" t="s">
        <v>2104</v>
      </c>
      <c r="D960">
        <v>2017</v>
      </c>
      <c r="E960" s="50" t="s">
        <v>673</v>
      </c>
      <c r="F960" t="s">
        <v>4618</v>
      </c>
      <c r="G960" t="s">
        <v>4619</v>
      </c>
      <c r="H960">
        <v>33.818243000000002</v>
      </c>
      <c r="I960">
        <v>-6.0650259999999996</v>
      </c>
      <c r="J960">
        <v>2011</v>
      </c>
      <c r="K960">
        <v>2011</v>
      </c>
      <c r="L960" t="s">
        <v>3815</v>
      </c>
      <c r="M960" t="s">
        <v>4286</v>
      </c>
      <c r="O960" t="s">
        <v>4624</v>
      </c>
      <c r="P960" t="s">
        <v>4620</v>
      </c>
      <c r="Q960" t="s">
        <v>4288</v>
      </c>
      <c r="R960">
        <v>35</v>
      </c>
      <c r="S960">
        <v>600</v>
      </c>
      <c r="T960">
        <v>7</v>
      </c>
      <c r="U960" t="s">
        <v>4465</v>
      </c>
      <c r="V960" t="s">
        <v>4466</v>
      </c>
      <c r="W960" t="s">
        <v>4370</v>
      </c>
      <c r="AC960" t="s">
        <v>4292</v>
      </c>
      <c r="AD960">
        <v>3</v>
      </c>
      <c r="AE960">
        <v>0</v>
      </c>
      <c r="AF960" s="25">
        <f t="shared" si="17"/>
        <v>4</v>
      </c>
      <c r="AG960" s="25">
        <v>80.64</v>
      </c>
      <c r="AH960" t="s">
        <v>4616</v>
      </c>
    </row>
    <row r="961" spans="1:34" ht="16" x14ac:dyDescent="0.2">
      <c r="A961" s="50" t="s">
        <v>2105</v>
      </c>
      <c r="B961" t="s">
        <v>4617</v>
      </c>
      <c r="C961" s="50" t="s">
        <v>2104</v>
      </c>
      <c r="D961">
        <v>2017</v>
      </c>
      <c r="E961" s="50" t="s">
        <v>673</v>
      </c>
      <c r="F961" t="s">
        <v>4618</v>
      </c>
      <c r="G961" t="s">
        <v>4619</v>
      </c>
      <c r="H961">
        <v>33.818243000000002</v>
      </c>
      <c r="I961">
        <v>-6.0650259999999996</v>
      </c>
      <c r="J961">
        <v>2011</v>
      </c>
      <c r="K961">
        <v>2011</v>
      </c>
      <c r="L961" t="s">
        <v>3815</v>
      </c>
      <c r="M961" t="s">
        <v>4286</v>
      </c>
      <c r="O961" t="s">
        <v>4624</v>
      </c>
      <c r="P961" t="s">
        <v>4620</v>
      </c>
      <c r="Q961" t="s">
        <v>4288</v>
      </c>
      <c r="R961">
        <v>35</v>
      </c>
      <c r="S961">
        <v>600</v>
      </c>
      <c r="T961">
        <v>7</v>
      </c>
      <c r="U961" s="25" t="s">
        <v>4392</v>
      </c>
      <c r="V961" s="25" t="s">
        <v>4393</v>
      </c>
      <c r="W961" s="25" t="s">
        <v>4387</v>
      </c>
      <c r="AC961" t="s">
        <v>4292</v>
      </c>
      <c r="AD961">
        <v>1</v>
      </c>
      <c r="AE961">
        <v>0</v>
      </c>
      <c r="AF961" s="25">
        <f t="shared" si="17"/>
        <v>6</v>
      </c>
      <c r="AG961" s="25">
        <v>80.64</v>
      </c>
      <c r="AH961" t="s">
        <v>4616</v>
      </c>
    </row>
    <row r="962" spans="1:34" ht="16" x14ac:dyDescent="0.2">
      <c r="A962" s="50" t="s">
        <v>2105</v>
      </c>
      <c r="B962" t="s">
        <v>4617</v>
      </c>
      <c r="C962" s="50" t="s">
        <v>2104</v>
      </c>
      <c r="D962">
        <v>2017</v>
      </c>
      <c r="E962" s="50" t="s">
        <v>673</v>
      </c>
      <c r="F962" t="s">
        <v>4618</v>
      </c>
      <c r="G962" t="s">
        <v>4619</v>
      </c>
      <c r="H962">
        <v>33.818243000000002</v>
      </c>
      <c r="I962">
        <v>-6.0650259999999996</v>
      </c>
      <c r="J962">
        <v>2011</v>
      </c>
      <c r="K962">
        <v>2011</v>
      </c>
      <c r="L962" t="s">
        <v>3815</v>
      </c>
      <c r="M962" t="s">
        <v>4286</v>
      </c>
      <c r="O962" t="s">
        <v>4625</v>
      </c>
      <c r="P962" t="s">
        <v>4620</v>
      </c>
      <c r="Q962" t="s">
        <v>4288</v>
      </c>
      <c r="R962">
        <v>35</v>
      </c>
      <c r="S962">
        <v>600</v>
      </c>
      <c r="T962">
        <v>4</v>
      </c>
      <c r="U962" s="25" t="s">
        <v>4383</v>
      </c>
      <c r="V962" s="25" t="s">
        <v>4304</v>
      </c>
      <c r="W962" s="25" t="s">
        <v>4302</v>
      </c>
      <c r="AC962" t="s">
        <v>4292</v>
      </c>
      <c r="AD962">
        <v>0</v>
      </c>
      <c r="AE962">
        <v>0</v>
      </c>
      <c r="AF962" s="25">
        <f t="shared" si="17"/>
        <v>4</v>
      </c>
      <c r="AG962" s="25">
        <v>80.64</v>
      </c>
      <c r="AH962" t="s">
        <v>4616</v>
      </c>
    </row>
    <row r="963" spans="1:34" ht="16" x14ac:dyDescent="0.2">
      <c r="A963" s="50" t="s">
        <v>2105</v>
      </c>
      <c r="B963" t="s">
        <v>4617</v>
      </c>
      <c r="C963" s="50" t="s">
        <v>2104</v>
      </c>
      <c r="D963">
        <v>2017</v>
      </c>
      <c r="E963" s="50" t="s">
        <v>673</v>
      </c>
      <c r="F963" t="s">
        <v>4618</v>
      </c>
      <c r="G963" t="s">
        <v>4619</v>
      </c>
      <c r="H963">
        <v>33.818243000000002</v>
      </c>
      <c r="I963">
        <v>-6.0650259999999996</v>
      </c>
      <c r="J963">
        <v>2011</v>
      </c>
      <c r="K963">
        <v>2011</v>
      </c>
      <c r="L963" t="s">
        <v>3815</v>
      </c>
      <c r="M963" t="s">
        <v>4286</v>
      </c>
      <c r="O963" t="s">
        <v>4625</v>
      </c>
      <c r="P963" t="s">
        <v>4620</v>
      </c>
      <c r="Q963" t="s">
        <v>4288</v>
      </c>
      <c r="R963">
        <v>35</v>
      </c>
      <c r="S963">
        <v>600</v>
      </c>
      <c r="T963">
        <v>4</v>
      </c>
      <c r="U963" t="s">
        <v>4472</v>
      </c>
      <c r="V963" t="s">
        <v>4473</v>
      </c>
      <c r="W963" t="s">
        <v>4370</v>
      </c>
      <c r="AC963" t="s">
        <v>4292</v>
      </c>
      <c r="AD963">
        <v>0</v>
      </c>
      <c r="AE963">
        <v>0</v>
      </c>
      <c r="AF963" s="25">
        <f t="shared" si="17"/>
        <v>4</v>
      </c>
      <c r="AG963" s="25">
        <v>80.64</v>
      </c>
      <c r="AH963" t="s">
        <v>4616</v>
      </c>
    </row>
    <row r="964" spans="1:34" ht="16" x14ac:dyDescent="0.2">
      <c r="A964" s="50" t="s">
        <v>2105</v>
      </c>
      <c r="B964" t="s">
        <v>4617</v>
      </c>
      <c r="C964" s="50" t="s">
        <v>2104</v>
      </c>
      <c r="D964">
        <v>2017</v>
      </c>
      <c r="E964" s="50" t="s">
        <v>673</v>
      </c>
      <c r="F964" t="s">
        <v>4618</v>
      </c>
      <c r="G964" t="s">
        <v>4619</v>
      </c>
      <c r="H964">
        <v>33.818243000000002</v>
      </c>
      <c r="I964">
        <v>-6.0650259999999996</v>
      </c>
      <c r="J964">
        <v>2011</v>
      </c>
      <c r="K964">
        <v>2011</v>
      </c>
      <c r="L964" t="s">
        <v>3815</v>
      </c>
      <c r="M964" t="s">
        <v>4286</v>
      </c>
      <c r="O964" t="s">
        <v>4625</v>
      </c>
      <c r="P964" t="s">
        <v>4620</v>
      </c>
      <c r="Q964" t="s">
        <v>4288</v>
      </c>
      <c r="R964">
        <v>35</v>
      </c>
      <c r="S964">
        <v>600</v>
      </c>
      <c r="T964">
        <v>4</v>
      </c>
      <c r="U964" s="25" t="s">
        <v>4380</v>
      </c>
      <c r="V964" s="25" t="s">
        <v>4381</v>
      </c>
      <c r="W964" s="25" t="s">
        <v>4298</v>
      </c>
      <c r="AC964" t="s">
        <v>4292</v>
      </c>
      <c r="AD964">
        <v>0</v>
      </c>
      <c r="AE964">
        <v>0</v>
      </c>
      <c r="AF964" s="25">
        <f t="shared" si="17"/>
        <v>4</v>
      </c>
      <c r="AG964" s="25">
        <v>80.64</v>
      </c>
      <c r="AH964" t="s">
        <v>4616</v>
      </c>
    </row>
    <row r="965" spans="1:34" ht="16" x14ac:dyDescent="0.2">
      <c r="A965" s="50" t="s">
        <v>2105</v>
      </c>
      <c r="B965" t="s">
        <v>4617</v>
      </c>
      <c r="C965" s="50" t="s">
        <v>2104</v>
      </c>
      <c r="D965">
        <v>2017</v>
      </c>
      <c r="E965" s="50" t="s">
        <v>673</v>
      </c>
      <c r="F965" t="s">
        <v>4618</v>
      </c>
      <c r="G965" t="s">
        <v>4619</v>
      </c>
      <c r="H965">
        <v>33.818243000000002</v>
      </c>
      <c r="I965">
        <v>-6.0650259999999996</v>
      </c>
      <c r="J965">
        <v>2011</v>
      </c>
      <c r="K965">
        <v>2011</v>
      </c>
      <c r="L965" t="s">
        <v>3815</v>
      </c>
      <c r="M965" t="s">
        <v>4286</v>
      </c>
      <c r="O965" t="s">
        <v>4625</v>
      </c>
      <c r="P965" t="s">
        <v>4620</v>
      </c>
      <c r="Q965" t="s">
        <v>4288</v>
      </c>
      <c r="R965">
        <v>35</v>
      </c>
      <c r="S965">
        <v>600</v>
      </c>
      <c r="T965">
        <v>4</v>
      </c>
      <c r="U965" s="25" t="s">
        <v>4363</v>
      </c>
      <c r="V965" s="25" t="s">
        <v>4364</v>
      </c>
      <c r="W965" s="25" t="s">
        <v>4308</v>
      </c>
      <c r="AC965" t="s">
        <v>4292</v>
      </c>
      <c r="AD965">
        <v>0</v>
      </c>
      <c r="AE965">
        <v>0</v>
      </c>
      <c r="AF965" s="25">
        <f t="shared" si="17"/>
        <v>4</v>
      </c>
      <c r="AG965" s="25">
        <v>80.64</v>
      </c>
      <c r="AH965" t="s">
        <v>4616</v>
      </c>
    </row>
    <row r="966" spans="1:34" ht="16" x14ac:dyDescent="0.2">
      <c r="A966" s="50" t="s">
        <v>2105</v>
      </c>
      <c r="B966" t="s">
        <v>4617</v>
      </c>
      <c r="C966" s="50" t="s">
        <v>2104</v>
      </c>
      <c r="D966">
        <v>2017</v>
      </c>
      <c r="E966" s="50" t="s">
        <v>673</v>
      </c>
      <c r="F966" t="s">
        <v>4618</v>
      </c>
      <c r="G966" t="s">
        <v>4619</v>
      </c>
      <c r="H966">
        <v>33.818243000000002</v>
      </c>
      <c r="I966">
        <v>-6.0650259999999996</v>
      </c>
      <c r="J966">
        <v>2011</v>
      </c>
      <c r="K966">
        <v>2011</v>
      </c>
      <c r="L966" t="s">
        <v>3815</v>
      </c>
      <c r="M966" t="s">
        <v>4286</v>
      </c>
      <c r="O966" t="s">
        <v>4625</v>
      </c>
      <c r="P966" t="s">
        <v>4620</v>
      </c>
      <c r="Q966" t="s">
        <v>4288</v>
      </c>
      <c r="R966">
        <v>35</v>
      </c>
      <c r="S966">
        <v>600</v>
      </c>
      <c r="T966">
        <v>4</v>
      </c>
      <c r="U966" s="25" t="s">
        <v>4361</v>
      </c>
      <c r="V966" s="25" t="s">
        <v>4362</v>
      </c>
      <c r="W966" s="25" t="s">
        <v>4291</v>
      </c>
      <c r="AC966" t="s">
        <v>4292</v>
      </c>
      <c r="AD966">
        <v>0</v>
      </c>
      <c r="AE966">
        <v>0</v>
      </c>
      <c r="AF966" s="25">
        <f t="shared" si="17"/>
        <v>4</v>
      </c>
      <c r="AG966" s="25">
        <v>80.64</v>
      </c>
      <c r="AH966" t="s">
        <v>4616</v>
      </c>
    </row>
    <row r="967" spans="1:34" ht="16" x14ac:dyDescent="0.2">
      <c r="A967" s="50" t="s">
        <v>2105</v>
      </c>
      <c r="B967" t="s">
        <v>4617</v>
      </c>
      <c r="C967" s="50" t="s">
        <v>2104</v>
      </c>
      <c r="D967">
        <v>2017</v>
      </c>
      <c r="E967" s="50" t="s">
        <v>673</v>
      </c>
      <c r="F967" t="s">
        <v>4618</v>
      </c>
      <c r="G967" t="s">
        <v>4619</v>
      </c>
      <c r="H967">
        <v>33.818243000000002</v>
      </c>
      <c r="I967">
        <v>-6.0650259999999996</v>
      </c>
      <c r="J967">
        <v>2011</v>
      </c>
      <c r="K967">
        <v>2011</v>
      </c>
      <c r="L967" t="s">
        <v>3815</v>
      </c>
      <c r="M967" t="s">
        <v>4286</v>
      </c>
      <c r="O967" t="s">
        <v>4625</v>
      </c>
      <c r="P967" t="s">
        <v>4620</v>
      </c>
      <c r="Q967" t="s">
        <v>4288</v>
      </c>
      <c r="R967">
        <v>35</v>
      </c>
      <c r="S967">
        <v>600</v>
      </c>
      <c r="T967">
        <v>4</v>
      </c>
      <c r="U967" s="25" t="s">
        <v>4289</v>
      </c>
      <c r="V967" s="25" t="s">
        <v>4290</v>
      </c>
      <c r="W967" s="25" t="s">
        <v>4291</v>
      </c>
      <c r="AC967" t="s">
        <v>4292</v>
      </c>
      <c r="AD967">
        <v>0</v>
      </c>
      <c r="AE967">
        <v>0</v>
      </c>
      <c r="AF967" s="25">
        <f t="shared" si="17"/>
        <v>4</v>
      </c>
      <c r="AG967" s="25">
        <v>80.64</v>
      </c>
      <c r="AH967" t="s">
        <v>4616</v>
      </c>
    </row>
    <row r="968" spans="1:34" ht="16" x14ac:dyDescent="0.2">
      <c r="A968" s="50" t="s">
        <v>2105</v>
      </c>
      <c r="B968" t="s">
        <v>4617</v>
      </c>
      <c r="C968" s="50" t="s">
        <v>2104</v>
      </c>
      <c r="D968">
        <v>2017</v>
      </c>
      <c r="E968" s="50" t="s">
        <v>673</v>
      </c>
      <c r="F968" t="s">
        <v>4618</v>
      </c>
      <c r="G968" t="s">
        <v>4619</v>
      </c>
      <c r="H968">
        <v>33.818243000000002</v>
      </c>
      <c r="I968">
        <v>-6.0650259999999996</v>
      </c>
      <c r="J968">
        <v>2011</v>
      </c>
      <c r="K968">
        <v>2011</v>
      </c>
      <c r="L968" t="s">
        <v>3815</v>
      </c>
      <c r="M968" t="s">
        <v>4286</v>
      </c>
      <c r="O968" t="s">
        <v>4625</v>
      </c>
      <c r="P968" t="s">
        <v>4620</v>
      </c>
      <c r="Q968" t="s">
        <v>4288</v>
      </c>
      <c r="R968">
        <v>35</v>
      </c>
      <c r="S968">
        <v>600</v>
      </c>
      <c r="T968">
        <v>4</v>
      </c>
      <c r="U968" s="25" t="s">
        <v>4300</v>
      </c>
      <c r="V968" s="25" t="s">
        <v>4301</v>
      </c>
      <c r="W968" s="25" t="s">
        <v>4302</v>
      </c>
      <c r="AC968" t="s">
        <v>4292</v>
      </c>
      <c r="AD968">
        <v>0</v>
      </c>
      <c r="AE968">
        <v>0</v>
      </c>
      <c r="AF968" s="25">
        <f t="shared" si="17"/>
        <v>4</v>
      </c>
      <c r="AG968" s="25">
        <v>80.64</v>
      </c>
      <c r="AH968" t="s">
        <v>4616</v>
      </c>
    </row>
    <row r="969" spans="1:34" ht="16" x14ac:dyDescent="0.2">
      <c r="A969" s="50" t="s">
        <v>2105</v>
      </c>
      <c r="B969" t="s">
        <v>4617</v>
      </c>
      <c r="C969" s="50" t="s">
        <v>2104</v>
      </c>
      <c r="D969">
        <v>2017</v>
      </c>
      <c r="E969" s="50" t="s">
        <v>673</v>
      </c>
      <c r="F969" t="s">
        <v>4618</v>
      </c>
      <c r="G969" t="s">
        <v>4619</v>
      </c>
      <c r="H969">
        <v>33.818243000000002</v>
      </c>
      <c r="I969">
        <v>-6.0650259999999996</v>
      </c>
      <c r="J969">
        <v>2011</v>
      </c>
      <c r="K969">
        <v>2011</v>
      </c>
      <c r="L969" t="s">
        <v>3815</v>
      </c>
      <c r="M969" t="s">
        <v>4286</v>
      </c>
      <c r="O969" t="s">
        <v>4625</v>
      </c>
      <c r="P969" t="s">
        <v>4620</v>
      </c>
      <c r="Q969" t="s">
        <v>4288</v>
      </c>
      <c r="R969">
        <v>35</v>
      </c>
      <c r="S969">
        <v>600</v>
      </c>
      <c r="T969">
        <v>4</v>
      </c>
      <c r="U969" s="25" t="s">
        <v>4306</v>
      </c>
      <c r="V969" s="25" t="s">
        <v>4307</v>
      </c>
      <c r="W969" s="25" t="s">
        <v>4308</v>
      </c>
      <c r="AC969" t="s">
        <v>4292</v>
      </c>
      <c r="AD969">
        <v>2</v>
      </c>
      <c r="AE969">
        <v>0</v>
      </c>
      <c r="AF969" s="25">
        <f t="shared" si="17"/>
        <v>2</v>
      </c>
      <c r="AG969" s="25">
        <v>80.64</v>
      </c>
      <c r="AH969" t="s">
        <v>4616</v>
      </c>
    </row>
    <row r="970" spans="1:34" ht="16" x14ac:dyDescent="0.2">
      <c r="A970" s="50" t="s">
        <v>2105</v>
      </c>
      <c r="B970" t="s">
        <v>4617</v>
      </c>
      <c r="C970" s="50" t="s">
        <v>2104</v>
      </c>
      <c r="D970">
        <v>2017</v>
      </c>
      <c r="E970" s="50" t="s">
        <v>673</v>
      </c>
      <c r="F970" t="s">
        <v>4618</v>
      </c>
      <c r="G970" t="s">
        <v>4619</v>
      </c>
      <c r="H970">
        <v>33.818243000000002</v>
      </c>
      <c r="I970">
        <v>-6.0650259999999996</v>
      </c>
      <c r="J970">
        <v>2011</v>
      </c>
      <c r="K970">
        <v>2011</v>
      </c>
      <c r="L970" t="s">
        <v>3815</v>
      </c>
      <c r="M970" t="s">
        <v>4286</v>
      </c>
      <c r="O970" t="s">
        <v>4625</v>
      </c>
      <c r="P970" t="s">
        <v>4620</v>
      </c>
      <c r="Q970" t="s">
        <v>4288</v>
      </c>
      <c r="R970">
        <v>35</v>
      </c>
      <c r="S970">
        <v>600</v>
      </c>
      <c r="T970">
        <v>4</v>
      </c>
      <c r="U970" s="25" t="s">
        <v>4314</v>
      </c>
      <c r="V970" s="25" t="s">
        <v>4315</v>
      </c>
      <c r="W970" s="25" t="s">
        <v>4314</v>
      </c>
      <c r="AC970" t="s">
        <v>4292</v>
      </c>
      <c r="AD970">
        <v>3</v>
      </c>
      <c r="AE970">
        <v>0</v>
      </c>
      <c r="AF970" s="25">
        <f t="shared" si="17"/>
        <v>1</v>
      </c>
      <c r="AG970" s="25">
        <v>80.64</v>
      </c>
      <c r="AH970" t="s">
        <v>4616</v>
      </c>
    </row>
    <row r="971" spans="1:34" ht="16" x14ac:dyDescent="0.2">
      <c r="A971" s="50" t="s">
        <v>2105</v>
      </c>
      <c r="B971" t="s">
        <v>4617</v>
      </c>
      <c r="C971" s="50" t="s">
        <v>2104</v>
      </c>
      <c r="D971">
        <v>2017</v>
      </c>
      <c r="E971" s="50" t="s">
        <v>673</v>
      </c>
      <c r="F971" t="s">
        <v>4618</v>
      </c>
      <c r="G971" t="s">
        <v>4619</v>
      </c>
      <c r="H971">
        <v>33.818243000000002</v>
      </c>
      <c r="I971">
        <v>-6.0650259999999996</v>
      </c>
      <c r="J971">
        <v>2011</v>
      </c>
      <c r="K971">
        <v>2011</v>
      </c>
      <c r="L971" t="s">
        <v>3815</v>
      </c>
      <c r="M971" t="s">
        <v>4286</v>
      </c>
      <c r="O971" t="s">
        <v>4625</v>
      </c>
      <c r="P971" t="s">
        <v>4620</v>
      </c>
      <c r="Q971" t="s">
        <v>4288</v>
      </c>
      <c r="R971">
        <v>35</v>
      </c>
      <c r="S971">
        <v>600</v>
      </c>
      <c r="T971">
        <v>4</v>
      </c>
      <c r="U971" s="25" t="s">
        <v>4337</v>
      </c>
      <c r="V971" s="25" t="s">
        <v>4311</v>
      </c>
      <c r="W971" s="25" t="s">
        <v>4312</v>
      </c>
      <c r="AC971" t="s">
        <v>4292</v>
      </c>
      <c r="AD971">
        <v>0</v>
      </c>
      <c r="AE971">
        <v>0</v>
      </c>
      <c r="AF971" s="25">
        <f t="shared" si="17"/>
        <v>4</v>
      </c>
      <c r="AG971" s="25">
        <v>80.64</v>
      </c>
      <c r="AH971" t="s">
        <v>4616</v>
      </c>
    </row>
    <row r="972" spans="1:34" ht="16" x14ac:dyDescent="0.2">
      <c r="A972" s="50" t="s">
        <v>2105</v>
      </c>
      <c r="B972" t="s">
        <v>4617</v>
      </c>
      <c r="C972" s="50" t="s">
        <v>2104</v>
      </c>
      <c r="D972">
        <v>2017</v>
      </c>
      <c r="E972" s="50" t="s">
        <v>673</v>
      </c>
      <c r="F972" t="s">
        <v>4618</v>
      </c>
      <c r="G972" t="s">
        <v>4619</v>
      </c>
      <c r="H972">
        <v>33.818243000000002</v>
      </c>
      <c r="I972">
        <v>-6.0650259999999996</v>
      </c>
      <c r="J972">
        <v>2011</v>
      </c>
      <c r="K972">
        <v>2011</v>
      </c>
      <c r="L972" t="s">
        <v>3815</v>
      </c>
      <c r="M972" t="s">
        <v>4286</v>
      </c>
      <c r="O972" t="s">
        <v>4625</v>
      </c>
      <c r="P972" t="s">
        <v>4620</v>
      </c>
      <c r="Q972" t="s">
        <v>4288</v>
      </c>
      <c r="R972">
        <v>35</v>
      </c>
      <c r="S972">
        <v>600</v>
      </c>
      <c r="T972">
        <v>4</v>
      </c>
      <c r="U972" s="25" t="s">
        <v>4294</v>
      </c>
      <c r="V972" s="25" t="s">
        <v>4295</v>
      </c>
      <c r="W972" s="25" t="s">
        <v>4291</v>
      </c>
      <c r="AC972" t="s">
        <v>4292</v>
      </c>
      <c r="AD972">
        <v>2</v>
      </c>
      <c r="AE972">
        <v>0</v>
      </c>
      <c r="AF972" s="25">
        <f t="shared" si="17"/>
        <v>2</v>
      </c>
      <c r="AG972" s="25">
        <v>80.64</v>
      </c>
      <c r="AH972" t="s">
        <v>4616</v>
      </c>
    </row>
    <row r="973" spans="1:34" ht="16" x14ac:dyDescent="0.2">
      <c r="A973" s="50" t="s">
        <v>2105</v>
      </c>
      <c r="B973" t="s">
        <v>4617</v>
      </c>
      <c r="C973" s="50" t="s">
        <v>2104</v>
      </c>
      <c r="D973">
        <v>2017</v>
      </c>
      <c r="E973" s="50" t="s">
        <v>673</v>
      </c>
      <c r="F973" t="s">
        <v>4618</v>
      </c>
      <c r="G973" t="s">
        <v>4619</v>
      </c>
      <c r="H973">
        <v>33.818243000000002</v>
      </c>
      <c r="I973">
        <v>-6.0650259999999996</v>
      </c>
      <c r="J973">
        <v>2011</v>
      </c>
      <c r="K973">
        <v>2011</v>
      </c>
      <c r="L973" t="s">
        <v>3815</v>
      </c>
      <c r="M973" t="s">
        <v>4286</v>
      </c>
      <c r="O973" t="s">
        <v>4625</v>
      </c>
      <c r="P973" t="s">
        <v>4620</v>
      </c>
      <c r="Q973" t="s">
        <v>4288</v>
      </c>
      <c r="R973">
        <v>35</v>
      </c>
      <c r="S973">
        <v>600</v>
      </c>
      <c r="T973">
        <v>4</v>
      </c>
      <c r="U973" s="25" t="s">
        <v>4328</v>
      </c>
      <c r="V973" s="25" t="s">
        <v>4329</v>
      </c>
      <c r="W973" s="25" t="s">
        <v>4298</v>
      </c>
      <c r="AC973" t="s">
        <v>4292</v>
      </c>
      <c r="AD973">
        <v>0</v>
      </c>
      <c r="AE973">
        <v>0</v>
      </c>
      <c r="AF973" s="25">
        <f t="shared" si="17"/>
        <v>4</v>
      </c>
      <c r="AG973" s="25">
        <v>80.64</v>
      </c>
      <c r="AH973" t="s">
        <v>4616</v>
      </c>
    </row>
    <row r="974" spans="1:34" ht="16" x14ac:dyDescent="0.2">
      <c r="A974" s="50" t="s">
        <v>2105</v>
      </c>
      <c r="B974" t="s">
        <v>4617</v>
      </c>
      <c r="C974" s="50" t="s">
        <v>2104</v>
      </c>
      <c r="D974">
        <v>2017</v>
      </c>
      <c r="E974" s="50" t="s">
        <v>673</v>
      </c>
      <c r="F974" t="s">
        <v>4618</v>
      </c>
      <c r="G974" t="s">
        <v>4619</v>
      </c>
      <c r="H974">
        <v>33.818243000000002</v>
      </c>
      <c r="I974">
        <v>-6.0650259999999996</v>
      </c>
      <c r="J974">
        <v>2011</v>
      </c>
      <c r="K974">
        <v>2011</v>
      </c>
      <c r="L974" t="s">
        <v>3815</v>
      </c>
      <c r="M974" t="s">
        <v>4286</v>
      </c>
      <c r="O974" t="s">
        <v>4625</v>
      </c>
      <c r="P974" t="s">
        <v>4620</v>
      </c>
      <c r="Q974" t="s">
        <v>4288</v>
      </c>
      <c r="R974">
        <v>35</v>
      </c>
      <c r="S974">
        <v>600</v>
      </c>
      <c r="T974">
        <v>4</v>
      </c>
      <c r="U974" s="25" t="s">
        <v>4335</v>
      </c>
      <c r="V974" s="25" t="s">
        <v>4336</v>
      </c>
      <c r="W974" s="25" t="s">
        <v>4291</v>
      </c>
      <c r="AC974" t="s">
        <v>4292</v>
      </c>
      <c r="AD974">
        <v>0</v>
      </c>
      <c r="AE974">
        <v>0</v>
      </c>
      <c r="AF974" s="25">
        <f t="shared" si="17"/>
        <v>4</v>
      </c>
      <c r="AG974" s="25">
        <v>80.64</v>
      </c>
      <c r="AH974" t="s">
        <v>4616</v>
      </c>
    </row>
    <row r="975" spans="1:34" ht="16" x14ac:dyDescent="0.2">
      <c r="A975" s="50" t="s">
        <v>2105</v>
      </c>
      <c r="B975" t="s">
        <v>4617</v>
      </c>
      <c r="C975" s="50" t="s">
        <v>2104</v>
      </c>
      <c r="D975">
        <v>2017</v>
      </c>
      <c r="E975" s="50" t="s">
        <v>673</v>
      </c>
      <c r="F975" t="s">
        <v>4618</v>
      </c>
      <c r="G975" t="s">
        <v>4619</v>
      </c>
      <c r="H975">
        <v>33.818243000000002</v>
      </c>
      <c r="I975">
        <v>-6.0650259999999996</v>
      </c>
      <c r="J975">
        <v>2011</v>
      </c>
      <c r="K975">
        <v>2011</v>
      </c>
      <c r="L975" t="s">
        <v>3815</v>
      </c>
      <c r="M975" t="s">
        <v>4286</v>
      </c>
      <c r="O975" t="s">
        <v>4625</v>
      </c>
      <c r="P975" t="s">
        <v>4620</v>
      </c>
      <c r="Q975" t="s">
        <v>4288</v>
      </c>
      <c r="R975">
        <v>35</v>
      </c>
      <c r="S975">
        <v>600</v>
      </c>
      <c r="T975">
        <v>4</v>
      </c>
      <c r="U975" t="s">
        <v>4465</v>
      </c>
      <c r="V975" t="s">
        <v>4466</v>
      </c>
      <c r="W975" t="s">
        <v>4370</v>
      </c>
      <c r="AC975" t="s">
        <v>4292</v>
      </c>
      <c r="AD975">
        <v>0</v>
      </c>
      <c r="AE975">
        <v>0</v>
      </c>
      <c r="AF975" s="25">
        <f t="shared" si="17"/>
        <v>4</v>
      </c>
      <c r="AG975" s="25">
        <v>80.64</v>
      </c>
      <c r="AH975" t="s">
        <v>4616</v>
      </c>
    </row>
    <row r="976" spans="1:34" ht="16" x14ac:dyDescent="0.2">
      <c r="A976" s="50" t="s">
        <v>2105</v>
      </c>
      <c r="B976" t="s">
        <v>4617</v>
      </c>
      <c r="C976" s="50" t="s">
        <v>2104</v>
      </c>
      <c r="D976">
        <v>2017</v>
      </c>
      <c r="E976" s="50" t="s">
        <v>673</v>
      </c>
      <c r="F976" t="s">
        <v>4618</v>
      </c>
      <c r="G976" t="s">
        <v>4619</v>
      </c>
      <c r="H976">
        <v>33.818243000000002</v>
      </c>
      <c r="I976">
        <v>-6.0650259999999996</v>
      </c>
      <c r="J976">
        <v>2011</v>
      </c>
      <c r="K976">
        <v>2011</v>
      </c>
      <c r="L976" t="s">
        <v>3815</v>
      </c>
      <c r="M976" t="s">
        <v>4286</v>
      </c>
      <c r="O976" t="s">
        <v>4625</v>
      </c>
      <c r="P976" t="s">
        <v>4620</v>
      </c>
      <c r="Q976" t="s">
        <v>4288</v>
      </c>
      <c r="R976">
        <v>35</v>
      </c>
      <c r="S976">
        <v>600</v>
      </c>
      <c r="T976">
        <v>4</v>
      </c>
      <c r="U976" s="25" t="s">
        <v>4392</v>
      </c>
      <c r="V976" s="25" t="s">
        <v>4393</v>
      </c>
      <c r="W976" s="25" t="s">
        <v>4387</v>
      </c>
      <c r="AC976" t="s">
        <v>4292</v>
      </c>
      <c r="AD976">
        <v>0</v>
      </c>
      <c r="AE976">
        <v>0</v>
      </c>
      <c r="AF976" s="25">
        <f t="shared" si="17"/>
        <v>4</v>
      </c>
      <c r="AG976" s="25">
        <v>80.64</v>
      </c>
      <c r="AH976" t="s">
        <v>4616</v>
      </c>
    </row>
    <row r="977" spans="1:34" ht="16" x14ac:dyDescent="0.2">
      <c r="A977" s="50" t="s">
        <v>2105</v>
      </c>
      <c r="B977" t="s">
        <v>4617</v>
      </c>
      <c r="C977" s="50" t="s">
        <v>2104</v>
      </c>
      <c r="D977">
        <v>2017</v>
      </c>
      <c r="E977" s="50" t="s">
        <v>673</v>
      </c>
      <c r="F977" t="s">
        <v>4618</v>
      </c>
      <c r="G977" t="s">
        <v>4619</v>
      </c>
      <c r="H977">
        <v>33.818243000000002</v>
      </c>
      <c r="I977">
        <v>-6.0650259999999996</v>
      </c>
      <c r="J977">
        <v>2011</v>
      </c>
      <c r="K977">
        <v>2011</v>
      </c>
      <c r="L977" t="s">
        <v>3815</v>
      </c>
      <c r="M977" t="s">
        <v>4286</v>
      </c>
      <c r="O977" t="s">
        <v>4626</v>
      </c>
      <c r="P977" t="s">
        <v>4620</v>
      </c>
      <c r="Q977" t="s">
        <v>4288</v>
      </c>
      <c r="R977">
        <v>35</v>
      </c>
      <c r="S977">
        <v>600</v>
      </c>
      <c r="T977">
        <v>2</v>
      </c>
      <c r="U977" s="25" t="s">
        <v>4383</v>
      </c>
      <c r="V977" s="25" t="s">
        <v>4304</v>
      </c>
      <c r="W977" s="25" t="s">
        <v>4302</v>
      </c>
      <c r="AC977" t="s">
        <v>4292</v>
      </c>
      <c r="AD977">
        <v>0</v>
      </c>
      <c r="AE977">
        <v>0</v>
      </c>
      <c r="AF977" s="25">
        <f t="shared" ref="AF977:AF1040" si="18">T977-(AD977+AE977)</f>
        <v>2</v>
      </c>
      <c r="AG977" s="25">
        <v>80.64</v>
      </c>
      <c r="AH977" t="s">
        <v>4616</v>
      </c>
    </row>
    <row r="978" spans="1:34" ht="16" x14ac:dyDescent="0.2">
      <c r="A978" s="50" t="s">
        <v>2105</v>
      </c>
      <c r="B978" t="s">
        <v>4617</v>
      </c>
      <c r="C978" s="50" t="s">
        <v>2104</v>
      </c>
      <c r="D978">
        <v>2017</v>
      </c>
      <c r="E978" s="50" t="s">
        <v>673</v>
      </c>
      <c r="F978" t="s">
        <v>4618</v>
      </c>
      <c r="G978" t="s">
        <v>4619</v>
      </c>
      <c r="H978">
        <v>33.818243000000002</v>
      </c>
      <c r="I978">
        <v>-6.0650259999999996</v>
      </c>
      <c r="J978">
        <v>2011</v>
      </c>
      <c r="K978">
        <v>2011</v>
      </c>
      <c r="L978" t="s">
        <v>3815</v>
      </c>
      <c r="M978" t="s">
        <v>4286</v>
      </c>
      <c r="O978" t="s">
        <v>4626</v>
      </c>
      <c r="P978" t="s">
        <v>4620</v>
      </c>
      <c r="Q978" t="s">
        <v>4288</v>
      </c>
      <c r="R978">
        <v>35</v>
      </c>
      <c r="S978">
        <v>600</v>
      </c>
      <c r="T978">
        <v>2</v>
      </c>
      <c r="U978" t="s">
        <v>4472</v>
      </c>
      <c r="V978" t="s">
        <v>4473</v>
      </c>
      <c r="W978" t="s">
        <v>4370</v>
      </c>
      <c r="AC978" t="s">
        <v>4292</v>
      </c>
      <c r="AD978">
        <v>0</v>
      </c>
      <c r="AE978">
        <v>0</v>
      </c>
      <c r="AF978" s="25">
        <f t="shared" si="18"/>
        <v>2</v>
      </c>
      <c r="AG978" s="25">
        <v>80.64</v>
      </c>
      <c r="AH978" t="s">
        <v>4616</v>
      </c>
    </row>
    <row r="979" spans="1:34" ht="16" x14ac:dyDescent="0.2">
      <c r="A979" s="50" t="s">
        <v>2105</v>
      </c>
      <c r="B979" t="s">
        <v>4617</v>
      </c>
      <c r="C979" s="50" t="s">
        <v>2104</v>
      </c>
      <c r="D979">
        <v>2017</v>
      </c>
      <c r="E979" s="50" t="s">
        <v>673</v>
      </c>
      <c r="F979" t="s">
        <v>4618</v>
      </c>
      <c r="G979" t="s">
        <v>4619</v>
      </c>
      <c r="H979">
        <v>33.818243000000002</v>
      </c>
      <c r="I979">
        <v>-6.0650259999999996</v>
      </c>
      <c r="J979">
        <v>2011</v>
      </c>
      <c r="K979">
        <v>2011</v>
      </c>
      <c r="L979" t="s">
        <v>3815</v>
      </c>
      <c r="M979" t="s">
        <v>4286</v>
      </c>
      <c r="O979" t="s">
        <v>4626</v>
      </c>
      <c r="P979" t="s">
        <v>4620</v>
      </c>
      <c r="Q979" t="s">
        <v>4288</v>
      </c>
      <c r="R979">
        <v>35</v>
      </c>
      <c r="S979">
        <v>600</v>
      </c>
      <c r="T979">
        <v>2</v>
      </c>
      <c r="U979" s="25" t="s">
        <v>4380</v>
      </c>
      <c r="V979" s="25" t="s">
        <v>4381</v>
      </c>
      <c r="W979" s="25" t="s">
        <v>4298</v>
      </c>
      <c r="AC979" t="s">
        <v>4292</v>
      </c>
      <c r="AD979">
        <v>0</v>
      </c>
      <c r="AE979">
        <v>0</v>
      </c>
      <c r="AF979" s="25">
        <f t="shared" si="18"/>
        <v>2</v>
      </c>
      <c r="AG979" s="25">
        <v>80.64</v>
      </c>
      <c r="AH979" t="s">
        <v>4616</v>
      </c>
    </row>
    <row r="980" spans="1:34" ht="16" x14ac:dyDescent="0.2">
      <c r="A980" s="50" t="s">
        <v>2105</v>
      </c>
      <c r="B980" t="s">
        <v>4617</v>
      </c>
      <c r="C980" s="50" t="s">
        <v>2104</v>
      </c>
      <c r="D980">
        <v>2017</v>
      </c>
      <c r="E980" s="50" t="s">
        <v>673</v>
      </c>
      <c r="F980" t="s">
        <v>4618</v>
      </c>
      <c r="G980" t="s">
        <v>4619</v>
      </c>
      <c r="H980">
        <v>33.818243000000002</v>
      </c>
      <c r="I980">
        <v>-6.0650259999999996</v>
      </c>
      <c r="J980">
        <v>2011</v>
      </c>
      <c r="K980">
        <v>2011</v>
      </c>
      <c r="L980" t="s">
        <v>3815</v>
      </c>
      <c r="M980" t="s">
        <v>4286</v>
      </c>
      <c r="O980" t="s">
        <v>4626</v>
      </c>
      <c r="P980" t="s">
        <v>4620</v>
      </c>
      <c r="Q980" t="s">
        <v>4288</v>
      </c>
      <c r="R980">
        <v>35</v>
      </c>
      <c r="S980">
        <v>600</v>
      </c>
      <c r="T980">
        <v>2</v>
      </c>
      <c r="U980" s="25" t="s">
        <v>4363</v>
      </c>
      <c r="V980" s="25" t="s">
        <v>4364</v>
      </c>
      <c r="W980" s="25" t="s">
        <v>4308</v>
      </c>
      <c r="AC980" t="s">
        <v>4292</v>
      </c>
      <c r="AD980">
        <v>0</v>
      </c>
      <c r="AE980">
        <v>0</v>
      </c>
      <c r="AF980" s="25">
        <f t="shared" si="18"/>
        <v>2</v>
      </c>
      <c r="AG980" s="25">
        <v>80.64</v>
      </c>
      <c r="AH980" t="s">
        <v>4616</v>
      </c>
    </row>
    <row r="981" spans="1:34" ht="16" x14ac:dyDescent="0.2">
      <c r="A981" s="50" t="s">
        <v>2105</v>
      </c>
      <c r="B981" t="s">
        <v>4617</v>
      </c>
      <c r="C981" s="50" t="s">
        <v>2104</v>
      </c>
      <c r="D981">
        <v>2017</v>
      </c>
      <c r="E981" s="50" t="s">
        <v>673</v>
      </c>
      <c r="F981" t="s">
        <v>4618</v>
      </c>
      <c r="G981" t="s">
        <v>4619</v>
      </c>
      <c r="H981">
        <v>33.818243000000002</v>
      </c>
      <c r="I981">
        <v>-6.0650259999999996</v>
      </c>
      <c r="J981">
        <v>2011</v>
      </c>
      <c r="K981">
        <v>2011</v>
      </c>
      <c r="L981" t="s">
        <v>3815</v>
      </c>
      <c r="M981" t="s">
        <v>4286</v>
      </c>
      <c r="O981" t="s">
        <v>4626</v>
      </c>
      <c r="P981" t="s">
        <v>4620</v>
      </c>
      <c r="Q981" t="s">
        <v>4288</v>
      </c>
      <c r="R981">
        <v>35</v>
      </c>
      <c r="S981">
        <v>600</v>
      </c>
      <c r="T981">
        <v>2</v>
      </c>
      <c r="U981" s="25" t="s">
        <v>4361</v>
      </c>
      <c r="V981" s="25" t="s">
        <v>4362</v>
      </c>
      <c r="W981" s="25" t="s">
        <v>4291</v>
      </c>
      <c r="AC981" t="s">
        <v>4292</v>
      </c>
      <c r="AD981">
        <v>0</v>
      </c>
      <c r="AE981">
        <v>0</v>
      </c>
      <c r="AF981" s="25">
        <f t="shared" si="18"/>
        <v>2</v>
      </c>
      <c r="AG981" s="25">
        <v>80.64</v>
      </c>
      <c r="AH981" t="s">
        <v>4616</v>
      </c>
    </row>
    <row r="982" spans="1:34" ht="16" x14ac:dyDescent="0.2">
      <c r="A982" s="50" t="s">
        <v>2105</v>
      </c>
      <c r="B982" t="s">
        <v>4617</v>
      </c>
      <c r="C982" s="50" t="s">
        <v>2104</v>
      </c>
      <c r="D982">
        <v>2017</v>
      </c>
      <c r="E982" s="50" t="s">
        <v>673</v>
      </c>
      <c r="F982" t="s">
        <v>4618</v>
      </c>
      <c r="G982" t="s">
        <v>4619</v>
      </c>
      <c r="H982">
        <v>33.818243000000002</v>
      </c>
      <c r="I982">
        <v>-6.0650259999999996</v>
      </c>
      <c r="J982">
        <v>2011</v>
      </c>
      <c r="K982">
        <v>2011</v>
      </c>
      <c r="L982" t="s">
        <v>3815</v>
      </c>
      <c r="M982" t="s">
        <v>4286</v>
      </c>
      <c r="O982" t="s">
        <v>4626</v>
      </c>
      <c r="P982" t="s">
        <v>4620</v>
      </c>
      <c r="Q982" t="s">
        <v>4288</v>
      </c>
      <c r="R982">
        <v>35</v>
      </c>
      <c r="S982">
        <v>600</v>
      </c>
      <c r="T982">
        <v>2</v>
      </c>
      <c r="U982" s="25" t="s">
        <v>4289</v>
      </c>
      <c r="V982" s="25" t="s">
        <v>4290</v>
      </c>
      <c r="W982" s="25" t="s">
        <v>4291</v>
      </c>
      <c r="AC982" t="s">
        <v>4292</v>
      </c>
      <c r="AD982">
        <v>0</v>
      </c>
      <c r="AE982">
        <v>0</v>
      </c>
      <c r="AF982" s="25">
        <f t="shared" si="18"/>
        <v>2</v>
      </c>
      <c r="AG982" s="25">
        <v>80.64</v>
      </c>
      <c r="AH982" t="s">
        <v>4616</v>
      </c>
    </row>
    <row r="983" spans="1:34" ht="16" x14ac:dyDescent="0.2">
      <c r="A983" s="50" t="s">
        <v>2105</v>
      </c>
      <c r="B983" t="s">
        <v>4617</v>
      </c>
      <c r="C983" s="50" t="s">
        <v>2104</v>
      </c>
      <c r="D983">
        <v>2017</v>
      </c>
      <c r="E983" s="50" t="s">
        <v>673</v>
      </c>
      <c r="F983" t="s">
        <v>4618</v>
      </c>
      <c r="G983" t="s">
        <v>4619</v>
      </c>
      <c r="H983">
        <v>33.818243000000002</v>
      </c>
      <c r="I983">
        <v>-6.0650259999999996</v>
      </c>
      <c r="J983">
        <v>2011</v>
      </c>
      <c r="K983">
        <v>2011</v>
      </c>
      <c r="L983" t="s">
        <v>3815</v>
      </c>
      <c r="M983" t="s">
        <v>4286</v>
      </c>
      <c r="O983" t="s">
        <v>4626</v>
      </c>
      <c r="P983" t="s">
        <v>4620</v>
      </c>
      <c r="Q983" t="s">
        <v>4288</v>
      </c>
      <c r="R983">
        <v>35</v>
      </c>
      <c r="S983">
        <v>600</v>
      </c>
      <c r="T983">
        <v>2</v>
      </c>
      <c r="U983" s="25" t="s">
        <v>4300</v>
      </c>
      <c r="V983" s="25" t="s">
        <v>4301</v>
      </c>
      <c r="W983" s="25" t="s">
        <v>4302</v>
      </c>
      <c r="AC983" t="s">
        <v>4292</v>
      </c>
      <c r="AD983">
        <v>0</v>
      </c>
      <c r="AE983">
        <v>0</v>
      </c>
      <c r="AF983" s="25">
        <f t="shared" si="18"/>
        <v>2</v>
      </c>
      <c r="AG983" s="25">
        <v>80.64</v>
      </c>
      <c r="AH983" t="s">
        <v>4616</v>
      </c>
    </row>
    <row r="984" spans="1:34" ht="16" x14ac:dyDescent="0.2">
      <c r="A984" s="50" t="s">
        <v>2105</v>
      </c>
      <c r="B984" t="s">
        <v>4617</v>
      </c>
      <c r="C984" s="50" t="s">
        <v>2104</v>
      </c>
      <c r="D984">
        <v>2017</v>
      </c>
      <c r="E984" s="50" t="s">
        <v>673</v>
      </c>
      <c r="F984" t="s">
        <v>4618</v>
      </c>
      <c r="G984" t="s">
        <v>4619</v>
      </c>
      <c r="H984">
        <v>33.818243000000002</v>
      </c>
      <c r="I984">
        <v>-6.0650259999999996</v>
      </c>
      <c r="J984">
        <v>2011</v>
      </c>
      <c r="K984">
        <v>2011</v>
      </c>
      <c r="L984" t="s">
        <v>3815</v>
      </c>
      <c r="M984" t="s">
        <v>4286</v>
      </c>
      <c r="O984" t="s">
        <v>4626</v>
      </c>
      <c r="P984" t="s">
        <v>4620</v>
      </c>
      <c r="Q984" t="s">
        <v>4288</v>
      </c>
      <c r="R984">
        <v>35</v>
      </c>
      <c r="S984">
        <v>600</v>
      </c>
      <c r="T984">
        <v>2</v>
      </c>
      <c r="U984" s="25" t="s">
        <v>4306</v>
      </c>
      <c r="V984" s="25" t="s">
        <v>4307</v>
      </c>
      <c r="W984" s="25" t="s">
        <v>4308</v>
      </c>
      <c r="AC984" t="s">
        <v>4292</v>
      </c>
      <c r="AD984">
        <v>0</v>
      </c>
      <c r="AE984">
        <v>0</v>
      </c>
      <c r="AF984" s="25">
        <f t="shared" si="18"/>
        <v>2</v>
      </c>
      <c r="AG984" s="25">
        <v>80.64</v>
      </c>
      <c r="AH984" t="s">
        <v>4616</v>
      </c>
    </row>
    <row r="985" spans="1:34" ht="16" x14ac:dyDescent="0.2">
      <c r="A985" s="50" t="s">
        <v>2105</v>
      </c>
      <c r="B985" t="s">
        <v>4617</v>
      </c>
      <c r="C985" s="50" t="s">
        <v>2104</v>
      </c>
      <c r="D985">
        <v>2017</v>
      </c>
      <c r="E985" s="50" t="s">
        <v>673</v>
      </c>
      <c r="F985" t="s">
        <v>4618</v>
      </c>
      <c r="G985" t="s">
        <v>4619</v>
      </c>
      <c r="H985">
        <v>33.818243000000002</v>
      </c>
      <c r="I985">
        <v>-6.0650259999999996</v>
      </c>
      <c r="J985">
        <v>2011</v>
      </c>
      <c r="K985">
        <v>2011</v>
      </c>
      <c r="L985" t="s">
        <v>3815</v>
      </c>
      <c r="M985" t="s">
        <v>4286</v>
      </c>
      <c r="O985" t="s">
        <v>4626</v>
      </c>
      <c r="P985" t="s">
        <v>4620</v>
      </c>
      <c r="Q985" t="s">
        <v>4288</v>
      </c>
      <c r="R985">
        <v>35</v>
      </c>
      <c r="S985">
        <v>600</v>
      </c>
      <c r="T985">
        <v>2</v>
      </c>
      <c r="U985" s="25" t="s">
        <v>4314</v>
      </c>
      <c r="V985" s="25" t="s">
        <v>4315</v>
      </c>
      <c r="W985" s="25" t="s">
        <v>4314</v>
      </c>
      <c r="AC985" t="s">
        <v>4292</v>
      </c>
      <c r="AD985">
        <v>0</v>
      </c>
      <c r="AE985">
        <v>0</v>
      </c>
      <c r="AF985" s="25">
        <f t="shared" si="18"/>
        <v>2</v>
      </c>
      <c r="AG985" s="25">
        <v>80.64</v>
      </c>
      <c r="AH985" t="s">
        <v>4616</v>
      </c>
    </row>
    <row r="986" spans="1:34" ht="16" x14ac:dyDescent="0.2">
      <c r="A986" s="50" t="s">
        <v>2105</v>
      </c>
      <c r="B986" t="s">
        <v>4617</v>
      </c>
      <c r="C986" s="50" t="s">
        <v>2104</v>
      </c>
      <c r="D986">
        <v>2017</v>
      </c>
      <c r="E986" s="50" t="s">
        <v>673</v>
      </c>
      <c r="F986" t="s">
        <v>4618</v>
      </c>
      <c r="G986" t="s">
        <v>4619</v>
      </c>
      <c r="H986">
        <v>33.818243000000002</v>
      </c>
      <c r="I986">
        <v>-6.0650259999999996</v>
      </c>
      <c r="J986">
        <v>2011</v>
      </c>
      <c r="K986">
        <v>2011</v>
      </c>
      <c r="L986" t="s">
        <v>3815</v>
      </c>
      <c r="M986" t="s">
        <v>4286</v>
      </c>
      <c r="O986" t="s">
        <v>4626</v>
      </c>
      <c r="P986" t="s">
        <v>4620</v>
      </c>
      <c r="Q986" t="s">
        <v>4288</v>
      </c>
      <c r="R986">
        <v>35</v>
      </c>
      <c r="S986">
        <v>600</v>
      </c>
      <c r="T986">
        <v>2</v>
      </c>
      <c r="U986" s="25" t="s">
        <v>4337</v>
      </c>
      <c r="V986" s="25" t="s">
        <v>4311</v>
      </c>
      <c r="W986" s="25" t="s">
        <v>4312</v>
      </c>
      <c r="AC986" t="s">
        <v>4292</v>
      </c>
      <c r="AD986">
        <v>2</v>
      </c>
      <c r="AE986">
        <v>0</v>
      </c>
      <c r="AF986" s="25">
        <f t="shared" si="18"/>
        <v>0</v>
      </c>
      <c r="AG986" s="25">
        <v>80.64</v>
      </c>
      <c r="AH986" t="s">
        <v>4616</v>
      </c>
    </row>
    <row r="987" spans="1:34" ht="16" x14ac:dyDescent="0.2">
      <c r="A987" s="50" t="s">
        <v>2105</v>
      </c>
      <c r="B987" t="s">
        <v>4617</v>
      </c>
      <c r="C987" s="50" t="s">
        <v>2104</v>
      </c>
      <c r="D987">
        <v>2017</v>
      </c>
      <c r="E987" s="50" t="s">
        <v>673</v>
      </c>
      <c r="F987" t="s">
        <v>4618</v>
      </c>
      <c r="G987" t="s">
        <v>4619</v>
      </c>
      <c r="H987">
        <v>33.818243000000002</v>
      </c>
      <c r="I987">
        <v>-6.0650259999999996</v>
      </c>
      <c r="J987">
        <v>2011</v>
      </c>
      <c r="K987">
        <v>2011</v>
      </c>
      <c r="L987" t="s">
        <v>3815</v>
      </c>
      <c r="M987" t="s">
        <v>4286</v>
      </c>
      <c r="O987" t="s">
        <v>4626</v>
      </c>
      <c r="P987" t="s">
        <v>4620</v>
      </c>
      <c r="Q987" t="s">
        <v>4288</v>
      </c>
      <c r="R987">
        <v>35</v>
      </c>
      <c r="S987">
        <v>600</v>
      </c>
      <c r="T987">
        <v>2</v>
      </c>
      <c r="U987" s="25" t="s">
        <v>4294</v>
      </c>
      <c r="V987" s="25" t="s">
        <v>4295</v>
      </c>
      <c r="W987" s="25" t="s">
        <v>4291</v>
      </c>
      <c r="AC987" t="s">
        <v>4292</v>
      </c>
      <c r="AD987">
        <v>0</v>
      </c>
      <c r="AE987">
        <v>0</v>
      </c>
      <c r="AF987" s="25">
        <f t="shared" si="18"/>
        <v>2</v>
      </c>
      <c r="AG987" s="25">
        <v>80.64</v>
      </c>
      <c r="AH987" t="s">
        <v>4616</v>
      </c>
    </row>
    <row r="988" spans="1:34" ht="16" x14ac:dyDescent="0.2">
      <c r="A988" s="50" t="s">
        <v>2105</v>
      </c>
      <c r="B988" t="s">
        <v>4617</v>
      </c>
      <c r="C988" s="50" t="s">
        <v>2104</v>
      </c>
      <c r="D988">
        <v>2017</v>
      </c>
      <c r="E988" s="50" t="s">
        <v>673</v>
      </c>
      <c r="F988" t="s">
        <v>4618</v>
      </c>
      <c r="G988" t="s">
        <v>4619</v>
      </c>
      <c r="H988">
        <v>33.818243000000002</v>
      </c>
      <c r="I988">
        <v>-6.0650259999999996</v>
      </c>
      <c r="J988">
        <v>2011</v>
      </c>
      <c r="K988">
        <v>2011</v>
      </c>
      <c r="L988" t="s">
        <v>3815</v>
      </c>
      <c r="M988" t="s">
        <v>4286</v>
      </c>
      <c r="O988" t="s">
        <v>4626</v>
      </c>
      <c r="P988" t="s">
        <v>4620</v>
      </c>
      <c r="Q988" t="s">
        <v>4288</v>
      </c>
      <c r="R988">
        <v>35</v>
      </c>
      <c r="S988">
        <v>600</v>
      </c>
      <c r="T988">
        <v>2</v>
      </c>
      <c r="U988" s="25" t="s">
        <v>4328</v>
      </c>
      <c r="V988" s="25" t="s">
        <v>4329</v>
      </c>
      <c r="W988" s="25" t="s">
        <v>4298</v>
      </c>
      <c r="AC988" t="s">
        <v>4292</v>
      </c>
      <c r="AD988">
        <v>1</v>
      </c>
      <c r="AE988">
        <v>0</v>
      </c>
      <c r="AF988" s="25">
        <f t="shared" si="18"/>
        <v>1</v>
      </c>
      <c r="AG988" s="25">
        <v>80.64</v>
      </c>
      <c r="AH988" t="s">
        <v>4616</v>
      </c>
    </row>
    <row r="989" spans="1:34" ht="16" x14ac:dyDescent="0.2">
      <c r="A989" s="50" t="s">
        <v>2105</v>
      </c>
      <c r="B989" t="s">
        <v>4617</v>
      </c>
      <c r="C989" s="50" t="s">
        <v>2104</v>
      </c>
      <c r="D989">
        <v>2017</v>
      </c>
      <c r="E989" s="50" t="s">
        <v>673</v>
      </c>
      <c r="F989" t="s">
        <v>4618</v>
      </c>
      <c r="G989" t="s">
        <v>4619</v>
      </c>
      <c r="H989">
        <v>33.818243000000002</v>
      </c>
      <c r="I989">
        <v>-6.0650259999999996</v>
      </c>
      <c r="J989">
        <v>2011</v>
      </c>
      <c r="K989">
        <v>2011</v>
      </c>
      <c r="L989" t="s">
        <v>3815</v>
      </c>
      <c r="M989" t="s">
        <v>4286</v>
      </c>
      <c r="O989" t="s">
        <v>4626</v>
      </c>
      <c r="P989" t="s">
        <v>4620</v>
      </c>
      <c r="Q989" t="s">
        <v>4288</v>
      </c>
      <c r="R989">
        <v>35</v>
      </c>
      <c r="S989">
        <v>600</v>
      </c>
      <c r="T989">
        <v>2</v>
      </c>
      <c r="U989" s="25" t="s">
        <v>4335</v>
      </c>
      <c r="V989" s="25" t="s">
        <v>4336</v>
      </c>
      <c r="W989" s="25" t="s">
        <v>4291</v>
      </c>
      <c r="AC989" t="s">
        <v>4292</v>
      </c>
      <c r="AD989">
        <v>0</v>
      </c>
      <c r="AE989">
        <v>0</v>
      </c>
      <c r="AF989" s="25">
        <f t="shared" si="18"/>
        <v>2</v>
      </c>
      <c r="AG989" s="25">
        <v>80.64</v>
      </c>
      <c r="AH989" t="s">
        <v>4616</v>
      </c>
    </row>
    <row r="990" spans="1:34" ht="16" x14ac:dyDescent="0.2">
      <c r="A990" s="50" t="s">
        <v>2105</v>
      </c>
      <c r="B990" t="s">
        <v>4617</v>
      </c>
      <c r="C990" s="50" t="s">
        <v>2104</v>
      </c>
      <c r="D990">
        <v>2017</v>
      </c>
      <c r="E990" s="50" t="s">
        <v>673</v>
      </c>
      <c r="F990" t="s">
        <v>4618</v>
      </c>
      <c r="G990" t="s">
        <v>4619</v>
      </c>
      <c r="H990">
        <v>33.818243000000002</v>
      </c>
      <c r="I990">
        <v>-6.0650259999999996</v>
      </c>
      <c r="J990">
        <v>2011</v>
      </c>
      <c r="K990">
        <v>2011</v>
      </c>
      <c r="L990" t="s">
        <v>3815</v>
      </c>
      <c r="M990" t="s">
        <v>4286</v>
      </c>
      <c r="O990" t="s">
        <v>4626</v>
      </c>
      <c r="P990" t="s">
        <v>4620</v>
      </c>
      <c r="Q990" t="s">
        <v>4288</v>
      </c>
      <c r="R990">
        <v>35</v>
      </c>
      <c r="S990">
        <v>600</v>
      </c>
      <c r="T990">
        <v>2</v>
      </c>
      <c r="U990" t="s">
        <v>4465</v>
      </c>
      <c r="V990" t="s">
        <v>4466</v>
      </c>
      <c r="W990" t="s">
        <v>4370</v>
      </c>
      <c r="AC990" t="s">
        <v>4292</v>
      </c>
      <c r="AD990">
        <v>0</v>
      </c>
      <c r="AE990">
        <v>0</v>
      </c>
      <c r="AF990" s="25">
        <f t="shared" si="18"/>
        <v>2</v>
      </c>
      <c r="AG990" s="25">
        <v>80.64</v>
      </c>
      <c r="AH990" t="s">
        <v>4616</v>
      </c>
    </row>
    <row r="991" spans="1:34" ht="16" x14ac:dyDescent="0.2">
      <c r="A991" s="50" t="s">
        <v>2105</v>
      </c>
      <c r="B991" t="s">
        <v>4617</v>
      </c>
      <c r="C991" s="50" t="s">
        <v>2104</v>
      </c>
      <c r="D991">
        <v>2017</v>
      </c>
      <c r="E991" s="50" t="s">
        <v>673</v>
      </c>
      <c r="F991" t="s">
        <v>4618</v>
      </c>
      <c r="G991" t="s">
        <v>4619</v>
      </c>
      <c r="H991">
        <v>33.818243000000002</v>
      </c>
      <c r="I991">
        <v>-6.0650259999999996</v>
      </c>
      <c r="J991">
        <v>2011</v>
      </c>
      <c r="K991">
        <v>2011</v>
      </c>
      <c r="L991" t="s">
        <v>3815</v>
      </c>
      <c r="M991" t="s">
        <v>4286</v>
      </c>
      <c r="O991" t="s">
        <v>4626</v>
      </c>
      <c r="P991" t="s">
        <v>4620</v>
      </c>
      <c r="Q991" t="s">
        <v>4288</v>
      </c>
      <c r="R991">
        <v>35</v>
      </c>
      <c r="S991">
        <v>600</v>
      </c>
      <c r="T991">
        <v>2</v>
      </c>
      <c r="U991" s="25" t="s">
        <v>4392</v>
      </c>
      <c r="V991" s="25" t="s">
        <v>4393</v>
      </c>
      <c r="W991" s="25" t="s">
        <v>4387</v>
      </c>
      <c r="AC991" t="s">
        <v>4292</v>
      </c>
      <c r="AD991">
        <v>0</v>
      </c>
      <c r="AE991">
        <v>0</v>
      </c>
      <c r="AF991" s="25">
        <f t="shared" si="18"/>
        <v>2</v>
      </c>
      <c r="AG991" s="25">
        <v>80.64</v>
      </c>
      <c r="AH991" t="s">
        <v>4616</v>
      </c>
    </row>
    <row r="992" spans="1:34" ht="16" x14ac:dyDescent="0.2">
      <c r="A992" s="50" t="s">
        <v>2105</v>
      </c>
      <c r="B992" t="s">
        <v>4617</v>
      </c>
      <c r="C992" s="50" t="s">
        <v>2104</v>
      </c>
      <c r="D992">
        <v>2017</v>
      </c>
      <c r="E992" s="50" t="s">
        <v>673</v>
      </c>
      <c r="F992" t="s">
        <v>4618</v>
      </c>
      <c r="G992" t="s">
        <v>4619</v>
      </c>
      <c r="H992">
        <v>33.818243000000002</v>
      </c>
      <c r="I992">
        <v>-6.0650259999999996</v>
      </c>
      <c r="J992">
        <v>2011</v>
      </c>
      <c r="K992">
        <v>2011</v>
      </c>
      <c r="L992" t="s">
        <v>3815</v>
      </c>
      <c r="M992" t="s">
        <v>4286</v>
      </c>
      <c r="O992" t="s">
        <v>4627</v>
      </c>
      <c r="P992" t="s">
        <v>4620</v>
      </c>
      <c r="Q992" t="s">
        <v>4288</v>
      </c>
      <c r="R992">
        <v>35</v>
      </c>
      <c r="S992">
        <v>600</v>
      </c>
      <c r="T992">
        <v>10</v>
      </c>
      <c r="U992" s="25" t="s">
        <v>4383</v>
      </c>
      <c r="V992" s="25" t="s">
        <v>4304</v>
      </c>
      <c r="W992" s="25" t="s">
        <v>4302</v>
      </c>
      <c r="AC992" t="s">
        <v>4292</v>
      </c>
      <c r="AD992">
        <v>0</v>
      </c>
      <c r="AE992">
        <v>0</v>
      </c>
      <c r="AF992" s="25">
        <f t="shared" si="18"/>
        <v>10</v>
      </c>
      <c r="AG992" s="25">
        <v>80.64</v>
      </c>
      <c r="AH992" t="s">
        <v>4616</v>
      </c>
    </row>
    <row r="993" spans="1:34" ht="16" x14ac:dyDescent="0.2">
      <c r="A993" s="50" t="s">
        <v>2105</v>
      </c>
      <c r="B993" t="s">
        <v>4617</v>
      </c>
      <c r="C993" s="50" t="s">
        <v>2104</v>
      </c>
      <c r="D993">
        <v>2017</v>
      </c>
      <c r="E993" s="50" t="s">
        <v>673</v>
      </c>
      <c r="F993" t="s">
        <v>4618</v>
      </c>
      <c r="G993" t="s">
        <v>4619</v>
      </c>
      <c r="H993">
        <v>33.818243000000002</v>
      </c>
      <c r="I993">
        <v>-6.0650259999999996</v>
      </c>
      <c r="J993">
        <v>2011</v>
      </c>
      <c r="K993">
        <v>2011</v>
      </c>
      <c r="L993" t="s">
        <v>3815</v>
      </c>
      <c r="M993" t="s">
        <v>4286</v>
      </c>
      <c r="O993" t="s">
        <v>4627</v>
      </c>
      <c r="P993" t="s">
        <v>4620</v>
      </c>
      <c r="Q993" t="s">
        <v>4288</v>
      </c>
      <c r="R993">
        <v>35</v>
      </c>
      <c r="S993">
        <v>600</v>
      </c>
      <c r="T993">
        <v>10</v>
      </c>
      <c r="U993" t="s">
        <v>4472</v>
      </c>
      <c r="V993" t="s">
        <v>4473</v>
      </c>
      <c r="W993" t="s">
        <v>4370</v>
      </c>
      <c r="AC993" t="s">
        <v>4292</v>
      </c>
      <c r="AD993">
        <v>0</v>
      </c>
      <c r="AE993">
        <v>0</v>
      </c>
      <c r="AF993" s="25">
        <f t="shared" si="18"/>
        <v>10</v>
      </c>
      <c r="AG993" s="25">
        <v>80.64</v>
      </c>
      <c r="AH993" t="s">
        <v>4616</v>
      </c>
    </row>
    <row r="994" spans="1:34" ht="16" x14ac:dyDescent="0.2">
      <c r="A994" s="50" t="s">
        <v>2105</v>
      </c>
      <c r="B994" t="s">
        <v>4617</v>
      </c>
      <c r="C994" s="50" t="s">
        <v>2104</v>
      </c>
      <c r="D994">
        <v>2017</v>
      </c>
      <c r="E994" s="50" t="s">
        <v>673</v>
      </c>
      <c r="F994" t="s">
        <v>4618</v>
      </c>
      <c r="G994" t="s">
        <v>4619</v>
      </c>
      <c r="H994">
        <v>33.818243000000002</v>
      </c>
      <c r="I994">
        <v>-6.0650259999999996</v>
      </c>
      <c r="J994">
        <v>2011</v>
      </c>
      <c r="K994">
        <v>2011</v>
      </c>
      <c r="L994" t="s">
        <v>3815</v>
      </c>
      <c r="M994" t="s">
        <v>4286</v>
      </c>
      <c r="O994" t="s">
        <v>4627</v>
      </c>
      <c r="P994" t="s">
        <v>4620</v>
      </c>
      <c r="Q994" t="s">
        <v>4288</v>
      </c>
      <c r="R994">
        <v>35</v>
      </c>
      <c r="S994">
        <v>600</v>
      </c>
      <c r="T994">
        <v>10</v>
      </c>
      <c r="U994" s="25" t="s">
        <v>4380</v>
      </c>
      <c r="V994" s="25" t="s">
        <v>4381</v>
      </c>
      <c r="W994" s="25" t="s">
        <v>4298</v>
      </c>
      <c r="AC994" t="s">
        <v>4292</v>
      </c>
      <c r="AD994">
        <v>2</v>
      </c>
      <c r="AE994">
        <v>0</v>
      </c>
      <c r="AF994" s="25">
        <f t="shared" si="18"/>
        <v>8</v>
      </c>
      <c r="AG994" s="25">
        <v>80.64</v>
      </c>
      <c r="AH994" t="s">
        <v>4616</v>
      </c>
    </row>
    <row r="995" spans="1:34" ht="16" x14ac:dyDescent="0.2">
      <c r="A995" s="50" t="s">
        <v>2105</v>
      </c>
      <c r="B995" t="s">
        <v>4617</v>
      </c>
      <c r="C995" s="50" t="s">
        <v>2104</v>
      </c>
      <c r="D995">
        <v>2017</v>
      </c>
      <c r="E995" s="50" t="s">
        <v>673</v>
      </c>
      <c r="F995" t="s">
        <v>4618</v>
      </c>
      <c r="G995" t="s">
        <v>4619</v>
      </c>
      <c r="H995">
        <v>33.818243000000002</v>
      </c>
      <c r="I995">
        <v>-6.0650259999999996</v>
      </c>
      <c r="J995">
        <v>2011</v>
      </c>
      <c r="K995">
        <v>2011</v>
      </c>
      <c r="L995" t="s">
        <v>3815</v>
      </c>
      <c r="M995" t="s">
        <v>4286</v>
      </c>
      <c r="O995" t="s">
        <v>4627</v>
      </c>
      <c r="P995" t="s">
        <v>4620</v>
      </c>
      <c r="Q995" t="s">
        <v>4288</v>
      </c>
      <c r="R995">
        <v>35</v>
      </c>
      <c r="S995">
        <v>600</v>
      </c>
      <c r="T995">
        <v>10</v>
      </c>
      <c r="U995" s="25" t="s">
        <v>4363</v>
      </c>
      <c r="V995" s="25" t="s">
        <v>4364</v>
      </c>
      <c r="W995" s="25" t="s">
        <v>4308</v>
      </c>
      <c r="AC995" t="s">
        <v>4292</v>
      </c>
      <c r="AD995">
        <v>0</v>
      </c>
      <c r="AE995">
        <v>0</v>
      </c>
      <c r="AF995" s="25">
        <f t="shared" si="18"/>
        <v>10</v>
      </c>
      <c r="AG995" s="25">
        <v>80.64</v>
      </c>
      <c r="AH995" t="s">
        <v>4616</v>
      </c>
    </row>
    <row r="996" spans="1:34" ht="16" x14ac:dyDescent="0.2">
      <c r="A996" s="50" t="s">
        <v>2105</v>
      </c>
      <c r="B996" t="s">
        <v>4617</v>
      </c>
      <c r="C996" s="50" t="s">
        <v>2104</v>
      </c>
      <c r="D996">
        <v>2017</v>
      </c>
      <c r="E996" s="50" t="s">
        <v>673</v>
      </c>
      <c r="F996" t="s">
        <v>4618</v>
      </c>
      <c r="G996" t="s">
        <v>4619</v>
      </c>
      <c r="H996">
        <v>33.818243000000002</v>
      </c>
      <c r="I996">
        <v>-6.0650259999999996</v>
      </c>
      <c r="J996">
        <v>2011</v>
      </c>
      <c r="K996">
        <v>2011</v>
      </c>
      <c r="L996" t="s">
        <v>3815</v>
      </c>
      <c r="M996" t="s">
        <v>4286</v>
      </c>
      <c r="O996" t="s">
        <v>4627</v>
      </c>
      <c r="P996" t="s">
        <v>4620</v>
      </c>
      <c r="Q996" t="s">
        <v>4288</v>
      </c>
      <c r="R996">
        <v>35</v>
      </c>
      <c r="S996">
        <v>600</v>
      </c>
      <c r="T996">
        <v>10</v>
      </c>
      <c r="U996" s="25" t="s">
        <v>4361</v>
      </c>
      <c r="V996" s="25" t="s">
        <v>4362</v>
      </c>
      <c r="W996" s="25" t="s">
        <v>4291</v>
      </c>
      <c r="AC996" t="s">
        <v>4292</v>
      </c>
      <c r="AD996">
        <v>2</v>
      </c>
      <c r="AE996">
        <v>0</v>
      </c>
      <c r="AF996" s="25">
        <f t="shared" si="18"/>
        <v>8</v>
      </c>
      <c r="AG996" s="25">
        <v>80.64</v>
      </c>
      <c r="AH996" t="s">
        <v>4616</v>
      </c>
    </row>
    <row r="997" spans="1:34" ht="16" x14ac:dyDescent="0.2">
      <c r="A997" s="50" t="s">
        <v>2105</v>
      </c>
      <c r="B997" t="s">
        <v>4617</v>
      </c>
      <c r="C997" s="50" t="s">
        <v>2104</v>
      </c>
      <c r="D997">
        <v>2017</v>
      </c>
      <c r="E997" s="50" t="s">
        <v>673</v>
      </c>
      <c r="F997" t="s">
        <v>4618</v>
      </c>
      <c r="G997" t="s">
        <v>4619</v>
      </c>
      <c r="H997">
        <v>33.818243000000002</v>
      </c>
      <c r="I997">
        <v>-6.0650259999999996</v>
      </c>
      <c r="J997">
        <v>2011</v>
      </c>
      <c r="K997">
        <v>2011</v>
      </c>
      <c r="L997" t="s">
        <v>3815</v>
      </c>
      <c r="M997" t="s">
        <v>4286</v>
      </c>
      <c r="O997" t="s">
        <v>4627</v>
      </c>
      <c r="P997" t="s">
        <v>4620</v>
      </c>
      <c r="Q997" t="s">
        <v>4288</v>
      </c>
      <c r="R997">
        <v>35</v>
      </c>
      <c r="S997">
        <v>600</v>
      </c>
      <c r="T997">
        <v>10</v>
      </c>
      <c r="U997" s="25" t="s">
        <v>4289</v>
      </c>
      <c r="V997" s="25" t="s">
        <v>4290</v>
      </c>
      <c r="W997" s="25" t="s">
        <v>4291</v>
      </c>
      <c r="AC997" t="s">
        <v>4292</v>
      </c>
      <c r="AD997">
        <v>0</v>
      </c>
      <c r="AE997">
        <v>0</v>
      </c>
      <c r="AF997" s="25">
        <f t="shared" si="18"/>
        <v>10</v>
      </c>
      <c r="AG997" s="25">
        <v>80.64</v>
      </c>
      <c r="AH997" t="s">
        <v>4616</v>
      </c>
    </row>
    <row r="998" spans="1:34" ht="16" x14ac:dyDescent="0.2">
      <c r="A998" s="50" t="s">
        <v>2105</v>
      </c>
      <c r="B998" t="s">
        <v>4617</v>
      </c>
      <c r="C998" s="50" t="s">
        <v>2104</v>
      </c>
      <c r="D998">
        <v>2017</v>
      </c>
      <c r="E998" s="50" t="s">
        <v>673</v>
      </c>
      <c r="F998" t="s">
        <v>4618</v>
      </c>
      <c r="G998" t="s">
        <v>4619</v>
      </c>
      <c r="H998">
        <v>33.818243000000002</v>
      </c>
      <c r="I998">
        <v>-6.0650259999999996</v>
      </c>
      <c r="J998">
        <v>2011</v>
      </c>
      <c r="K998">
        <v>2011</v>
      </c>
      <c r="L998" t="s">
        <v>3815</v>
      </c>
      <c r="M998" t="s">
        <v>4286</v>
      </c>
      <c r="O998" t="s">
        <v>4627</v>
      </c>
      <c r="P998" t="s">
        <v>4620</v>
      </c>
      <c r="Q998" t="s">
        <v>4288</v>
      </c>
      <c r="R998">
        <v>35</v>
      </c>
      <c r="S998">
        <v>600</v>
      </c>
      <c r="T998">
        <v>10</v>
      </c>
      <c r="U998" s="25" t="s">
        <v>4300</v>
      </c>
      <c r="V998" s="25" t="s">
        <v>4301</v>
      </c>
      <c r="W998" s="25" t="s">
        <v>4302</v>
      </c>
      <c r="AC998" t="s">
        <v>4292</v>
      </c>
      <c r="AD998">
        <v>0</v>
      </c>
      <c r="AE998">
        <v>0</v>
      </c>
      <c r="AF998" s="25">
        <f t="shared" si="18"/>
        <v>10</v>
      </c>
      <c r="AG998" s="25">
        <v>80.64</v>
      </c>
      <c r="AH998" t="s">
        <v>4616</v>
      </c>
    </row>
    <row r="999" spans="1:34" ht="16" x14ac:dyDescent="0.2">
      <c r="A999" s="50" t="s">
        <v>2105</v>
      </c>
      <c r="B999" t="s">
        <v>4617</v>
      </c>
      <c r="C999" s="50" t="s">
        <v>2104</v>
      </c>
      <c r="D999">
        <v>2017</v>
      </c>
      <c r="E999" s="50" t="s">
        <v>673</v>
      </c>
      <c r="F999" t="s">
        <v>4618</v>
      </c>
      <c r="G999" t="s">
        <v>4619</v>
      </c>
      <c r="H999">
        <v>33.818243000000002</v>
      </c>
      <c r="I999">
        <v>-6.0650259999999996</v>
      </c>
      <c r="J999">
        <v>2011</v>
      </c>
      <c r="K999">
        <v>2011</v>
      </c>
      <c r="L999" t="s">
        <v>3815</v>
      </c>
      <c r="M999" t="s">
        <v>4286</v>
      </c>
      <c r="O999" t="s">
        <v>4627</v>
      </c>
      <c r="P999" t="s">
        <v>4620</v>
      </c>
      <c r="Q999" t="s">
        <v>4288</v>
      </c>
      <c r="R999">
        <v>35</v>
      </c>
      <c r="S999">
        <v>600</v>
      </c>
      <c r="T999">
        <v>10</v>
      </c>
      <c r="U999" s="25" t="s">
        <v>4306</v>
      </c>
      <c r="V999" s="25" t="s">
        <v>4307</v>
      </c>
      <c r="W999" s="25" t="s">
        <v>4308</v>
      </c>
      <c r="AC999" t="s">
        <v>4292</v>
      </c>
      <c r="AD999">
        <v>2</v>
      </c>
      <c r="AE999">
        <v>0</v>
      </c>
      <c r="AF999" s="25">
        <f t="shared" si="18"/>
        <v>8</v>
      </c>
      <c r="AG999" s="25">
        <v>80.64</v>
      </c>
      <c r="AH999" t="s">
        <v>4616</v>
      </c>
    </row>
    <row r="1000" spans="1:34" ht="16" x14ac:dyDescent="0.2">
      <c r="A1000" s="50" t="s">
        <v>2105</v>
      </c>
      <c r="B1000" t="s">
        <v>4617</v>
      </c>
      <c r="C1000" s="50" t="s">
        <v>2104</v>
      </c>
      <c r="D1000">
        <v>2017</v>
      </c>
      <c r="E1000" s="50" t="s">
        <v>673</v>
      </c>
      <c r="F1000" t="s">
        <v>4618</v>
      </c>
      <c r="G1000" t="s">
        <v>4619</v>
      </c>
      <c r="H1000">
        <v>33.818243000000002</v>
      </c>
      <c r="I1000">
        <v>-6.0650259999999996</v>
      </c>
      <c r="J1000">
        <v>2011</v>
      </c>
      <c r="K1000">
        <v>2011</v>
      </c>
      <c r="L1000" t="s">
        <v>3815</v>
      </c>
      <c r="M1000" t="s">
        <v>4286</v>
      </c>
      <c r="O1000" t="s">
        <v>4627</v>
      </c>
      <c r="P1000" t="s">
        <v>4620</v>
      </c>
      <c r="Q1000" t="s">
        <v>4288</v>
      </c>
      <c r="R1000">
        <v>35</v>
      </c>
      <c r="S1000">
        <v>600</v>
      </c>
      <c r="T1000">
        <v>10</v>
      </c>
      <c r="U1000" s="25" t="s">
        <v>4314</v>
      </c>
      <c r="V1000" s="25" t="s">
        <v>4315</v>
      </c>
      <c r="W1000" s="25" t="s">
        <v>4314</v>
      </c>
      <c r="AC1000" t="s">
        <v>4292</v>
      </c>
      <c r="AD1000">
        <v>10</v>
      </c>
      <c r="AE1000">
        <v>0</v>
      </c>
      <c r="AF1000" s="25">
        <f t="shared" si="18"/>
        <v>0</v>
      </c>
      <c r="AG1000" s="25">
        <v>80.64</v>
      </c>
      <c r="AH1000" t="s">
        <v>4616</v>
      </c>
    </row>
    <row r="1001" spans="1:34" ht="16" x14ac:dyDescent="0.2">
      <c r="A1001" s="50" t="s">
        <v>2105</v>
      </c>
      <c r="B1001" t="s">
        <v>4617</v>
      </c>
      <c r="C1001" s="50" t="s">
        <v>2104</v>
      </c>
      <c r="D1001">
        <v>2017</v>
      </c>
      <c r="E1001" s="50" t="s">
        <v>673</v>
      </c>
      <c r="F1001" t="s">
        <v>4618</v>
      </c>
      <c r="G1001" t="s">
        <v>4619</v>
      </c>
      <c r="H1001">
        <v>33.818243000000002</v>
      </c>
      <c r="I1001">
        <v>-6.0650259999999996</v>
      </c>
      <c r="J1001">
        <v>2011</v>
      </c>
      <c r="K1001">
        <v>2011</v>
      </c>
      <c r="L1001" t="s">
        <v>3815</v>
      </c>
      <c r="M1001" t="s">
        <v>4286</v>
      </c>
      <c r="O1001" t="s">
        <v>4627</v>
      </c>
      <c r="P1001" t="s">
        <v>4620</v>
      </c>
      <c r="Q1001" t="s">
        <v>4288</v>
      </c>
      <c r="R1001">
        <v>35</v>
      </c>
      <c r="S1001">
        <v>600</v>
      </c>
      <c r="T1001">
        <v>10</v>
      </c>
      <c r="U1001" s="25" t="s">
        <v>4337</v>
      </c>
      <c r="V1001" s="25" t="s">
        <v>4311</v>
      </c>
      <c r="W1001" s="25" t="s">
        <v>4312</v>
      </c>
      <c r="AC1001" t="s">
        <v>4292</v>
      </c>
      <c r="AD1001">
        <v>3</v>
      </c>
      <c r="AE1001">
        <v>0</v>
      </c>
      <c r="AF1001" s="25">
        <f t="shared" si="18"/>
        <v>7</v>
      </c>
      <c r="AG1001" s="25">
        <v>80.64</v>
      </c>
      <c r="AH1001" t="s">
        <v>4616</v>
      </c>
    </row>
    <row r="1002" spans="1:34" ht="16" x14ac:dyDescent="0.2">
      <c r="A1002" s="50" t="s">
        <v>2105</v>
      </c>
      <c r="B1002" t="s">
        <v>4617</v>
      </c>
      <c r="C1002" s="50" t="s">
        <v>2104</v>
      </c>
      <c r="D1002">
        <v>2017</v>
      </c>
      <c r="E1002" s="50" t="s">
        <v>673</v>
      </c>
      <c r="F1002" t="s">
        <v>4618</v>
      </c>
      <c r="G1002" t="s">
        <v>4619</v>
      </c>
      <c r="H1002">
        <v>33.818243000000002</v>
      </c>
      <c r="I1002">
        <v>-6.0650259999999996</v>
      </c>
      <c r="J1002">
        <v>2011</v>
      </c>
      <c r="K1002">
        <v>2011</v>
      </c>
      <c r="L1002" t="s">
        <v>3815</v>
      </c>
      <c r="M1002" t="s">
        <v>4286</v>
      </c>
      <c r="O1002" t="s">
        <v>4627</v>
      </c>
      <c r="P1002" t="s">
        <v>4620</v>
      </c>
      <c r="Q1002" t="s">
        <v>4288</v>
      </c>
      <c r="R1002">
        <v>35</v>
      </c>
      <c r="S1002">
        <v>600</v>
      </c>
      <c r="T1002">
        <v>10</v>
      </c>
      <c r="U1002" s="25" t="s">
        <v>4294</v>
      </c>
      <c r="V1002" s="25" t="s">
        <v>4295</v>
      </c>
      <c r="W1002" s="25" t="s">
        <v>4291</v>
      </c>
      <c r="AC1002" t="s">
        <v>4292</v>
      </c>
      <c r="AD1002">
        <v>9</v>
      </c>
      <c r="AE1002">
        <v>0</v>
      </c>
      <c r="AF1002" s="25">
        <f t="shared" si="18"/>
        <v>1</v>
      </c>
      <c r="AG1002" s="25">
        <v>80.64</v>
      </c>
      <c r="AH1002" t="s">
        <v>4616</v>
      </c>
    </row>
    <row r="1003" spans="1:34" ht="16" x14ac:dyDescent="0.2">
      <c r="A1003" s="50" t="s">
        <v>2105</v>
      </c>
      <c r="B1003" t="s">
        <v>4617</v>
      </c>
      <c r="C1003" s="50" t="s">
        <v>2104</v>
      </c>
      <c r="D1003">
        <v>2017</v>
      </c>
      <c r="E1003" s="50" t="s">
        <v>673</v>
      </c>
      <c r="F1003" t="s">
        <v>4618</v>
      </c>
      <c r="G1003" t="s">
        <v>4619</v>
      </c>
      <c r="H1003">
        <v>33.818243000000002</v>
      </c>
      <c r="I1003">
        <v>-6.0650259999999996</v>
      </c>
      <c r="J1003">
        <v>2011</v>
      </c>
      <c r="K1003">
        <v>2011</v>
      </c>
      <c r="L1003" t="s">
        <v>3815</v>
      </c>
      <c r="M1003" t="s">
        <v>4286</v>
      </c>
      <c r="O1003" t="s">
        <v>4627</v>
      </c>
      <c r="P1003" t="s">
        <v>4620</v>
      </c>
      <c r="Q1003" t="s">
        <v>4288</v>
      </c>
      <c r="R1003">
        <v>35</v>
      </c>
      <c r="S1003">
        <v>600</v>
      </c>
      <c r="T1003">
        <v>10</v>
      </c>
      <c r="U1003" s="25" t="s">
        <v>4328</v>
      </c>
      <c r="V1003" s="25" t="s">
        <v>4329</v>
      </c>
      <c r="W1003" s="25" t="s">
        <v>4298</v>
      </c>
      <c r="AC1003" t="s">
        <v>4292</v>
      </c>
      <c r="AD1003">
        <v>2</v>
      </c>
      <c r="AE1003">
        <v>0</v>
      </c>
      <c r="AF1003" s="25">
        <f t="shared" si="18"/>
        <v>8</v>
      </c>
      <c r="AG1003" s="25">
        <v>80.64</v>
      </c>
      <c r="AH1003" t="s">
        <v>4616</v>
      </c>
    </row>
    <row r="1004" spans="1:34" ht="16" x14ac:dyDescent="0.2">
      <c r="A1004" s="50" t="s">
        <v>2105</v>
      </c>
      <c r="B1004" t="s">
        <v>4617</v>
      </c>
      <c r="C1004" s="50" t="s">
        <v>2104</v>
      </c>
      <c r="D1004">
        <v>2017</v>
      </c>
      <c r="E1004" s="50" t="s">
        <v>673</v>
      </c>
      <c r="F1004" t="s">
        <v>4618</v>
      </c>
      <c r="G1004" t="s">
        <v>4619</v>
      </c>
      <c r="H1004">
        <v>33.818243000000002</v>
      </c>
      <c r="I1004">
        <v>-6.0650259999999996</v>
      </c>
      <c r="J1004">
        <v>2011</v>
      </c>
      <c r="K1004">
        <v>2011</v>
      </c>
      <c r="L1004" t="s">
        <v>3815</v>
      </c>
      <c r="M1004" t="s">
        <v>4286</v>
      </c>
      <c r="O1004" t="s">
        <v>4627</v>
      </c>
      <c r="P1004" t="s">
        <v>4620</v>
      </c>
      <c r="Q1004" t="s">
        <v>4288</v>
      </c>
      <c r="R1004">
        <v>35</v>
      </c>
      <c r="S1004">
        <v>600</v>
      </c>
      <c r="T1004">
        <v>10</v>
      </c>
      <c r="U1004" s="25" t="s">
        <v>4335</v>
      </c>
      <c r="V1004" s="25" t="s">
        <v>4336</v>
      </c>
      <c r="W1004" s="25" t="s">
        <v>4291</v>
      </c>
      <c r="AC1004" t="s">
        <v>4292</v>
      </c>
      <c r="AD1004">
        <v>5</v>
      </c>
      <c r="AE1004">
        <v>0</v>
      </c>
      <c r="AF1004" s="25">
        <f t="shared" si="18"/>
        <v>5</v>
      </c>
      <c r="AG1004" s="25">
        <v>80.64</v>
      </c>
      <c r="AH1004" t="s">
        <v>4616</v>
      </c>
    </row>
    <row r="1005" spans="1:34" ht="16" x14ac:dyDescent="0.2">
      <c r="A1005" s="50" t="s">
        <v>2105</v>
      </c>
      <c r="B1005" t="s">
        <v>4617</v>
      </c>
      <c r="C1005" s="50" t="s">
        <v>2104</v>
      </c>
      <c r="D1005">
        <v>2017</v>
      </c>
      <c r="E1005" s="50" t="s">
        <v>673</v>
      </c>
      <c r="F1005" t="s">
        <v>4618</v>
      </c>
      <c r="G1005" t="s">
        <v>4619</v>
      </c>
      <c r="H1005">
        <v>33.818243000000002</v>
      </c>
      <c r="I1005">
        <v>-6.0650259999999996</v>
      </c>
      <c r="J1005">
        <v>2011</v>
      </c>
      <c r="K1005">
        <v>2011</v>
      </c>
      <c r="L1005" t="s">
        <v>3815</v>
      </c>
      <c r="M1005" t="s">
        <v>4286</v>
      </c>
      <c r="O1005" t="s">
        <v>4627</v>
      </c>
      <c r="P1005" t="s">
        <v>4620</v>
      </c>
      <c r="Q1005" t="s">
        <v>4288</v>
      </c>
      <c r="R1005">
        <v>35</v>
      </c>
      <c r="S1005">
        <v>600</v>
      </c>
      <c r="T1005">
        <v>10</v>
      </c>
      <c r="U1005" t="s">
        <v>4465</v>
      </c>
      <c r="V1005" t="s">
        <v>4466</v>
      </c>
      <c r="W1005" t="s">
        <v>4370</v>
      </c>
      <c r="AC1005" t="s">
        <v>4292</v>
      </c>
      <c r="AD1005">
        <v>0</v>
      </c>
      <c r="AE1005">
        <v>0</v>
      </c>
      <c r="AF1005" s="25">
        <f t="shared" si="18"/>
        <v>10</v>
      </c>
      <c r="AG1005" s="25">
        <v>80.64</v>
      </c>
      <c r="AH1005" t="s">
        <v>4616</v>
      </c>
    </row>
    <row r="1006" spans="1:34" ht="16" x14ac:dyDescent="0.2">
      <c r="A1006" s="50" t="s">
        <v>2105</v>
      </c>
      <c r="B1006" t="s">
        <v>4617</v>
      </c>
      <c r="C1006" s="50" t="s">
        <v>2104</v>
      </c>
      <c r="D1006">
        <v>2017</v>
      </c>
      <c r="E1006" s="50" t="s">
        <v>673</v>
      </c>
      <c r="F1006" t="s">
        <v>4618</v>
      </c>
      <c r="G1006" t="s">
        <v>4619</v>
      </c>
      <c r="H1006">
        <v>33.818243000000002</v>
      </c>
      <c r="I1006">
        <v>-6.0650259999999996</v>
      </c>
      <c r="J1006">
        <v>2011</v>
      </c>
      <c r="K1006">
        <v>2011</v>
      </c>
      <c r="L1006" t="s">
        <v>3815</v>
      </c>
      <c r="M1006" t="s">
        <v>4286</v>
      </c>
      <c r="O1006" t="s">
        <v>4627</v>
      </c>
      <c r="P1006" t="s">
        <v>4620</v>
      </c>
      <c r="Q1006" t="s">
        <v>4288</v>
      </c>
      <c r="R1006">
        <v>35</v>
      </c>
      <c r="S1006">
        <v>600</v>
      </c>
      <c r="T1006">
        <v>10</v>
      </c>
      <c r="U1006" s="25" t="s">
        <v>4392</v>
      </c>
      <c r="V1006" s="25" t="s">
        <v>4393</v>
      </c>
      <c r="W1006" s="25" t="s">
        <v>4387</v>
      </c>
      <c r="AC1006" t="s">
        <v>4292</v>
      </c>
      <c r="AD1006">
        <v>3</v>
      </c>
      <c r="AE1006">
        <v>0</v>
      </c>
      <c r="AF1006" s="25">
        <f t="shared" si="18"/>
        <v>7</v>
      </c>
      <c r="AG1006" s="25">
        <v>80.64</v>
      </c>
      <c r="AH1006" t="s">
        <v>4616</v>
      </c>
    </row>
    <row r="1007" spans="1:34" ht="16" x14ac:dyDescent="0.2">
      <c r="A1007" s="58" t="s">
        <v>2110</v>
      </c>
      <c r="B1007" t="s">
        <v>4628</v>
      </c>
      <c r="C1007" s="58" t="s">
        <v>2109</v>
      </c>
      <c r="D1007">
        <v>2016</v>
      </c>
      <c r="E1007" s="58" t="s">
        <v>1031</v>
      </c>
      <c r="F1007" t="s">
        <v>4341</v>
      </c>
      <c r="G1007" t="s">
        <v>4342</v>
      </c>
      <c r="H1007">
        <v>8.9665210000000002</v>
      </c>
      <c r="I1007">
        <v>38.784875999999997</v>
      </c>
      <c r="J1007">
        <v>2014</v>
      </c>
      <c r="K1007">
        <v>2015</v>
      </c>
      <c r="L1007" t="s">
        <v>4401</v>
      </c>
      <c r="M1007" t="s">
        <v>4286</v>
      </c>
      <c r="P1007" t="s">
        <v>4457</v>
      </c>
      <c r="Q1007" t="s">
        <v>4629</v>
      </c>
      <c r="R1007">
        <v>13</v>
      </c>
      <c r="T1007">
        <v>3</v>
      </c>
      <c r="U1007" s="25" t="s">
        <v>4296</v>
      </c>
      <c r="V1007" s="25" t="s">
        <v>4297</v>
      </c>
      <c r="W1007" s="25" t="s">
        <v>4298</v>
      </c>
      <c r="AC1007" t="s">
        <v>4630</v>
      </c>
      <c r="AD1007">
        <v>0</v>
      </c>
      <c r="AE1007">
        <v>0</v>
      </c>
      <c r="AF1007" s="25">
        <f t="shared" si="18"/>
        <v>3</v>
      </c>
      <c r="AG1007" s="25">
        <v>23.8</v>
      </c>
      <c r="AH1007" t="s">
        <v>4538</v>
      </c>
    </row>
    <row r="1008" spans="1:34" ht="16" x14ac:dyDescent="0.2">
      <c r="A1008" s="58" t="s">
        <v>2110</v>
      </c>
      <c r="B1008" t="s">
        <v>4628</v>
      </c>
      <c r="C1008" s="58" t="s">
        <v>2109</v>
      </c>
      <c r="D1008">
        <v>2016</v>
      </c>
      <c r="E1008" s="58" t="s">
        <v>1031</v>
      </c>
      <c r="F1008" t="s">
        <v>4341</v>
      </c>
      <c r="G1008" t="s">
        <v>4342</v>
      </c>
      <c r="H1008">
        <v>8.9665210000000002</v>
      </c>
      <c r="I1008">
        <v>38.784875999999997</v>
      </c>
      <c r="J1008">
        <v>2014</v>
      </c>
      <c r="K1008">
        <v>2015</v>
      </c>
      <c r="L1008" t="s">
        <v>4401</v>
      </c>
      <c r="M1008" t="s">
        <v>4286</v>
      </c>
      <c r="P1008" t="s">
        <v>4457</v>
      </c>
      <c r="Q1008" t="s">
        <v>4629</v>
      </c>
      <c r="R1008">
        <v>13</v>
      </c>
      <c r="T1008">
        <v>3</v>
      </c>
      <c r="U1008" s="25" t="s">
        <v>4328</v>
      </c>
      <c r="V1008" s="25" t="s">
        <v>4329</v>
      </c>
      <c r="W1008" s="25" t="s">
        <v>4298</v>
      </c>
      <c r="AC1008" t="s">
        <v>4630</v>
      </c>
      <c r="AD1008">
        <v>0</v>
      </c>
      <c r="AE1008">
        <v>0</v>
      </c>
      <c r="AF1008" s="25">
        <f t="shared" si="18"/>
        <v>3</v>
      </c>
      <c r="AG1008" s="25">
        <v>23.8</v>
      </c>
      <c r="AH1008" t="s">
        <v>4538</v>
      </c>
    </row>
    <row r="1009" spans="1:34" ht="16" x14ac:dyDescent="0.2">
      <c r="A1009" s="58" t="s">
        <v>2110</v>
      </c>
      <c r="B1009" t="s">
        <v>4628</v>
      </c>
      <c r="C1009" s="58" t="s">
        <v>2109</v>
      </c>
      <c r="D1009">
        <v>2016</v>
      </c>
      <c r="E1009" s="58" t="s">
        <v>1031</v>
      </c>
      <c r="F1009" t="s">
        <v>4341</v>
      </c>
      <c r="G1009" t="s">
        <v>4342</v>
      </c>
      <c r="H1009">
        <v>8.9665210000000002</v>
      </c>
      <c r="I1009">
        <v>38.784875999999997</v>
      </c>
      <c r="J1009">
        <v>2014</v>
      </c>
      <c r="K1009">
        <v>2015</v>
      </c>
      <c r="L1009" t="s">
        <v>4401</v>
      </c>
      <c r="M1009" t="s">
        <v>4286</v>
      </c>
      <c r="P1009" t="s">
        <v>4457</v>
      </c>
      <c r="Q1009" t="s">
        <v>4629</v>
      </c>
      <c r="R1009">
        <v>13</v>
      </c>
      <c r="T1009">
        <v>3</v>
      </c>
      <c r="U1009" s="25" t="s">
        <v>4451</v>
      </c>
      <c r="V1009" s="25" t="s">
        <v>4366</v>
      </c>
      <c r="W1009" s="25" t="s">
        <v>4367</v>
      </c>
      <c r="AC1009" t="s">
        <v>4630</v>
      </c>
      <c r="AD1009">
        <v>1</v>
      </c>
      <c r="AE1009">
        <v>0</v>
      </c>
      <c r="AF1009" s="25">
        <f t="shared" si="18"/>
        <v>2</v>
      </c>
      <c r="AG1009" s="25">
        <v>23.8</v>
      </c>
      <c r="AH1009" t="s">
        <v>4538</v>
      </c>
    </row>
    <row r="1010" spans="1:34" ht="16" x14ac:dyDescent="0.2">
      <c r="A1010" s="58" t="s">
        <v>2110</v>
      </c>
      <c r="B1010" t="s">
        <v>4628</v>
      </c>
      <c r="C1010" s="58" t="s">
        <v>2109</v>
      </c>
      <c r="D1010">
        <v>2016</v>
      </c>
      <c r="E1010" s="58" t="s">
        <v>1031</v>
      </c>
      <c r="F1010" t="s">
        <v>4341</v>
      </c>
      <c r="G1010" t="s">
        <v>4342</v>
      </c>
      <c r="H1010">
        <v>8.9665210000000002</v>
      </c>
      <c r="I1010">
        <v>38.784875999999997</v>
      </c>
      <c r="J1010">
        <v>2014</v>
      </c>
      <c r="K1010">
        <v>2015</v>
      </c>
      <c r="L1010" t="s">
        <v>4401</v>
      </c>
      <c r="M1010" t="s">
        <v>4286</v>
      </c>
      <c r="P1010" t="s">
        <v>4457</v>
      </c>
      <c r="Q1010" t="s">
        <v>4629</v>
      </c>
      <c r="R1010">
        <v>13</v>
      </c>
      <c r="T1010">
        <v>3</v>
      </c>
      <c r="U1010" s="25" t="s">
        <v>4363</v>
      </c>
      <c r="V1010" s="25" t="s">
        <v>4364</v>
      </c>
      <c r="W1010" s="25" t="s">
        <v>4308</v>
      </c>
      <c r="AC1010" t="s">
        <v>4630</v>
      </c>
      <c r="AD1010">
        <v>0</v>
      </c>
      <c r="AE1010">
        <v>0</v>
      </c>
      <c r="AF1010" s="25">
        <f t="shared" si="18"/>
        <v>3</v>
      </c>
      <c r="AG1010" s="25">
        <v>23.8</v>
      </c>
      <c r="AH1010" t="s">
        <v>4538</v>
      </c>
    </row>
    <row r="1011" spans="1:34" ht="16" x14ac:dyDescent="0.2">
      <c r="A1011" s="58" t="s">
        <v>2110</v>
      </c>
      <c r="B1011" t="s">
        <v>4628</v>
      </c>
      <c r="C1011" s="58" t="s">
        <v>2109</v>
      </c>
      <c r="D1011">
        <v>2016</v>
      </c>
      <c r="E1011" s="58" t="s">
        <v>1031</v>
      </c>
      <c r="F1011" t="s">
        <v>4341</v>
      </c>
      <c r="G1011" t="s">
        <v>4342</v>
      </c>
      <c r="H1011">
        <v>8.9665210000000002</v>
      </c>
      <c r="I1011">
        <v>38.784875999999997</v>
      </c>
      <c r="J1011">
        <v>2014</v>
      </c>
      <c r="K1011">
        <v>2015</v>
      </c>
      <c r="L1011" t="s">
        <v>4401</v>
      </c>
      <c r="M1011" t="s">
        <v>4286</v>
      </c>
      <c r="P1011" t="s">
        <v>4457</v>
      </c>
      <c r="Q1011" t="s">
        <v>4629</v>
      </c>
      <c r="R1011">
        <v>13</v>
      </c>
      <c r="T1011">
        <v>3</v>
      </c>
      <c r="U1011" s="25" t="s">
        <v>4289</v>
      </c>
      <c r="V1011" s="25" t="s">
        <v>4290</v>
      </c>
      <c r="W1011" s="25" t="s">
        <v>4291</v>
      </c>
      <c r="AC1011" t="s">
        <v>4630</v>
      </c>
      <c r="AD1011">
        <v>1</v>
      </c>
      <c r="AE1011">
        <v>0</v>
      </c>
      <c r="AF1011" s="25">
        <f t="shared" si="18"/>
        <v>2</v>
      </c>
      <c r="AG1011" s="25">
        <v>23.8</v>
      </c>
      <c r="AH1011" t="s">
        <v>4538</v>
      </c>
    </row>
    <row r="1012" spans="1:34" ht="16" x14ac:dyDescent="0.2">
      <c r="A1012" s="58" t="s">
        <v>2110</v>
      </c>
      <c r="B1012" t="s">
        <v>4628</v>
      </c>
      <c r="C1012" s="58" t="s">
        <v>2109</v>
      </c>
      <c r="D1012">
        <v>2016</v>
      </c>
      <c r="E1012" s="58" t="s">
        <v>1031</v>
      </c>
      <c r="F1012" t="s">
        <v>4341</v>
      </c>
      <c r="G1012" t="s">
        <v>4342</v>
      </c>
      <c r="H1012">
        <v>8.9665210000000002</v>
      </c>
      <c r="I1012">
        <v>38.784875999999997</v>
      </c>
      <c r="J1012">
        <v>2014</v>
      </c>
      <c r="K1012">
        <v>2015</v>
      </c>
      <c r="L1012" t="s">
        <v>4401</v>
      </c>
      <c r="M1012" t="s">
        <v>4286</v>
      </c>
      <c r="P1012" t="s">
        <v>4457</v>
      </c>
      <c r="Q1012" t="s">
        <v>4629</v>
      </c>
      <c r="R1012">
        <v>13</v>
      </c>
      <c r="T1012">
        <v>3</v>
      </c>
      <c r="U1012" s="25" t="s">
        <v>4300</v>
      </c>
      <c r="V1012" s="25" t="s">
        <v>4301</v>
      </c>
      <c r="W1012" s="25" t="s">
        <v>4302</v>
      </c>
      <c r="AC1012" t="s">
        <v>4630</v>
      </c>
      <c r="AD1012">
        <v>0</v>
      </c>
      <c r="AE1012">
        <v>0</v>
      </c>
      <c r="AF1012" s="25">
        <f t="shared" si="18"/>
        <v>3</v>
      </c>
      <c r="AG1012" s="25">
        <v>23.8</v>
      </c>
      <c r="AH1012" t="s">
        <v>4538</v>
      </c>
    </row>
    <row r="1013" spans="1:34" ht="16" x14ac:dyDescent="0.2">
      <c r="A1013" s="58" t="s">
        <v>2110</v>
      </c>
      <c r="B1013" t="s">
        <v>4628</v>
      </c>
      <c r="C1013" s="58" t="s">
        <v>2109</v>
      </c>
      <c r="D1013">
        <v>2016</v>
      </c>
      <c r="E1013" s="58" t="s">
        <v>1031</v>
      </c>
      <c r="F1013" t="s">
        <v>4341</v>
      </c>
      <c r="G1013" t="s">
        <v>4342</v>
      </c>
      <c r="H1013">
        <v>8.9665210000000002</v>
      </c>
      <c r="I1013">
        <v>38.784875999999997</v>
      </c>
      <c r="J1013">
        <v>2014</v>
      </c>
      <c r="K1013">
        <v>2015</v>
      </c>
      <c r="L1013" t="s">
        <v>4401</v>
      </c>
      <c r="M1013" t="s">
        <v>4286</v>
      </c>
      <c r="P1013" t="s">
        <v>4457</v>
      </c>
      <c r="Q1013" t="s">
        <v>4629</v>
      </c>
      <c r="R1013">
        <v>13</v>
      </c>
      <c r="T1013">
        <v>3</v>
      </c>
      <c r="U1013" s="25" t="s">
        <v>4377</v>
      </c>
      <c r="V1013" s="25" t="s">
        <v>4378</v>
      </c>
      <c r="W1013" s="25" t="s">
        <v>4379</v>
      </c>
      <c r="AC1013" t="s">
        <v>4630</v>
      </c>
      <c r="AD1013">
        <v>1</v>
      </c>
      <c r="AE1013">
        <v>0</v>
      </c>
      <c r="AF1013" s="25">
        <f t="shared" si="18"/>
        <v>2</v>
      </c>
      <c r="AG1013" s="25">
        <v>23.8</v>
      </c>
      <c r="AH1013" t="s">
        <v>4538</v>
      </c>
    </row>
    <row r="1014" spans="1:34" ht="16" x14ac:dyDescent="0.2">
      <c r="A1014" s="58" t="s">
        <v>2110</v>
      </c>
      <c r="B1014" t="s">
        <v>4628</v>
      </c>
      <c r="C1014" s="58" t="s">
        <v>2109</v>
      </c>
      <c r="D1014">
        <v>2016</v>
      </c>
      <c r="E1014" s="58" t="s">
        <v>1031</v>
      </c>
      <c r="F1014" t="s">
        <v>4341</v>
      </c>
      <c r="G1014" t="s">
        <v>4342</v>
      </c>
      <c r="H1014">
        <v>8.9665210000000002</v>
      </c>
      <c r="I1014">
        <v>38.784875999999997</v>
      </c>
      <c r="J1014">
        <v>2014</v>
      </c>
      <c r="K1014">
        <v>2015</v>
      </c>
      <c r="L1014" t="s">
        <v>4401</v>
      </c>
      <c r="M1014" t="s">
        <v>4286</v>
      </c>
      <c r="P1014" t="s">
        <v>4457</v>
      </c>
      <c r="Q1014" t="s">
        <v>4629</v>
      </c>
      <c r="R1014">
        <v>13</v>
      </c>
      <c r="T1014">
        <v>3</v>
      </c>
      <c r="U1014" s="25" t="s">
        <v>4337</v>
      </c>
      <c r="V1014" s="25" t="s">
        <v>4311</v>
      </c>
      <c r="W1014" s="25" t="s">
        <v>4312</v>
      </c>
      <c r="AC1014" t="s">
        <v>4630</v>
      </c>
      <c r="AD1014">
        <v>1</v>
      </c>
      <c r="AE1014">
        <v>0</v>
      </c>
      <c r="AF1014" s="25">
        <f t="shared" si="18"/>
        <v>2</v>
      </c>
      <c r="AG1014" s="25">
        <v>23.8</v>
      </c>
      <c r="AH1014" t="s">
        <v>4538</v>
      </c>
    </row>
    <row r="1015" spans="1:34" ht="16" x14ac:dyDescent="0.2">
      <c r="A1015" s="58" t="s">
        <v>2110</v>
      </c>
      <c r="B1015" t="s">
        <v>4628</v>
      </c>
      <c r="C1015" s="58" t="s">
        <v>2109</v>
      </c>
      <c r="D1015">
        <v>2016</v>
      </c>
      <c r="E1015" s="58" t="s">
        <v>1031</v>
      </c>
      <c r="F1015" t="s">
        <v>4341</v>
      </c>
      <c r="G1015" t="s">
        <v>4342</v>
      </c>
      <c r="H1015">
        <v>8.9665210000000002</v>
      </c>
      <c r="I1015">
        <v>38.784875999999997</v>
      </c>
      <c r="J1015">
        <v>2014</v>
      </c>
      <c r="K1015">
        <v>2015</v>
      </c>
      <c r="L1015" t="s">
        <v>4401</v>
      </c>
      <c r="M1015" t="s">
        <v>4286</v>
      </c>
      <c r="P1015" t="s">
        <v>4457</v>
      </c>
      <c r="Q1015" t="s">
        <v>4629</v>
      </c>
      <c r="R1015">
        <v>13</v>
      </c>
      <c r="T1015">
        <v>3</v>
      </c>
      <c r="U1015" s="25" t="s">
        <v>4314</v>
      </c>
      <c r="V1015" s="25" t="s">
        <v>4315</v>
      </c>
      <c r="W1015" s="25" t="s">
        <v>4314</v>
      </c>
      <c r="AC1015" t="s">
        <v>4630</v>
      </c>
      <c r="AD1015">
        <v>3</v>
      </c>
      <c r="AE1015">
        <v>0</v>
      </c>
      <c r="AF1015" s="25">
        <f t="shared" si="18"/>
        <v>0</v>
      </c>
      <c r="AG1015" s="25">
        <v>23.8</v>
      </c>
      <c r="AH1015" t="s">
        <v>4538</v>
      </c>
    </row>
    <row r="1016" spans="1:34" ht="16" x14ac:dyDescent="0.2">
      <c r="A1016" s="58" t="s">
        <v>2110</v>
      </c>
      <c r="B1016" t="s">
        <v>4628</v>
      </c>
      <c r="C1016" s="58" t="s">
        <v>2109</v>
      </c>
      <c r="D1016">
        <v>2016</v>
      </c>
      <c r="E1016" s="58" t="s">
        <v>1031</v>
      </c>
      <c r="F1016" t="s">
        <v>4341</v>
      </c>
      <c r="G1016" t="s">
        <v>4342</v>
      </c>
      <c r="H1016">
        <v>8.9665210000000002</v>
      </c>
      <c r="I1016">
        <v>38.784875999999997</v>
      </c>
      <c r="J1016">
        <v>2014</v>
      </c>
      <c r="K1016">
        <v>2015</v>
      </c>
      <c r="L1016" t="s">
        <v>4285</v>
      </c>
      <c r="M1016" t="s">
        <v>4286</v>
      </c>
      <c r="P1016" t="s">
        <v>4457</v>
      </c>
      <c r="Q1016" t="s">
        <v>4629</v>
      </c>
      <c r="R1016">
        <v>13.3</v>
      </c>
      <c r="T1016">
        <v>5</v>
      </c>
      <c r="U1016" s="25" t="s">
        <v>4296</v>
      </c>
      <c r="V1016" s="25" t="s">
        <v>4297</v>
      </c>
      <c r="W1016" s="25" t="s">
        <v>4298</v>
      </c>
      <c r="AC1016" t="s">
        <v>4630</v>
      </c>
      <c r="AD1016">
        <v>1</v>
      </c>
      <c r="AE1016">
        <v>0</v>
      </c>
      <c r="AF1016" s="25">
        <f t="shared" si="18"/>
        <v>4</v>
      </c>
      <c r="AG1016" s="25">
        <v>23.8</v>
      </c>
      <c r="AH1016" t="s">
        <v>4538</v>
      </c>
    </row>
    <row r="1017" spans="1:34" ht="16" x14ac:dyDescent="0.2">
      <c r="A1017" s="58" t="s">
        <v>2110</v>
      </c>
      <c r="B1017" t="s">
        <v>4628</v>
      </c>
      <c r="C1017" s="58" t="s">
        <v>2109</v>
      </c>
      <c r="D1017">
        <v>2016</v>
      </c>
      <c r="E1017" s="58" t="s">
        <v>1031</v>
      </c>
      <c r="F1017" t="s">
        <v>4341</v>
      </c>
      <c r="G1017" t="s">
        <v>4342</v>
      </c>
      <c r="H1017">
        <v>8.9665210000000002</v>
      </c>
      <c r="I1017">
        <v>38.784875999999997</v>
      </c>
      <c r="J1017">
        <v>2014</v>
      </c>
      <c r="K1017">
        <v>2015</v>
      </c>
      <c r="L1017" t="s">
        <v>4285</v>
      </c>
      <c r="M1017" t="s">
        <v>4286</v>
      </c>
      <c r="P1017" t="s">
        <v>4457</v>
      </c>
      <c r="Q1017" t="s">
        <v>4629</v>
      </c>
      <c r="R1017">
        <v>13.3</v>
      </c>
      <c r="T1017">
        <v>5</v>
      </c>
      <c r="U1017" s="25" t="s">
        <v>4328</v>
      </c>
      <c r="V1017" s="25" t="s">
        <v>4329</v>
      </c>
      <c r="W1017" s="25" t="s">
        <v>4298</v>
      </c>
      <c r="AC1017" t="s">
        <v>4630</v>
      </c>
      <c r="AD1017">
        <v>1</v>
      </c>
      <c r="AE1017">
        <v>0</v>
      </c>
      <c r="AF1017" s="25">
        <f t="shared" si="18"/>
        <v>4</v>
      </c>
      <c r="AG1017" s="25">
        <v>23.8</v>
      </c>
      <c r="AH1017" t="s">
        <v>4538</v>
      </c>
    </row>
    <row r="1018" spans="1:34" ht="16" x14ac:dyDescent="0.2">
      <c r="A1018" s="58" t="s">
        <v>2110</v>
      </c>
      <c r="B1018" t="s">
        <v>4628</v>
      </c>
      <c r="C1018" s="58" t="s">
        <v>2109</v>
      </c>
      <c r="D1018">
        <v>2016</v>
      </c>
      <c r="E1018" s="58" t="s">
        <v>1031</v>
      </c>
      <c r="F1018" t="s">
        <v>4341</v>
      </c>
      <c r="G1018" t="s">
        <v>4342</v>
      </c>
      <c r="H1018">
        <v>8.9665210000000002</v>
      </c>
      <c r="I1018">
        <v>38.784875999999997</v>
      </c>
      <c r="J1018">
        <v>2014</v>
      </c>
      <c r="K1018">
        <v>2015</v>
      </c>
      <c r="L1018" t="s">
        <v>4285</v>
      </c>
      <c r="M1018" t="s">
        <v>4286</v>
      </c>
      <c r="P1018" t="s">
        <v>4457</v>
      </c>
      <c r="Q1018" t="s">
        <v>4629</v>
      </c>
      <c r="R1018">
        <v>13.3</v>
      </c>
      <c r="T1018">
        <v>5</v>
      </c>
      <c r="U1018" s="25" t="s">
        <v>4451</v>
      </c>
      <c r="V1018" s="25" t="s">
        <v>4366</v>
      </c>
      <c r="W1018" s="25" t="s">
        <v>4367</v>
      </c>
      <c r="AC1018" t="s">
        <v>4630</v>
      </c>
      <c r="AD1018">
        <v>0</v>
      </c>
      <c r="AE1018">
        <v>0</v>
      </c>
      <c r="AF1018" s="25">
        <f t="shared" si="18"/>
        <v>5</v>
      </c>
      <c r="AG1018" s="25">
        <v>23.8</v>
      </c>
      <c r="AH1018" t="s">
        <v>4538</v>
      </c>
    </row>
    <row r="1019" spans="1:34" ht="16" x14ac:dyDescent="0.2">
      <c r="A1019" s="58" t="s">
        <v>2110</v>
      </c>
      <c r="B1019" t="s">
        <v>4628</v>
      </c>
      <c r="C1019" s="58" t="s">
        <v>2109</v>
      </c>
      <c r="D1019">
        <v>2016</v>
      </c>
      <c r="E1019" s="58" t="s">
        <v>1031</v>
      </c>
      <c r="F1019" t="s">
        <v>4341</v>
      </c>
      <c r="G1019" t="s">
        <v>4342</v>
      </c>
      <c r="H1019">
        <v>8.9665210000000002</v>
      </c>
      <c r="I1019">
        <v>38.784875999999997</v>
      </c>
      <c r="J1019">
        <v>2014</v>
      </c>
      <c r="K1019">
        <v>2015</v>
      </c>
      <c r="L1019" t="s">
        <v>4285</v>
      </c>
      <c r="M1019" t="s">
        <v>4286</v>
      </c>
      <c r="P1019" t="s">
        <v>4457</v>
      </c>
      <c r="Q1019" t="s">
        <v>4629</v>
      </c>
      <c r="R1019">
        <v>13.3</v>
      </c>
      <c r="T1019">
        <v>5</v>
      </c>
      <c r="U1019" s="25" t="s">
        <v>4363</v>
      </c>
      <c r="V1019" s="25" t="s">
        <v>4364</v>
      </c>
      <c r="W1019" s="25" t="s">
        <v>4308</v>
      </c>
      <c r="AC1019" t="s">
        <v>4630</v>
      </c>
      <c r="AD1019">
        <v>0</v>
      </c>
      <c r="AE1019">
        <v>0</v>
      </c>
      <c r="AF1019" s="25">
        <f t="shared" si="18"/>
        <v>5</v>
      </c>
      <c r="AG1019" s="25">
        <v>23.8</v>
      </c>
      <c r="AH1019" t="s">
        <v>4538</v>
      </c>
    </row>
    <row r="1020" spans="1:34" ht="16" x14ac:dyDescent="0.2">
      <c r="A1020" s="58" t="s">
        <v>2110</v>
      </c>
      <c r="B1020" t="s">
        <v>4628</v>
      </c>
      <c r="C1020" s="58" t="s">
        <v>2109</v>
      </c>
      <c r="D1020">
        <v>2016</v>
      </c>
      <c r="E1020" s="58" t="s">
        <v>1031</v>
      </c>
      <c r="F1020" t="s">
        <v>4341</v>
      </c>
      <c r="G1020" t="s">
        <v>4342</v>
      </c>
      <c r="H1020">
        <v>8.9665210000000002</v>
      </c>
      <c r="I1020">
        <v>38.784875999999997</v>
      </c>
      <c r="J1020">
        <v>2014</v>
      </c>
      <c r="K1020">
        <v>2015</v>
      </c>
      <c r="L1020" t="s">
        <v>4285</v>
      </c>
      <c r="M1020" t="s">
        <v>4286</v>
      </c>
      <c r="P1020" t="s">
        <v>4457</v>
      </c>
      <c r="Q1020" t="s">
        <v>4629</v>
      </c>
      <c r="R1020">
        <v>13.3</v>
      </c>
      <c r="T1020">
        <v>5</v>
      </c>
      <c r="U1020" s="25" t="s">
        <v>4289</v>
      </c>
      <c r="V1020" s="25" t="s">
        <v>4290</v>
      </c>
      <c r="W1020" s="25" t="s">
        <v>4291</v>
      </c>
      <c r="AC1020" t="s">
        <v>4630</v>
      </c>
      <c r="AD1020">
        <v>0</v>
      </c>
      <c r="AE1020">
        <v>0</v>
      </c>
      <c r="AF1020" s="25">
        <f t="shared" si="18"/>
        <v>5</v>
      </c>
      <c r="AG1020" s="25">
        <v>23.8</v>
      </c>
      <c r="AH1020" t="s">
        <v>4538</v>
      </c>
    </row>
    <row r="1021" spans="1:34" ht="16" x14ac:dyDescent="0.2">
      <c r="A1021" s="58" t="s">
        <v>2110</v>
      </c>
      <c r="B1021" t="s">
        <v>4628</v>
      </c>
      <c r="C1021" s="58" t="s">
        <v>2109</v>
      </c>
      <c r="D1021">
        <v>2016</v>
      </c>
      <c r="E1021" s="58" t="s">
        <v>1031</v>
      </c>
      <c r="F1021" t="s">
        <v>4341</v>
      </c>
      <c r="G1021" t="s">
        <v>4342</v>
      </c>
      <c r="H1021">
        <v>8.9665210000000002</v>
      </c>
      <c r="I1021">
        <v>38.784875999999997</v>
      </c>
      <c r="J1021">
        <v>2014</v>
      </c>
      <c r="K1021">
        <v>2015</v>
      </c>
      <c r="L1021" t="s">
        <v>4285</v>
      </c>
      <c r="M1021" t="s">
        <v>4286</v>
      </c>
      <c r="P1021" t="s">
        <v>4457</v>
      </c>
      <c r="Q1021" t="s">
        <v>4629</v>
      </c>
      <c r="R1021">
        <v>13.3</v>
      </c>
      <c r="T1021">
        <v>5</v>
      </c>
      <c r="U1021" s="25" t="s">
        <v>4300</v>
      </c>
      <c r="V1021" s="25" t="s">
        <v>4301</v>
      </c>
      <c r="W1021" s="25" t="s">
        <v>4302</v>
      </c>
      <c r="AC1021" t="s">
        <v>4630</v>
      </c>
      <c r="AD1021">
        <v>2</v>
      </c>
      <c r="AE1021">
        <v>0</v>
      </c>
      <c r="AF1021" s="25">
        <f t="shared" si="18"/>
        <v>3</v>
      </c>
      <c r="AG1021" s="25">
        <v>23.8</v>
      </c>
      <c r="AH1021" t="s">
        <v>4538</v>
      </c>
    </row>
    <row r="1022" spans="1:34" ht="16" x14ac:dyDescent="0.2">
      <c r="A1022" s="58" t="s">
        <v>2110</v>
      </c>
      <c r="B1022" t="s">
        <v>4628</v>
      </c>
      <c r="C1022" s="58" t="s">
        <v>2109</v>
      </c>
      <c r="D1022">
        <v>2016</v>
      </c>
      <c r="E1022" s="58" t="s">
        <v>1031</v>
      </c>
      <c r="F1022" t="s">
        <v>4341</v>
      </c>
      <c r="G1022" t="s">
        <v>4342</v>
      </c>
      <c r="H1022">
        <v>8.9665210000000002</v>
      </c>
      <c r="I1022">
        <v>38.784875999999997</v>
      </c>
      <c r="J1022">
        <v>2014</v>
      </c>
      <c r="K1022">
        <v>2015</v>
      </c>
      <c r="L1022" t="s">
        <v>4285</v>
      </c>
      <c r="M1022" t="s">
        <v>4286</v>
      </c>
      <c r="P1022" t="s">
        <v>4457</v>
      </c>
      <c r="Q1022" t="s">
        <v>4629</v>
      </c>
      <c r="R1022">
        <v>13.3</v>
      </c>
      <c r="T1022">
        <v>5</v>
      </c>
      <c r="U1022" s="25" t="s">
        <v>4377</v>
      </c>
      <c r="V1022" s="25" t="s">
        <v>4378</v>
      </c>
      <c r="W1022" s="25" t="s">
        <v>4379</v>
      </c>
      <c r="AC1022" t="s">
        <v>4630</v>
      </c>
      <c r="AD1022">
        <v>2</v>
      </c>
      <c r="AE1022">
        <v>0</v>
      </c>
      <c r="AF1022" s="25">
        <f t="shared" si="18"/>
        <v>3</v>
      </c>
      <c r="AG1022" s="25">
        <v>23.8</v>
      </c>
      <c r="AH1022" t="s">
        <v>4538</v>
      </c>
    </row>
    <row r="1023" spans="1:34" ht="16" x14ac:dyDescent="0.2">
      <c r="A1023" s="58" t="s">
        <v>2110</v>
      </c>
      <c r="B1023" t="s">
        <v>4628</v>
      </c>
      <c r="C1023" s="58" t="s">
        <v>2109</v>
      </c>
      <c r="D1023">
        <v>2016</v>
      </c>
      <c r="E1023" s="58" t="s">
        <v>1031</v>
      </c>
      <c r="F1023" t="s">
        <v>4341</v>
      </c>
      <c r="G1023" t="s">
        <v>4342</v>
      </c>
      <c r="H1023">
        <v>8.9665210000000002</v>
      </c>
      <c r="I1023">
        <v>38.784875999999997</v>
      </c>
      <c r="J1023">
        <v>2014</v>
      </c>
      <c r="K1023">
        <v>2015</v>
      </c>
      <c r="L1023" t="s">
        <v>4285</v>
      </c>
      <c r="M1023" t="s">
        <v>4286</v>
      </c>
      <c r="P1023" t="s">
        <v>4457</v>
      </c>
      <c r="Q1023" t="s">
        <v>4629</v>
      </c>
      <c r="R1023">
        <v>13.3</v>
      </c>
      <c r="T1023">
        <v>5</v>
      </c>
      <c r="U1023" s="25" t="s">
        <v>4337</v>
      </c>
      <c r="V1023" s="25" t="s">
        <v>4311</v>
      </c>
      <c r="W1023" s="25" t="s">
        <v>4312</v>
      </c>
      <c r="AC1023" t="s">
        <v>4630</v>
      </c>
      <c r="AD1023">
        <v>2</v>
      </c>
      <c r="AE1023">
        <v>0</v>
      </c>
      <c r="AF1023" s="25">
        <f t="shared" si="18"/>
        <v>3</v>
      </c>
      <c r="AG1023" s="25">
        <v>23.8</v>
      </c>
      <c r="AH1023" t="s">
        <v>4538</v>
      </c>
    </row>
    <row r="1024" spans="1:34" ht="16" x14ac:dyDescent="0.2">
      <c r="A1024" s="58" t="s">
        <v>2110</v>
      </c>
      <c r="B1024" t="s">
        <v>4628</v>
      </c>
      <c r="C1024" s="58" t="s">
        <v>2109</v>
      </c>
      <c r="D1024">
        <v>2016</v>
      </c>
      <c r="E1024" s="58" t="s">
        <v>1031</v>
      </c>
      <c r="F1024" t="s">
        <v>4341</v>
      </c>
      <c r="G1024" t="s">
        <v>4342</v>
      </c>
      <c r="H1024">
        <v>8.9665210000000002</v>
      </c>
      <c r="I1024">
        <v>38.784875999999997</v>
      </c>
      <c r="J1024">
        <v>2014</v>
      </c>
      <c r="K1024">
        <v>2015</v>
      </c>
      <c r="L1024" t="s">
        <v>4285</v>
      </c>
      <c r="M1024" t="s">
        <v>4286</v>
      </c>
      <c r="P1024" t="s">
        <v>4457</v>
      </c>
      <c r="Q1024" t="s">
        <v>4629</v>
      </c>
      <c r="R1024">
        <v>13.3</v>
      </c>
      <c r="T1024">
        <v>5</v>
      </c>
      <c r="U1024" s="25" t="s">
        <v>4314</v>
      </c>
      <c r="V1024" s="25" t="s">
        <v>4315</v>
      </c>
      <c r="W1024" s="25" t="s">
        <v>4314</v>
      </c>
      <c r="AC1024" t="s">
        <v>4630</v>
      </c>
      <c r="AD1024">
        <v>4</v>
      </c>
      <c r="AE1024">
        <v>0</v>
      </c>
      <c r="AF1024" s="25">
        <f t="shared" si="18"/>
        <v>1</v>
      </c>
      <c r="AG1024" s="25">
        <v>23.8</v>
      </c>
      <c r="AH1024" t="s">
        <v>4538</v>
      </c>
    </row>
    <row r="1025" spans="1:34" ht="16" x14ac:dyDescent="0.2">
      <c r="A1025" s="58" t="s">
        <v>2110</v>
      </c>
      <c r="B1025" t="s">
        <v>4628</v>
      </c>
      <c r="C1025" s="58" t="s">
        <v>2109</v>
      </c>
      <c r="D1025">
        <v>2016</v>
      </c>
      <c r="E1025" s="58" t="s">
        <v>1031</v>
      </c>
      <c r="F1025" t="s">
        <v>4341</v>
      </c>
      <c r="G1025" t="s">
        <v>4342</v>
      </c>
      <c r="H1025">
        <v>8.9665210000000002</v>
      </c>
      <c r="I1025">
        <v>38.784875999999997</v>
      </c>
      <c r="J1025">
        <v>2014</v>
      </c>
      <c r="K1025">
        <v>2015</v>
      </c>
      <c r="L1025" t="s">
        <v>4401</v>
      </c>
      <c r="M1025" t="s">
        <v>4286</v>
      </c>
      <c r="P1025" t="s">
        <v>4457</v>
      </c>
      <c r="Q1025" t="s">
        <v>4629</v>
      </c>
      <c r="R1025">
        <v>13</v>
      </c>
      <c r="T1025">
        <v>1</v>
      </c>
      <c r="U1025" s="25" t="s">
        <v>4296</v>
      </c>
      <c r="V1025" s="25" t="s">
        <v>4297</v>
      </c>
      <c r="W1025" s="25" t="s">
        <v>4298</v>
      </c>
      <c r="AC1025" t="s">
        <v>4630</v>
      </c>
      <c r="AD1025">
        <v>1</v>
      </c>
      <c r="AE1025">
        <v>0</v>
      </c>
      <c r="AF1025" s="25">
        <f t="shared" si="18"/>
        <v>0</v>
      </c>
      <c r="AG1025" s="25">
        <v>23.8</v>
      </c>
      <c r="AH1025" t="s">
        <v>4538</v>
      </c>
    </row>
    <row r="1026" spans="1:34" ht="16" x14ac:dyDescent="0.2">
      <c r="A1026" s="58" t="s">
        <v>2110</v>
      </c>
      <c r="B1026" t="s">
        <v>4628</v>
      </c>
      <c r="C1026" s="58" t="s">
        <v>2109</v>
      </c>
      <c r="D1026">
        <v>2016</v>
      </c>
      <c r="E1026" s="58" t="s">
        <v>1031</v>
      </c>
      <c r="F1026" t="s">
        <v>4341</v>
      </c>
      <c r="G1026" t="s">
        <v>4342</v>
      </c>
      <c r="H1026">
        <v>8.9665210000000002</v>
      </c>
      <c r="I1026">
        <v>38.784875999999997</v>
      </c>
      <c r="J1026">
        <v>2014</v>
      </c>
      <c r="K1026">
        <v>2015</v>
      </c>
      <c r="L1026" t="s">
        <v>4401</v>
      </c>
      <c r="M1026" t="s">
        <v>4286</v>
      </c>
      <c r="P1026" t="s">
        <v>4457</v>
      </c>
      <c r="Q1026" t="s">
        <v>4629</v>
      </c>
      <c r="R1026">
        <v>13</v>
      </c>
      <c r="T1026">
        <v>1</v>
      </c>
      <c r="U1026" s="25" t="s">
        <v>4328</v>
      </c>
      <c r="V1026" s="25" t="s">
        <v>4329</v>
      </c>
      <c r="W1026" s="25" t="s">
        <v>4298</v>
      </c>
      <c r="AC1026" t="s">
        <v>4630</v>
      </c>
      <c r="AD1026">
        <v>1</v>
      </c>
      <c r="AE1026">
        <v>0</v>
      </c>
      <c r="AF1026" s="25">
        <f t="shared" si="18"/>
        <v>0</v>
      </c>
      <c r="AG1026" s="25">
        <v>23.8</v>
      </c>
      <c r="AH1026" t="s">
        <v>4538</v>
      </c>
    </row>
    <row r="1027" spans="1:34" ht="16" x14ac:dyDescent="0.2">
      <c r="A1027" s="58" t="s">
        <v>2110</v>
      </c>
      <c r="B1027" t="s">
        <v>4628</v>
      </c>
      <c r="C1027" s="58" t="s">
        <v>2109</v>
      </c>
      <c r="D1027">
        <v>2016</v>
      </c>
      <c r="E1027" s="58" t="s">
        <v>1031</v>
      </c>
      <c r="F1027" t="s">
        <v>4341</v>
      </c>
      <c r="G1027" t="s">
        <v>4342</v>
      </c>
      <c r="H1027">
        <v>8.9665210000000002</v>
      </c>
      <c r="I1027">
        <v>38.784875999999997</v>
      </c>
      <c r="J1027">
        <v>2014</v>
      </c>
      <c r="K1027">
        <v>2015</v>
      </c>
      <c r="L1027" t="s">
        <v>4401</v>
      </c>
      <c r="M1027" t="s">
        <v>4286</v>
      </c>
      <c r="P1027" t="s">
        <v>4457</v>
      </c>
      <c r="Q1027" t="s">
        <v>4629</v>
      </c>
      <c r="R1027">
        <v>13</v>
      </c>
      <c r="T1027">
        <v>1</v>
      </c>
      <c r="U1027" s="25" t="s">
        <v>4451</v>
      </c>
      <c r="V1027" s="25" t="s">
        <v>4366</v>
      </c>
      <c r="W1027" s="25" t="s">
        <v>4367</v>
      </c>
      <c r="AC1027" t="s">
        <v>4630</v>
      </c>
      <c r="AD1027">
        <v>0</v>
      </c>
      <c r="AE1027">
        <v>0</v>
      </c>
      <c r="AF1027" s="25">
        <f t="shared" si="18"/>
        <v>1</v>
      </c>
      <c r="AG1027" s="25">
        <v>23.8</v>
      </c>
      <c r="AH1027" t="s">
        <v>4538</v>
      </c>
    </row>
    <row r="1028" spans="1:34" ht="16" x14ac:dyDescent="0.2">
      <c r="A1028" s="58" t="s">
        <v>2110</v>
      </c>
      <c r="B1028" t="s">
        <v>4628</v>
      </c>
      <c r="C1028" s="58" t="s">
        <v>2109</v>
      </c>
      <c r="D1028">
        <v>2016</v>
      </c>
      <c r="E1028" s="58" t="s">
        <v>1031</v>
      </c>
      <c r="F1028" t="s">
        <v>4341</v>
      </c>
      <c r="G1028" t="s">
        <v>4342</v>
      </c>
      <c r="H1028">
        <v>8.9665210000000002</v>
      </c>
      <c r="I1028">
        <v>38.784875999999997</v>
      </c>
      <c r="J1028">
        <v>2014</v>
      </c>
      <c r="K1028">
        <v>2015</v>
      </c>
      <c r="L1028" t="s">
        <v>4401</v>
      </c>
      <c r="M1028" t="s">
        <v>4286</v>
      </c>
      <c r="P1028" t="s">
        <v>4457</v>
      </c>
      <c r="Q1028" t="s">
        <v>4629</v>
      </c>
      <c r="R1028">
        <v>13</v>
      </c>
      <c r="T1028">
        <v>1</v>
      </c>
      <c r="U1028" s="25" t="s">
        <v>4363</v>
      </c>
      <c r="V1028" s="25" t="s">
        <v>4364</v>
      </c>
      <c r="W1028" s="25" t="s">
        <v>4308</v>
      </c>
      <c r="AC1028" t="s">
        <v>4630</v>
      </c>
      <c r="AD1028">
        <v>0</v>
      </c>
      <c r="AE1028">
        <v>0</v>
      </c>
      <c r="AF1028" s="25">
        <f t="shared" si="18"/>
        <v>1</v>
      </c>
      <c r="AG1028" s="25">
        <v>23.8</v>
      </c>
      <c r="AH1028" t="s">
        <v>4538</v>
      </c>
    </row>
    <row r="1029" spans="1:34" ht="16" x14ac:dyDescent="0.2">
      <c r="A1029" s="58" t="s">
        <v>2110</v>
      </c>
      <c r="B1029" t="s">
        <v>4628</v>
      </c>
      <c r="C1029" s="58" t="s">
        <v>2109</v>
      </c>
      <c r="D1029">
        <v>2016</v>
      </c>
      <c r="E1029" s="58" t="s">
        <v>1031</v>
      </c>
      <c r="F1029" t="s">
        <v>4341</v>
      </c>
      <c r="G1029" t="s">
        <v>4342</v>
      </c>
      <c r="H1029">
        <v>8.9665210000000002</v>
      </c>
      <c r="I1029">
        <v>38.784875999999997</v>
      </c>
      <c r="J1029">
        <v>2014</v>
      </c>
      <c r="K1029">
        <v>2015</v>
      </c>
      <c r="L1029" t="s">
        <v>4401</v>
      </c>
      <c r="M1029" t="s">
        <v>4286</v>
      </c>
      <c r="P1029" t="s">
        <v>4457</v>
      </c>
      <c r="Q1029" t="s">
        <v>4629</v>
      </c>
      <c r="R1029">
        <v>13</v>
      </c>
      <c r="T1029">
        <v>1</v>
      </c>
      <c r="U1029" s="25" t="s">
        <v>4289</v>
      </c>
      <c r="V1029" s="25" t="s">
        <v>4290</v>
      </c>
      <c r="W1029" s="25" t="s">
        <v>4291</v>
      </c>
      <c r="AC1029" t="s">
        <v>4630</v>
      </c>
      <c r="AD1029">
        <v>0</v>
      </c>
      <c r="AE1029">
        <v>0</v>
      </c>
      <c r="AF1029" s="25">
        <f t="shared" si="18"/>
        <v>1</v>
      </c>
      <c r="AG1029" s="25">
        <v>23.8</v>
      </c>
      <c r="AH1029" t="s">
        <v>4538</v>
      </c>
    </row>
    <row r="1030" spans="1:34" ht="16" x14ac:dyDescent="0.2">
      <c r="A1030" s="58" t="s">
        <v>2110</v>
      </c>
      <c r="B1030" t="s">
        <v>4628</v>
      </c>
      <c r="C1030" s="58" t="s">
        <v>2109</v>
      </c>
      <c r="D1030">
        <v>2016</v>
      </c>
      <c r="E1030" s="58" t="s">
        <v>1031</v>
      </c>
      <c r="F1030" t="s">
        <v>4341</v>
      </c>
      <c r="G1030" t="s">
        <v>4342</v>
      </c>
      <c r="H1030">
        <v>8.9665210000000002</v>
      </c>
      <c r="I1030">
        <v>38.784875999999997</v>
      </c>
      <c r="J1030">
        <v>2014</v>
      </c>
      <c r="K1030">
        <v>2015</v>
      </c>
      <c r="L1030" t="s">
        <v>4401</v>
      </c>
      <c r="M1030" t="s">
        <v>4286</v>
      </c>
      <c r="P1030" t="s">
        <v>4457</v>
      </c>
      <c r="Q1030" t="s">
        <v>4629</v>
      </c>
      <c r="R1030">
        <v>13</v>
      </c>
      <c r="T1030">
        <v>1</v>
      </c>
      <c r="U1030" s="25" t="s">
        <v>4300</v>
      </c>
      <c r="V1030" s="25" t="s">
        <v>4301</v>
      </c>
      <c r="W1030" s="25" t="s">
        <v>4302</v>
      </c>
      <c r="AC1030" t="s">
        <v>4630</v>
      </c>
      <c r="AD1030">
        <v>0</v>
      </c>
      <c r="AE1030">
        <v>0</v>
      </c>
      <c r="AF1030" s="25">
        <f t="shared" si="18"/>
        <v>1</v>
      </c>
      <c r="AG1030" s="25">
        <v>23.8</v>
      </c>
      <c r="AH1030" t="s">
        <v>4538</v>
      </c>
    </row>
    <row r="1031" spans="1:34" ht="16" x14ac:dyDescent="0.2">
      <c r="A1031" s="58" t="s">
        <v>2110</v>
      </c>
      <c r="B1031" t="s">
        <v>4628</v>
      </c>
      <c r="C1031" s="58" t="s">
        <v>2109</v>
      </c>
      <c r="D1031">
        <v>2016</v>
      </c>
      <c r="E1031" s="58" t="s">
        <v>1031</v>
      </c>
      <c r="F1031" t="s">
        <v>4341</v>
      </c>
      <c r="G1031" t="s">
        <v>4342</v>
      </c>
      <c r="H1031">
        <v>8.9665210000000002</v>
      </c>
      <c r="I1031">
        <v>38.784875999999997</v>
      </c>
      <c r="J1031">
        <v>2014</v>
      </c>
      <c r="K1031">
        <v>2015</v>
      </c>
      <c r="L1031" t="s">
        <v>4401</v>
      </c>
      <c r="M1031" t="s">
        <v>4286</v>
      </c>
      <c r="P1031" t="s">
        <v>4457</v>
      </c>
      <c r="Q1031" t="s">
        <v>4629</v>
      </c>
      <c r="R1031">
        <v>13</v>
      </c>
      <c r="T1031">
        <v>1</v>
      </c>
      <c r="U1031" s="25" t="s">
        <v>4377</v>
      </c>
      <c r="V1031" s="25" t="s">
        <v>4378</v>
      </c>
      <c r="W1031" s="25" t="s">
        <v>4379</v>
      </c>
      <c r="AC1031" t="s">
        <v>4630</v>
      </c>
      <c r="AD1031">
        <v>0</v>
      </c>
      <c r="AE1031">
        <v>0</v>
      </c>
      <c r="AF1031" s="25">
        <f t="shared" si="18"/>
        <v>1</v>
      </c>
      <c r="AG1031" s="25">
        <v>23.8</v>
      </c>
      <c r="AH1031" t="s">
        <v>4538</v>
      </c>
    </row>
    <row r="1032" spans="1:34" ht="16" x14ac:dyDescent="0.2">
      <c r="A1032" s="58" t="s">
        <v>2110</v>
      </c>
      <c r="B1032" t="s">
        <v>4628</v>
      </c>
      <c r="C1032" s="58" t="s">
        <v>2109</v>
      </c>
      <c r="D1032">
        <v>2016</v>
      </c>
      <c r="E1032" s="58" t="s">
        <v>1031</v>
      </c>
      <c r="F1032" t="s">
        <v>4341</v>
      </c>
      <c r="G1032" t="s">
        <v>4342</v>
      </c>
      <c r="H1032">
        <v>8.9665210000000002</v>
      </c>
      <c r="I1032">
        <v>38.784875999999997</v>
      </c>
      <c r="J1032">
        <v>2014</v>
      </c>
      <c r="K1032">
        <v>2015</v>
      </c>
      <c r="L1032" t="s">
        <v>4401</v>
      </c>
      <c r="M1032" t="s">
        <v>4286</v>
      </c>
      <c r="P1032" t="s">
        <v>4457</v>
      </c>
      <c r="Q1032" t="s">
        <v>4629</v>
      </c>
      <c r="R1032">
        <v>13</v>
      </c>
      <c r="T1032">
        <v>1</v>
      </c>
      <c r="U1032" s="25" t="s">
        <v>4337</v>
      </c>
      <c r="V1032" s="25" t="s">
        <v>4311</v>
      </c>
      <c r="W1032" s="25" t="s">
        <v>4312</v>
      </c>
      <c r="AC1032" t="s">
        <v>4630</v>
      </c>
      <c r="AD1032">
        <v>0</v>
      </c>
      <c r="AE1032">
        <v>0</v>
      </c>
      <c r="AF1032" s="25">
        <f t="shared" si="18"/>
        <v>1</v>
      </c>
      <c r="AG1032" s="25">
        <v>23.8</v>
      </c>
      <c r="AH1032" t="s">
        <v>4538</v>
      </c>
    </row>
    <row r="1033" spans="1:34" ht="16" x14ac:dyDescent="0.2">
      <c r="A1033" s="58" t="s">
        <v>2110</v>
      </c>
      <c r="B1033" t="s">
        <v>4628</v>
      </c>
      <c r="C1033" s="58" t="s">
        <v>2109</v>
      </c>
      <c r="D1033">
        <v>2016</v>
      </c>
      <c r="E1033" s="58" t="s">
        <v>1031</v>
      </c>
      <c r="F1033" t="s">
        <v>4341</v>
      </c>
      <c r="G1033" t="s">
        <v>4342</v>
      </c>
      <c r="H1033">
        <v>8.9665210000000002</v>
      </c>
      <c r="I1033">
        <v>38.784875999999997</v>
      </c>
      <c r="J1033">
        <v>2014</v>
      </c>
      <c r="K1033">
        <v>2015</v>
      </c>
      <c r="L1033" t="s">
        <v>4401</v>
      </c>
      <c r="M1033" t="s">
        <v>4286</v>
      </c>
      <c r="P1033" t="s">
        <v>4457</v>
      </c>
      <c r="Q1033" t="s">
        <v>4629</v>
      </c>
      <c r="R1033">
        <v>13</v>
      </c>
      <c r="T1033">
        <v>1</v>
      </c>
      <c r="U1033" s="25" t="s">
        <v>4314</v>
      </c>
      <c r="V1033" s="25" t="s">
        <v>4315</v>
      </c>
      <c r="W1033" s="25" t="s">
        <v>4314</v>
      </c>
      <c r="AC1033" t="s">
        <v>4630</v>
      </c>
      <c r="AD1033">
        <v>1</v>
      </c>
      <c r="AE1033">
        <v>0</v>
      </c>
      <c r="AF1033" s="25">
        <f t="shared" si="18"/>
        <v>0</v>
      </c>
      <c r="AG1033" s="25">
        <v>23.8</v>
      </c>
      <c r="AH1033" t="s">
        <v>4538</v>
      </c>
    </row>
    <row r="1034" spans="1:34" ht="16" x14ac:dyDescent="0.2">
      <c r="A1034" s="50" t="s">
        <v>2125</v>
      </c>
      <c r="B1034" t="s">
        <v>4631</v>
      </c>
      <c r="C1034" s="50" t="s">
        <v>2124</v>
      </c>
      <c r="D1034">
        <v>2018</v>
      </c>
      <c r="E1034" s="50" t="s">
        <v>360</v>
      </c>
      <c r="F1034" t="s">
        <v>4341</v>
      </c>
      <c r="G1034" t="s">
        <v>4342</v>
      </c>
      <c r="H1034">
        <v>8.971266</v>
      </c>
      <c r="I1034">
        <v>38.734819999999999</v>
      </c>
      <c r="J1034">
        <v>2013</v>
      </c>
      <c r="K1034">
        <v>2014</v>
      </c>
      <c r="L1034" t="s">
        <v>4401</v>
      </c>
      <c r="M1034" t="s">
        <v>4286</v>
      </c>
      <c r="P1034" t="s">
        <v>4632</v>
      </c>
      <c r="Q1034" t="s">
        <v>4288</v>
      </c>
      <c r="R1034">
        <v>26.9</v>
      </c>
      <c r="T1034">
        <v>30</v>
      </c>
      <c r="U1034" s="25" t="s">
        <v>4354</v>
      </c>
      <c r="V1034" s="25" t="s">
        <v>4355</v>
      </c>
      <c r="W1034" s="25" t="s">
        <v>4291</v>
      </c>
      <c r="AC1034" t="s">
        <v>4633</v>
      </c>
      <c r="AD1034">
        <v>9</v>
      </c>
      <c r="AE1034">
        <v>1</v>
      </c>
      <c r="AF1034" s="25">
        <f t="shared" si="18"/>
        <v>20</v>
      </c>
      <c r="AG1034" s="25">
        <v>100</v>
      </c>
      <c r="AH1034" t="s">
        <v>4554</v>
      </c>
    </row>
    <row r="1035" spans="1:34" ht="16" x14ac:dyDescent="0.2">
      <c r="A1035" s="50" t="s">
        <v>2125</v>
      </c>
      <c r="B1035" t="s">
        <v>4631</v>
      </c>
      <c r="C1035" s="50" t="s">
        <v>2124</v>
      </c>
      <c r="D1035">
        <v>2018</v>
      </c>
      <c r="E1035" s="50" t="s">
        <v>360</v>
      </c>
      <c r="F1035" t="s">
        <v>4341</v>
      </c>
      <c r="G1035" t="s">
        <v>4342</v>
      </c>
      <c r="H1035">
        <v>8.971266</v>
      </c>
      <c r="I1035">
        <v>38.734819999999999</v>
      </c>
      <c r="J1035">
        <v>2013</v>
      </c>
      <c r="K1035">
        <v>2014</v>
      </c>
      <c r="L1035" t="s">
        <v>4401</v>
      </c>
      <c r="M1035" t="s">
        <v>4286</v>
      </c>
      <c r="P1035" t="s">
        <v>4632</v>
      </c>
      <c r="Q1035" t="s">
        <v>4288</v>
      </c>
      <c r="R1035">
        <v>26.9</v>
      </c>
      <c r="T1035">
        <v>30</v>
      </c>
      <c r="U1035" s="25" t="s">
        <v>4328</v>
      </c>
      <c r="V1035" s="25" t="s">
        <v>4329</v>
      </c>
      <c r="W1035" s="25" t="s">
        <v>4298</v>
      </c>
      <c r="AC1035" t="s">
        <v>4633</v>
      </c>
      <c r="AD1035">
        <v>4</v>
      </c>
      <c r="AE1035">
        <v>5</v>
      </c>
      <c r="AF1035" s="25">
        <f t="shared" si="18"/>
        <v>21</v>
      </c>
      <c r="AG1035" s="25">
        <v>100</v>
      </c>
      <c r="AH1035" t="s">
        <v>4554</v>
      </c>
    </row>
    <row r="1036" spans="1:34" ht="16" x14ac:dyDescent="0.2">
      <c r="A1036" s="50" t="s">
        <v>2125</v>
      </c>
      <c r="B1036" t="s">
        <v>4631</v>
      </c>
      <c r="C1036" s="50" t="s">
        <v>2124</v>
      </c>
      <c r="D1036">
        <v>2018</v>
      </c>
      <c r="E1036" s="50" t="s">
        <v>360</v>
      </c>
      <c r="F1036" t="s">
        <v>4341</v>
      </c>
      <c r="G1036" t="s">
        <v>4342</v>
      </c>
      <c r="H1036">
        <v>8.971266</v>
      </c>
      <c r="I1036">
        <v>38.734819999999999</v>
      </c>
      <c r="J1036">
        <v>2013</v>
      </c>
      <c r="K1036">
        <v>2014</v>
      </c>
      <c r="L1036" t="s">
        <v>4401</v>
      </c>
      <c r="M1036" t="s">
        <v>4286</v>
      </c>
      <c r="P1036" t="s">
        <v>4632</v>
      </c>
      <c r="Q1036" t="s">
        <v>4288</v>
      </c>
      <c r="R1036">
        <v>26.9</v>
      </c>
      <c r="T1036">
        <v>30</v>
      </c>
      <c r="U1036" s="25" t="s">
        <v>4380</v>
      </c>
      <c r="V1036" s="25" t="s">
        <v>4381</v>
      </c>
      <c r="W1036" s="25" t="s">
        <v>4298</v>
      </c>
      <c r="AC1036" t="s">
        <v>4633</v>
      </c>
      <c r="AD1036">
        <v>9</v>
      </c>
      <c r="AE1036">
        <v>5</v>
      </c>
      <c r="AF1036" s="25">
        <f t="shared" si="18"/>
        <v>16</v>
      </c>
      <c r="AG1036" s="25">
        <v>100</v>
      </c>
      <c r="AH1036" t="s">
        <v>4554</v>
      </c>
    </row>
    <row r="1037" spans="1:34" ht="16" x14ac:dyDescent="0.2">
      <c r="A1037" s="50" t="s">
        <v>2125</v>
      </c>
      <c r="B1037" t="s">
        <v>4631</v>
      </c>
      <c r="C1037" s="50" t="s">
        <v>2124</v>
      </c>
      <c r="D1037">
        <v>2018</v>
      </c>
      <c r="E1037" s="50" t="s">
        <v>360</v>
      </c>
      <c r="F1037" t="s">
        <v>4341</v>
      </c>
      <c r="G1037" t="s">
        <v>4342</v>
      </c>
      <c r="H1037">
        <v>8.971266</v>
      </c>
      <c r="I1037">
        <v>38.734819999999999</v>
      </c>
      <c r="J1037">
        <v>2013</v>
      </c>
      <c r="K1037">
        <v>2014</v>
      </c>
      <c r="L1037" t="s">
        <v>4401</v>
      </c>
      <c r="M1037" t="s">
        <v>4286</v>
      </c>
      <c r="P1037" t="s">
        <v>4632</v>
      </c>
      <c r="Q1037" t="s">
        <v>4288</v>
      </c>
      <c r="R1037">
        <v>26.9</v>
      </c>
      <c r="T1037">
        <v>30</v>
      </c>
      <c r="U1037" s="25" t="s">
        <v>4451</v>
      </c>
      <c r="V1037" s="25" t="s">
        <v>4366</v>
      </c>
      <c r="W1037" s="25" t="s">
        <v>4367</v>
      </c>
      <c r="AC1037" t="s">
        <v>4633</v>
      </c>
      <c r="AD1037">
        <v>0</v>
      </c>
      <c r="AE1037">
        <v>0</v>
      </c>
      <c r="AF1037" s="25">
        <f t="shared" si="18"/>
        <v>30</v>
      </c>
      <c r="AG1037" s="25">
        <v>100</v>
      </c>
      <c r="AH1037" t="s">
        <v>4554</v>
      </c>
    </row>
    <row r="1038" spans="1:34" ht="16" x14ac:dyDescent="0.2">
      <c r="A1038" s="50" t="s">
        <v>2125</v>
      </c>
      <c r="B1038" t="s">
        <v>4631</v>
      </c>
      <c r="C1038" s="50" t="s">
        <v>2124</v>
      </c>
      <c r="D1038">
        <v>2018</v>
      </c>
      <c r="E1038" s="50" t="s">
        <v>360</v>
      </c>
      <c r="F1038" t="s">
        <v>4341</v>
      </c>
      <c r="G1038" t="s">
        <v>4342</v>
      </c>
      <c r="H1038">
        <v>8.971266</v>
      </c>
      <c r="I1038">
        <v>38.734819999999999</v>
      </c>
      <c r="J1038">
        <v>2013</v>
      </c>
      <c r="K1038">
        <v>2014</v>
      </c>
      <c r="L1038" t="s">
        <v>4401</v>
      </c>
      <c r="M1038" t="s">
        <v>4286</v>
      </c>
      <c r="P1038" t="s">
        <v>4632</v>
      </c>
      <c r="Q1038" t="s">
        <v>4288</v>
      </c>
      <c r="R1038">
        <v>26.9</v>
      </c>
      <c r="T1038">
        <v>30</v>
      </c>
      <c r="U1038" s="25" t="s">
        <v>4306</v>
      </c>
      <c r="V1038" s="25" t="s">
        <v>4307</v>
      </c>
      <c r="W1038" s="25" t="s">
        <v>4308</v>
      </c>
      <c r="AC1038" t="s">
        <v>4633</v>
      </c>
      <c r="AD1038">
        <v>0</v>
      </c>
      <c r="AE1038">
        <v>0</v>
      </c>
      <c r="AF1038" s="25">
        <f t="shared" si="18"/>
        <v>30</v>
      </c>
      <c r="AG1038" s="25">
        <v>100</v>
      </c>
      <c r="AH1038" t="s">
        <v>4554</v>
      </c>
    </row>
    <row r="1039" spans="1:34" ht="16" x14ac:dyDescent="0.2">
      <c r="A1039" s="50" t="s">
        <v>2125</v>
      </c>
      <c r="B1039" t="s">
        <v>4631</v>
      </c>
      <c r="C1039" s="50" t="s">
        <v>2124</v>
      </c>
      <c r="D1039">
        <v>2018</v>
      </c>
      <c r="E1039" s="50" t="s">
        <v>360</v>
      </c>
      <c r="F1039" t="s">
        <v>4341</v>
      </c>
      <c r="G1039" t="s">
        <v>4342</v>
      </c>
      <c r="H1039">
        <v>8.971266</v>
      </c>
      <c r="I1039">
        <v>38.734819999999999</v>
      </c>
      <c r="J1039">
        <v>2013</v>
      </c>
      <c r="K1039">
        <v>2014</v>
      </c>
      <c r="L1039" t="s">
        <v>4401</v>
      </c>
      <c r="M1039" t="s">
        <v>4286</v>
      </c>
      <c r="P1039" t="s">
        <v>4632</v>
      </c>
      <c r="Q1039" t="s">
        <v>4288</v>
      </c>
      <c r="R1039">
        <v>26.9</v>
      </c>
      <c r="T1039">
        <v>30</v>
      </c>
      <c r="U1039" s="25" t="s">
        <v>4363</v>
      </c>
      <c r="V1039" s="25" t="s">
        <v>4364</v>
      </c>
      <c r="W1039" s="25" t="s">
        <v>4308</v>
      </c>
      <c r="AC1039" t="s">
        <v>4633</v>
      </c>
      <c r="AD1039">
        <v>0</v>
      </c>
      <c r="AE1039">
        <v>0</v>
      </c>
      <c r="AF1039" s="25">
        <f t="shared" si="18"/>
        <v>30</v>
      </c>
      <c r="AG1039" s="25">
        <v>100</v>
      </c>
      <c r="AH1039" t="s">
        <v>4554</v>
      </c>
    </row>
    <row r="1040" spans="1:34" ht="16" x14ac:dyDescent="0.2">
      <c r="A1040" s="50" t="s">
        <v>2125</v>
      </c>
      <c r="B1040" t="s">
        <v>4631</v>
      </c>
      <c r="C1040" s="50" t="s">
        <v>2124</v>
      </c>
      <c r="D1040">
        <v>2018</v>
      </c>
      <c r="E1040" s="50" t="s">
        <v>360</v>
      </c>
      <c r="F1040" t="s">
        <v>4341</v>
      </c>
      <c r="G1040" t="s">
        <v>4342</v>
      </c>
      <c r="H1040">
        <v>8.971266</v>
      </c>
      <c r="I1040">
        <v>38.734819999999999</v>
      </c>
      <c r="J1040">
        <v>2013</v>
      </c>
      <c r="K1040">
        <v>2014</v>
      </c>
      <c r="L1040" t="s">
        <v>4401</v>
      </c>
      <c r="M1040" t="s">
        <v>4286</v>
      </c>
      <c r="P1040" t="s">
        <v>4632</v>
      </c>
      <c r="Q1040" t="s">
        <v>4288</v>
      </c>
      <c r="R1040">
        <v>26.9</v>
      </c>
      <c r="T1040">
        <v>30</v>
      </c>
      <c r="U1040" s="25" t="s">
        <v>4372</v>
      </c>
      <c r="V1040" s="25" t="s">
        <v>4373</v>
      </c>
      <c r="W1040" s="25" t="s">
        <v>4332</v>
      </c>
      <c r="AC1040" t="s">
        <v>4633</v>
      </c>
      <c r="AD1040">
        <v>5</v>
      </c>
      <c r="AE1040">
        <v>4</v>
      </c>
      <c r="AF1040" s="25">
        <f t="shared" si="18"/>
        <v>21</v>
      </c>
      <c r="AG1040" s="25">
        <v>100</v>
      </c>
      <c r="AH1040" t="s">
        <v>4554</v>
      </c>
    </row>
    <row r="1041" spans="1:34" ht="16" x14ac:dyDescent="0.2">
      <c r="A1041" s="50" t="s">
        <v>2125</v>
      </c>
      <c r="B1041" t="s">
        <v>4631</v>
      </c>
      <c r="C1041" s="50" t="s">
        <v>2124</v>
      </c>
      <c r="D1041">
        <v>2018</v>
      </c>
      <c r="E1041" s="50" t="s">
        <v>360</v>
      </c>
      <c r="F1041" t="s">
        <v>4341</v>
      </c>
      <c r="G1041" t="s">
        <v>4342</v>
      </c>
      <c r="H1041">
        <v>8.971266</v>
      </c>
      <c r="I1041">
        <v>38.734819999999999</v>
      </c>
      <c r="J1041">
        <v>2013</v>
      </c>
      <c r="K1041">
        <v>2014</v>
      </c>
      <c r="L1041" t="s">
        <v>4401</v>
      </c>
      <c r="M1041" t="s">
        <v>4286</v>
      </c>
      <c r="P1041" t="s">
        <v>4632</v>
      </c>
      <c r="Q1041" t="s">
        <v>4288</v>
      </c>
      <c r="R1041">
        <v>26.9</v>
      </c>
      <c r="T1041">
        <v>30</v>
      </c>
      <c r="U1041" s="25" t="s">
        <v>4383</v>
      </c>
      <c r="V1041" s="25" t="s">
        <v>4304</v>
      </c>
      <c r="W1041" s="25" t="s">
        <v>4302</v>
      </c>
      <c r="AC1041" t="s">
        <v>4633</v>
      </c>
      <c r="AD1041">
        <v>6</v>
      </c>
      <c r="AE1041">
        <v>1</v>
      </c>
      <c r="AF1041" s="25">
        <f t="shared" ref="AF1041:AF1104" si="19">T1041-(AD1041+AE1041)</f>
        <v>23</v>
      </c>
      <c r="AG1041" s="25">
        <v>100</v>
      </c>
      <c r="AH1041" t="s">
        <v>4554</v>
      </c>
    </row>
    <row r="1042" spans="1:34" ht="16" x14ac:dyDescent="0.2">
      <c r="A1042" s="50" t="s">
        <v>2125</v>
      </c>
      <c r="B1042" t="s">
        <v>4631</v>
      </c>
      <c r="C1042" s="50" t="s">
        <v>2124</v>
      </c>
      <c r="D1042">
        <v>2018</v>
      </c>
      <c r="E1042" s="50" t="s">
        <v>360</v>
      </c>
      <c r="F1042" t="s">
        <v>4341</v>
      </c>
      <c r="G1042" t="s">
        <v>4342</v>
      </c>
      <c r="H1042">
        <v>8.971266</v>
      </c>
      <c r="I1042">
        <v>38.734819999999999</v>
      </c>
      <c r="J1042">
        <v>2013</v>
      </c>
      <c r="K1042">
        <v>2014</v>
      </c>
      <c r="L1042" t="s">
        <v>4401</v>
      </c>
      <c r="M1042" t="s">
        <v>4286</v>
      </c>
      <c r="P1042" t="s">
        <v>4632</v>
      </c>
      <c r="Q1042" t="s">
        <v>4288</v>
      </c>
      <c r="R1042">
        <v>26.9</v>
      </c>
      <c r="T1042">
        <v>30</v>
      </c>
      <c r="U1042" s="25" t="s">
        <v>4289</v>
      </c>
      <c r="V1042" s="25" t="s">
        <v>4290</v>
      </c>
      <c r="W1042" s="25" t="s">
        <v>4291</v>
      </c>
      <c r="AC1042" t="s">
        <v>4633</v>
      </c>
      <c r="AD1042">
        <v>0</v>
      </c>
      <c r="AE1042">
        <v>14</v>
      </c>
      <c r="AF1042" s="25">
        <f t="shared" si="19"/>
        <v>16</v>
      </c>
      <c r="AG1042" s="25">
        <v>100</v>
      </c>
      <c r="AH1042" t="s">
        <v>4554</v>
      </c>
    </row>
    <row r="1043" spans="1:34" ht="16" x14ac:dyDescent="0.2">
      <c r="A1043" s="50" t="s">
        <v>2125</v>
      </c>
      <c r="B1043" t="s">
        <v>4631</v>
      </c>
      <c r="C1043" s="50" t="s">
        <v>2124</v>
      </c>
      <c r="D1043">
        <v>2018</v>
      </c>
      <c r="E1043" s="50" t="s">
        <v>360</v>
      </c>
      <c r="F1043" t="s">
        <v>4341</v>
      </c>
      <c r="G1043" t="s">
        <v>4342</v>
      </c>
      <c r="H1043">
        <v>8.971266</v>
      </c>
      <c r="I1043">
        <v>38.734819999999999</v>
      </c>
      <c r="J1043">
        <v>2013</v>
      </c>
      <c r="K1043">
        <v>2014</v>
      </c>
      <c r="L1043" t="s">
        <v>4401</v>
      </c>
      <c r="M1043" t="s">
        <v>4286</v>
      </c>
      <c r="P1043" t="s">
        <v>4632</v>
      </c>
      <c r="Q1043" t="s">
        <v>4288</v>
      </c>
      <c r="R1043">
        <v>26.9</v>
      </c>
      <c r="T1043">
        <v>30</v>
      </c>
      <c r="U1043" s="25" t="s">
        <v>4335</v>
      </c>
      <c r="V1043" s="25" t="s">
        <v>4336</v>
      </c>
      <c r="W1043" s="25" t="s">
        <v>4291</v>
      </c>
      <c r="AC1043" t="s">
        <v>4633</v>
      </c>
      <c r="AD1043">
        <v>1</v>
      </c>
      <c r="AE1043">
        <v>0</v>
      </c>
      <c r="AF1043" s="25">
        <f t="shared" si="19"/>
        <v>29</v>
      </c>
      <c r="AG1043" s="25">
        <v>100</v>
      </c>
      <c r="AH1043" t="s">
        <v>4554</v>
      </c>
    </row>
    <row r="1044" spans="1:34" ht="16" x14ac:dyDescent="0.2">
      <c r="A1044" s="50" t="s">
        <v>2125</v>
      </c>
      <c r="B1044" t="s">
        <v>4631</v>
      </c>
      <c r="C1044" s="50" t="s">
        <v>2124</v>
      </c>
      <c r="D1044">
        <v>2018</v>
      </c>
      <c r="E1044" s="50" t="s">
        <v>360</v>
      </c>
      <c r="F1044" t="s">
        <v>4341</v>
      </c>
      <c r="G1044" t="s">
        <v>4342</v>
      </c>
      <c r="H1044">
        <v>8.971266</v>
      </c>
      <c r="I1044">
        <v>38.734819999999999</v>
      </c>
      <c r="J1044">
        <v>2013</v>
      </c>
      <c r="K1044">
        <v>2014</v>
      </c>
      <c r="L1044" t="s">
        <v>4401</v>
      </c>
      <c r="M1044" t="s">
        <v>4286</v>
      </c>
      <c r="P1044" t="s">
        <v>4632</v>
      </c>
      <c r="Q1044" t="s">
        <v>4288</v>
      </c>
      <c r="R1044">
        <v>26.9</v>
      </c>
      <c r="T1044">
        <v>30</v>
      </c>
      <c r="U1044" s="25" t="s">
        <v>4392</v>
      </c>
      <c r="V1044" s="25" t="s">
        <v>4393</v>
      </c>
      <c r="W1044" s="25" t="s">
        <v>4387</v>
      </c>
      <c r="AC1044" t="s">
        <v>4633</v>
      </c>
      <c r="AD1044">
        <v>0</v>
      </c>
      <c r="AE1044">
        <v>0</v>
      </c>
      <c r="AF1044" s="25">
        <f t="shared" si="19"/>
        <v>30</v>
      </c>
      <c r="AG1044" s="25">
        <v>100</v>
      </c>
      <c r="AH1044" t="s">
        <v>4554</v>
      </c>
    </row>
    <row r="1045" spans="1:34" ht="16" x14ac:dyDescent="0.2">
      <c r="A1045" s="50" t="s">
        <v>2125</v>
      </c>
      <c r="B1045" t="s">
        <v>4631</v>
      </c>
      <c r="C1045" s="50" t="s">
        <v>2124</v>
      </c>
      <c r="D1045">
        <v>2018</v>
      </c>
      <c r="E1045" s="50" t="s">
        <v>360</v>
      </c>
      <c r="F1045" t="s">
        <v>4341</v>
      </c>
      <c r="G1045" t="s">
        <v>4342</v>
      </c>
      <c r="H1045">
        <v>8.971266</v>
      </c>
      <c r="I1045">
        <v>38.734819999999999</v>
      </c>
      <c r="J1045">
        <v>2013</v>
      </c>
      <c r="K1045">
        <v>2014</v>
      </c>
      <c r="L1045" t="s">
        <v>4401</v>
      </c>
      <c r="M1045" t="s">
        <v>4286</v>
      </c>
      <c r="P1045" t="s">
        <v>4632</v>
      </c>
      <c r="Q1045" t="s">
        <v>4288</v>
      </c>
      <c r="R1045">
        <v>26.9</v>
      </c>
      <c r="T1045">
        <v>30</v>
      </c>
      <c r="U1045" s="25" t="s">
        <v>4337</v>
      </c>
      <c r="V1045" s="25" t="s">
        <v>4311</v>
      </c>
      <c r="W1045" s="25" t="s">
        <v>4312</v>
      </c>
      <c r="AC1045" t="s">
        <v>4633</v>
      </c>
      <c r="AD1045">
        <v>0</v>
      </c>
      <c r="AE1045">
        <v>0</v>
      </c>
      <c r="AF1045" s="25">
        <f t="shared" si="19"/>
        <v>30</v>
      </c>
      <c r="AG1045" s="25">
        <v>100</v>
      </c>
      <c r="AH1045" t="s">
        <v>4554</v>
      </c>
    </row>
    <row r="1046" spans="1:34" ht="16" x14ac:dyDescent="0.2">
      <c r="A1046" s="50" t="s">
        <v>2125</v>
      </c>
      <c r="B1046" t="s">
        <v>4631</v>
      </c>
      <c r="C1046" s="50" t="s">
        <v>2124</v>
      </c>
      <c r="D1046">
        <v>2018</v>
      </c>
      <c r="E1046" s="50" t="s">
        <v>360</v>
      </c>
      <c r="F1046" t="s">
        <v>4341</v>
      </c>
      <c r="G1046" t="s">
        <v>4342</v>
      </c>
      <c r="H1046">
        <v>8.971266</v>
      </c>
      <c r="I1046">
        <v>38.734819999999999</v>
      </c>
      <c r="J1046">
        <v>2013</v>
      </c>
      <c r="K1046">
        <v>2014</v>
      </c>
      <c r="L1046" t="s">
        <v>4401</v>
      </c>
      <c r="M1046" t="s">
        <v>4286</v>
      </c>
      <c r="P1046" t="s">
        <v>4632</v>
      </c>
      <c r="Q1046" t="s">
        <v>4288</v>
      </c>
      <c r="R1046">
        <v>26.9</v>
      </c>
      <c r="T1046">
        <v>30</v>
      </c>
      <c r="U1046" s="25" t="s">
        <v>4314</v>
      </c>
      <c r="V1046" s="25" t="s">
        <v>4315</v>
      </c>
      <c r="W1046" s="25" t="s">
        <v>4314</v>
      </c>
      <c r="AC1046" t="s">
        <v>4633</v>
      </c>
      <c r="AD1046">
        <v>6</v>
      </c>
      <c r="AE1046">
        <v>10</v>
      </c>
      <c r="AF1046" s="25">
        <f t="shared" si="19"/>
        <v>14</v>
      </c>
      <c r="AG1046" s="25">
        <v>100</v>
      </c>
      <c r="AH1046" t="s">
        <v>4554</v>
      </c>
    </row>
    <row r="1047" spans="1:34" ht="16" x14ac:dyDescent="0.2">
      <c r="A1047" s="50" t="s">
        <v>2125</v>
      </c>
      <c r="B1047" t="s">
        <v>4631</v>
      </c>
      <c r="C1047" s="50" t="s">
        <v>2124</v>
      </c>
      <c r="D1047">
        <v>2018</v>
      </c>
      <c r="E1047" s="50" t="s">
        <v>360</v>
      </c>
      <c r="F1047" t="s">
        <v>4341</v>
      </c>
      <c r="G1047" t="s">
        <v>4342</v>
      </c>
      <c r="H1047">
        <v>8.971266</v>
      </c>
      <c r="I1047">
        <v>38.734819999999999</v>
      </c>
      <c r="J1047">
        <v>2013</v>
      </c>
      <c r="K1047">
        <v>2014</v>
      </c>
      <c r="L1047" t="s">
        <v>4401</v>
      </c>
      <c r="M1047" t="s">
        <v>4286</v>
      </c>
      <c r="P1047" t="s">
        <v>4632</v>
      </c>
      <c r="Q1047" t="s">
        <v>4288</v>
      </c>
      <c r="R1047">
        <v>26.9</v>
      </c>
      <c r="T1047">
        <v>30</v>
      </c>
      <c r="U1047" s="25" t="s">
        <v>4385</v>
      </c>
      <c r="V1047" s="25" t="s">
        <v>4386</v>
      </c>
      <c r="W1047" s="25" t="s">
        <v>4387</v>
      </c>
      <c r="AC1047" t="s">
        <v>4633</v>
      </c>
      <c r="AD1047">
        <v>8</v>
      </c>
      <c r="AE1047">
        <v>10</v>
      </c>
      <c r="AF1047" s="25">
        <f t="shared" si="19"/>
        <v>12</v>
      </c>
      <c r="AG1047" s="25">
        <v>100</v>
      </c>
      <c r="AH1047" t="s">
        <v>4554</v>
      </c>
    </row>
    <row r="1048" spans="1:34" ht="16" x14ac:dyDescent="0.2">
      <c r="A1048" s="50" t="s">
        <v>2125</v>
      </c>
      <c r="B1048" t="s">
        <v>4631</v>
      </c>
      <c r="C1048" s="50" t="s">
        <v>2124</v>
      </c>
      <c r="D1048">
        <v>2018</v>
      </c>
      <c r="E1048" s="50" t="s">
        <v>360</v>
      </c>
      <c r="F1048" t="s">
        <v>4341</v>
      </c>
      <c r="G1048" t="s">
        <v>4342</v>
      </c>
      <c r="H1048">
        <v>8.971266</v>
      </c>
      <c r="I1048">
        <v>38.734819999999999</v>
      </c>
      <c r="J1048">
        <v>2013</v>
      </c>
      <c r="K1048">
        <v>2014</v>
      </c>
      <c r="L1048" t="s">
        <v>4401</v>
      </c>
      <c r="M1048" t="s">
        <v>4286</v>
      </c>
      <c r="P1048" t="s">
        <v>4632</v>
      </c>
      <c r="Q1048" t="s">
        <v>4288</v>
      </c>
      <c r="R1048">
        <v>26.9</v>
      </c>
      <c r="T1048">
        <v>30</v>
      </c>
      <c r="U1048" s="25" t="s">
        <v>4294</v>
      </c>
      <c r="V1048" s="25" t="s">
        <v>4295</v>
      </c>
      <c r="W1048" s="25" t="s">
        <v>4291</v>
      </c>
      <c r="AC1048" t="s">
        <v>4633</v>
      </c>
      <c r="AD1048">
        <v>8</v>
      </c>
      <c r="AE1048">
        <v>18</v>
      </c>
      <c r="AF1048" s="25">
        <f t="shared" si="19"/>
        <v>4</v>
      </c>
      <c r="AG1048" s="25">
        <v>100</v>
      </c>
      <c r="AH1048" t="s">
        <v>4554</v>
      </c>
    </row>
    <row r="1049" spans="1:34" ht="16" x14ac:dyDescent="0.2">
      <c r="A1049" s="50" t="s">
        <v>2125</v>
      </c>
      <c r="B1049" t="s">
        <v>4631</v>
      </c>
      <c r="C1049" s="50" t="s">
        <v>2124</v>
      </c>
      <c r="D1049">
        <v>2018</v>
      </c>
      <c r="E1049" s="50" t="s">
        <v>360</v>
      </c>
      <c r="F1049" t="s">
        <v>4341</v>
      </c>
      <c r="G1049" t="s">
        <v>4342</v>
      </c>
      <c r="H1049">
        <v>8.971266</v>
      </c>
      <c r="I1049">
        <v>38.734819999999999</v>
      </c>
      <c r="J1049">
        <v>2013</v>
      </c>
      <c r="K1049">
        <v>2014</v>
      </c>
      <c r="L1049" t="s">
        <v>4401</v>
      </c>
      <c r="M1049" t="s">
        <v>4286</v>
      </c>
      <c r="P1049" t="s">
        <v>4632</v>
      </c>
      <c r="Q1049" t="s">
        <v>4288</v>
      </c>
      <c r="R1049">
        <v>26.9</v>
      </c>
      <c r="T1049">
        <v>30</v>
      </c>
      <c r="U1049" s="25" t="s">
        <v>4377</v>
      </c>
      <c r="V1049" s="25" t="s">
        <v>4378</v>
      </c>
      <c r="W1049" s="25" t="s">
        <v>4379</v>
      </c>
      <c r="AC1049" t="s">
        <v>4633</v>
      </c>
      <c r="AD1049">
        <v>10</v>
      </c>
      <c r="AE1049">
        <v>8</v>
      </c>
      <c r="AF1049" s="25">
        <f t="shared" si="19"/>
        <v>12</v>
      </c>
      <c r="AG1049" s="25">
        <v>100</v>
      </c>
      <c r="AH1049" t="s">
        <v>4554</v>
      </c>
    </row>
    <row r="1050" spans="1:34" ht="16" x14ac:dyDescent="0.2">
      <c r="A1050" s="50" t="s">
        <v>2125</v>
      </c>
      <c r="B1050" t="s">
        <v>4631</v>
      </c>
      <c r="C1050" s="50" t="s">
        <v>2124</v>
      </c>
      <c r="D1050">
        <v>2018</v>
      </c>
      <c r="E1050" s="50" t="s">
        <v>360</v>
      </c>
      <c r="F1050" t="s">
        <v>4341</v>
      </c>
      <c r="G1050" t="s">
        <v>4342</v>
      </c>
      <c r="H1050">
        <v>8.971266</v>
      </c>
      <c r="I1050">
        <v>38.734819999999999</v>
      </c>
      <c r="J1050">
        <v>2013</v>
      </c>
      <c r="K1050">
        <v>2014</v>
      </c>
      <c r="L1050" t="s">
        <v>4401</v>
      </c>
      <c r="M1050" t="s">
        <v>4286</v>
      </c>
      <c r="P1050" t="s">
        <v>4632</v>
      </c>
      <c r="Q1050" t="s">
        <v>4288</v>
      </c>
      <c r="R1050">
        <v>26.9</v>
      </c>
      <c r="T1050">
        <v>30</v>
      </c>
      <c r="U1050" s="25" t="s">
        <v>4300</v>
      </c>
      <c r="V1050" s="25" t="s">
        <v>4301</v>
      </c>
      <c r="W1050" s="25" t="s">
        <v>4302</v>
      </c>
      <c r="AC1050" t="s">
        <v>4633</v>
      </c>
      <c r="AD1050">
        <v>6</v>
      </c>
      <c r="AE1050">
        <v>3</v>
      </c>
      <c r="AF1050" s="25">
        <f t="shared" si="19"/>
        <v>21</v>
      </c>
      <c r="AG1050" s="25">
        <v>100</v>
      </c>
      <c r="AH1050" t="s">
        <v>4554</v>
      </c>
    </row>
    <row r="1051" spans="1:34" ht="16" x14ac:dyDescent="0.2">
      <c r="A1051" s="50" t="s">
        <v>2125</v>
      </c>
      <c r="B1051" t="s">
        <v>4631</v>
      </c>
      <c r="C1051" s="50" t="s">
        <v>2124</v>
      </c>
      <c r="D1051">
        <v>2018</v>
      </c>
      <c r="E1051" s="50" t="s">
        <v>360</v>
      </c>
      <c r="F1051" t="s">
        <v>4341</v>
      </c>
      <c r="G1051" t="s">
        <v>4342</v>
      </c>
      <c r="H1051">
        <v>8.971266</v>
      </c>
      <c r="I1051">
        <v>38.734819999999999</v>
      </c>
      <c r="J1051">
        <v>2013</v>
      </c>
      <c r="K1051">
        <v>2014</v>
      </c>
      <c r="L1051" t="s">
        <v>4401</v>
      </c>
      <c r="M1051" t="s">
        <v>4286</v>
      </c>
      <c r="P1051" t="s">
        <v>4632</v>
      </c>
      <c r="Q1051" t="s">
        <v>4288</v>
      </c>
      <c r="R1051">
        <v>26.9</v>
      </c>
      <c r="T1051">
        <v>30</v>
      </c>
      <c r="U1051" s="25" t="s">
        <v>4351</v>
      </c>
      <c r="V1051" s="25" t="s">
        <v>4352</v>
      </c>
      <c r="W1051" s="25" t="s">
        <v>4291</v>
      </c>
      <c r="AC1051" t="s">
        <v>4633</v>
      </c>
      <c r="AD1051">
        <v>3</v>
      </c>
      <c r="AE1051">
        <v>2</v>
      </c>
      <c r="AF1051" s="25">
        <f t="shared" si="19"/>
        <v>25</v>
      </c>
      <c r="AG1051" s="25">
        <v>100</v>
      </c>
      <c r="AH1051" t="s">
        <v>4554</v>
      </c>
    </row>
    <row r="1052" spans="1:34" ht="16" x14ac:dyDescent="0.2">
      <c r="A1052" s="50" t="s">
        <v>2125</v>
      </c>
      <c r="B1052" t="s">
        <v>4631</v>
      </c>
      <c r="C1052" s="50" t="s">
        <v>2124</v>
      </c>
      <c r="D1052">
        <v>2018</v>
      </c>
      <c r="E1052" s="50" t="s">
        <v>360</v>
      </c>
      <c r="F1052" t="s">
        <v>4341</v>
      </c>
      <c r="G1052" t="s">
        <v>4342</v>
      </c>
      <c r="H1052">
        <v>8.971266</v>
      </c>
      <c r="I1052">
        <v>38.734819999999999</v>
      </c>
      <c r="J1052">
        <v>2013</v>
      </c>
      <c r="K1052">
        <v>2014</v>
      </c>
      <c r="L1052" t="s">
        <v>4401</v>
      </c>
      <c r="M1052" t="s">
        <v>4286</v>
      </c>
      <c r="P1052" t="s">
        <v>4632</v>
      </c>
      <c r="Q1052" t="s">
        <v>4288</v>
      </c>
      <c r="R1052">
        <v>26.9</v>
      </c>
      <c r="T1052">
        <v>20</v>
      </c>
      <c r="U1052" s="25" t="s">
        <v>4354</v>
      </c>
      <c r="V1052" s="25" t="s">
        <v>4355</v>
      </c>
      <c r="W1052" s="25" t="s">
        <v>4291</v>
      </c>
      <c r="AC1052" t="s">
        <v>4633</v>
      </c>
      <c r="AD1052">
        <v>0</v>
      </c>
      <c r="AE1052">
        <v>6</v>
      </c>
      <c r="AF1052" s="25">
        <f t="shared" si="19"/>
        <v>14</v>
      </c>
      <c r="AG1052" s="25">
        <v>100</v>
      </c>
      <c r="AH1052" t="s">
        <v>4554</v>
      </c>
    </row>
    <row r="1053" spans="1:34" ht="16" x14ac:dyDescent="0.2">
      <c r="A1053" s="50" t="s">
        <v>2125</v>
      </c>
      <c r="B1053" t="s">
        <v>4631</v>
      </c>
      <c r="C1053" s="50" t="s">
        <v>2124</v>
      </c>
      <c r="D1053">
        <v>2018</v>
      </c>
      <c r="E1053" s="50" t="s">
        <v>360</v>
      </c>
      <c r="F1053" t="s">
        <v>4341</v>
      </c>
      <c r="G1053" t="s">
        <v>4342</v>
      </c>
      <c r="H1053">
        <v>8.971266</v>
      </c>
      <c r="I1053">
        <v>38.734819999999999</v>
      </c>
      <c r="J1053">
        <v>2013</v>
      </c>
      <c r="K1053">
        <v>2014</v>
      </c>
      <c r="L1053" t="s">
        <v>4401</v>
      </c>
      <c r="M1053" t="s">
        <v>4286</v>
      </c>
      <c r="P1053" t="s">
        <v>4632</v>
      </c>
      <c r="Q1053" t="s">
        <v>4288</v>
      </c>
      <c r="R1053">
        <v>26.9</v>
      </c>
      <c r="T1053">
        <v>20</v>
      </c>
      <c r="U1053" s="25" t="s">
        <v>4328</v>
      </c>
      <c r="V1053" s="25" t="s">
        <v>4329</v>
      </c>
      <c r="W1053" s="25" t="s">
        <v>4298</v>
      </c>
      <c r="AC1053" t="s">
        <v>4633</v>
      </c>
      <c r="AD1053">
        <v>5</v>
      </c>
      <c r="AE1053">
        <v>1</v>
      </c>
      <c r="AF1053" s="25">
        <f t="shared" si="19"/>
        <v>14</v>
      </c>
      <c r="AG1053" s="25">
        <v>100</v>
      </c>
      <c r="AH1053" t="s">
        <v>4554</v>
      </c>
    </row>
    <row r="1054" spans="1:34" ht="16" x14ac:dyDescent="0.2">
      <c r="A1054" s="50" t="s">
        <v>2125</v>
      </c>
      <c r="B1054" t="s">
        <v>4631</v>
      </c>
      <c r="C1054" s="50" t="s">
        <v>2124</v>
      </c>
      <c r="D1054">
        <v>2018</v>
      </c>
      <c r="E1054" s="50" t="s">
        <v>360</v>
      </c>
      <c r="F1054" t="s">
        <v>4341</v>
      </c>
      <c r="G1054" t="s">
        <v>4342</v>
      </c>
      <c r="H1054">
        <v>8.971266</v>
      </c>
      <c r="I1054">
        <v>38.734819999999999</v>
      </c>
      <c r="J1054">
        <v>2013</v>
      </c>
      <c r="K1054">
        <v>2014</v>
      </c>
      <c r="L1054" t="s">
        <v>4401</v>
      </c>
      <c r="M1054" t="s">
        <v>4286</v>
      </c>
      <c r="P1054" t="s">
        <v>4632</v>
      </c>
      <c r="Q1054" t="s">
        <v>4288</v>
      </c>
      <c r="R1054">
        <v>26.9</v>
      </c>
      <c r="T1054">
        <v>20</v>
      </c>
      <c r="U1054" s="25" t="s">
        <v>4380</v>
      </c>
      <c r="V1054" s="25" t="s">
        <v>4381</v>
      </c>
      <c r="W1054" s="25" t="s">
        <v>4298</v>
      </c>
      <c r="AC1054" t="s">
        <v>4633</v>
      </c>
      <c r="AD1054">
        <v>3</v>
      </c>
      <c r="AE1054">
        <v>0</v>
      </c>
      <c r="AF1054" s="25">
        <f t="shared" si="19"/>
        <v>17</v>
      </c>
      <c r="AG1054" s="25">
        <v>100</v>
      </c>
      <c r="AH1054" t="s">
        <v>4554</v>
      </c>
    </row>
    <row r="1055" spans="1:34" ht="16" x14ac:dyDescent="0.2">
      <c r="A1055" s="50" t="s">
        <v>2125</v>
      </c>
      <c r="B1055" t="s">
        <v>4631</v>
      </c>
      <c r="C1055" s="50" t="s">
        <v>2124</v>
      </c>
      <c r="D1055">
        <v>2018</v>
      </c>
      <c r="E1055" s="50" t="s">
        <v>360</v>
      </c>
      <c r="F1055" t="s">
        <v>4341</v>
      </c>
      <c r="G1055" t="s">
        <v>4342</v>
      </c>
      <c r="H1055">
        <v>8.971266</v>
      </c>
      <c r="I1055">
        <v>38.734819999999999</v>
      </c>
      <c r="J1055">
        <v>2013</v>
      </c>
      <c r="K1055">
        <v>2014</v>
      </c>
      <c r="L1055" t="s">
        <v>4401</v>
      </c>
      <c r="M1055" t="s">
        <v>4286</v>
      </c>
      <c r="P1055" t="s">
        <v>4632</v>
      </c>
      <c r="Q1055" t="s">
        <v>4288</v>
      </c>
      <c r="R1055">
        <v>26.9</v>
      </c>
      <c r="T1055">
        <v>20</v>
      </c>
      <c r="U1055" s="25" t="s">
        <v>4451</v>
      </c>
      <c r="V1055" s="25" t="s">
        <v>4366</v>
      </c>
      <c r="W1055" s="25" t="s">
        <v>4367</v>
      </c>
      <c r="AC1055" t="s">
        <v>4633</v>
      </c>
      <c r="AD1055">
        <v>5</v>
      </c>
      <c r="AE1055">
        <v>2</v>
      </c>
      <c r="AF1055" s="25">
        <f t="shared" si="19"/>
        <v>13</v>
      </c>
      <c r="AG1055" s="25">
        <v>100</v>
      </c>
      <c r="AH1055" t="s">
        <v>4554</v>
      </c>
    </row>
    <row r="1056" spans="1:34" ht="16" x14ac:dyDescent="0.2">
      <c r="A1056" s="50" t="s">
        <v>2125</v>
      </c>
      <c r="B1056" t="s">
        <v>4631</v>
      </c>
      <c r="C1056" s="50" t="s">
        <v>2124</v>
      </c>
      <c r="D1056">
        <v>2018</v>
      </c>
      <c r="E1056" s="50" t="s">
        <v>360</v>
      </c>
      <c r="F1056" t="s">
        <v>4341</v>
      </c>
      <c r="G1056" t="s">
        <v>4342</v>
      </c>
      <c r="H1056">
        <v>8.971266</v>
      </c>
      <c r="I1056">
        <v>38.734819999999999</v>
      </c>
      <c r="J1056">
        <v>2013</v>
      </c>
      <c r="K1056">
        <v>2014</v>
      </c>
      <c r="L1056" t="s">
        <v>4401</v>
      </c>
      <c r="M1056" t="s">
        <v>4286</v>
      </c>
      <c r="P1056" t="s">
        <v>4632</v>
      </c>
      <c r="Q1056" t="s">
        <v>4288</v>
      </c>
      <c r="R1056">
        <v>26.9</v>
      </c>
      <c r="T1056">
        <v>20</v>
      </c>
      <c r="U1056" s="25" t="s">
        <v>4306</v>
      </c>
      <c r="V1056" s="25" t="s">
        <v>4307</v>
      </c>
      <c r="W1056" s="25" t="s">
        <v>4308</v>
      </c>
      <c r="AC1056" t="s">
        <v>4633</v>
      </c>
      <c r="AD1056">
        <v>0</v>
      </c>
      <c r="AE1056">
        <v>0</v>
      </c>
      <c r="AF1056" s="25">
        <f t="shared" si="19"/>
        <v>20</v>
      </c>
      <c r="AG1056" s="25">
        <v>100</v>
      </c>
      <c r="AH1056" t="s">
        <v>4554</v>
      </c>
    </row>
    <row r="1057" spans="1:34" ht="16" x14ac:dyDescent="0.2">
      <c r="A1057" s="50" t="s">
        <v>2125</v>
      </c>
      <c r="B1057" t="s">
        <v>4631</v>
      </c>
      <c r="C1057" s="50" t="s">
        <v>2124</v>
      </c>
      <c r="D1057">
        <v>2018</v>
      </c>
      <c r="E1057" s="50" t="s">
        <v>360</v>
      </c>
      <c r="F1057" t="s">
        <v>4341</v>
      </c>
      <c r="G1057" t="s">
        <v>4342</v>
      </c>
      <c r="H1057">
        <v>8.971266</v>
      </c>
      <c r="I1057">
        <v>38.734819999999999</v>
      </c>
      <c r="J1057">
        <v>2013</v>
      </c>
      <c r="K1057">
        <v>2014</v>
      </c>
      <c r="L1057" t="s">
        <v>4401</v>
      </c>
      <c r="M1057" t="s">
        <v>4286</v>
      </c>
      <c r="P1057" t="s">
        <v>4632</v>
      </c>
      <c r="Q1057" t="s">
        <v>4288</v>
      </c>
      <c r="R1057">
        <v>26.9</v>
      </c>
      <c r="T1057">
        <v>20</v>
      </c>
      <c r="U1057" s="25" t="s">
        <v>4363</v>
      </c>
      <c r="V1057" s="25" t="s">
        <v>4364</v>
      </c>
      <c r="W1057" s="25" t="s">
        <v>4308</v>
      </c>
      <c r="AC1057" t="s">
        <v>4633</v>
      </c>
      <c r="AD1057">
        <v>0</v>
      </c>
      <c r="AE1057">
        <v>0</v>
      </c>
      <c r="AF1057" s="25">
        <f t="shared" si="19"/>
        <v>20</v>
      </c>
      <c r="AG1057" s="25">
        <v>100</v>
      </c>
      <c r="AH1057" t="s">
        <v>4554</v>
      </c>
    </row>
    <row r="1058" spans="1:34" ht="16" x14ac:dyDescent="0.2">
      <c r="A1058" s="50" t="s">
        <v>2125</v>
      </c>
      <c r="B1058" t="s">
        <v>4631</v>
      </c>
      <c r="C1058" s="50" t="s">
        <v>2124</v>
      </c>
      <c r="D1058">
        <v>2018</v>
      </c>
      <c r="E1058" s="50" t="s">
        <v>360</v>
      </c>
      <c r="F1058" t="s">
        <v>4341</v>
      </c>
      <c r="G1058" t="s">
        <v>4342</v>
      </c>
      <c r="H1058">
        <v>8.971266</v>
      </c>
      <c r="I1058">
        <v>38.734819999999999</v>
      </c>
      <c r="J1058">
        <v>2013</v>
      </c>
      <c r="K1058">
        <v>2014</v>
      </c>
      <c r="L1058" t="s">
        <v>4401</v>
      </c>
      <c r="M1058" t="s">
        <v>4286</v>
      </c>
      <c r="P1058" t="s">
        <v>4632</v>
      </c>
      <c r="Q1058" t="s">
        <v>4288</v>
      </c>
      <c r="R1058">
        <v>26.9</v>
      </c>
      <c r="T1058">
        <v>20</v>
      </c>
      <c r="U1058" s="25" t="s">
        <v>4372</v>
      </c>
      <c r="V1058" s="25" t="s">
        <v>4373</v>
      </c>
      <c r="W1058" s="25" t="s">
        <v>4332</v>
      </c>
      <c r="AC1058" t="s">
        <v>4633</v>
      </c>
      <c r="AD1058">
        <v>0</v>
      </c>
      <c r="AE1058">
        <v>0</v>
      </c>
      <c r="AF1058" s="25">
        <f t="shared" si="19"/>
        <v>20</v>
      </c>
      <c r="AG1058" s="25">
        <v>100</v>
      </c>
      <c r="AH1058" t="s">
        <v>4554</v>
      </c>
    </row>
    <row r="1059" spans="1:34" ht="16" x14ac:dyDescent="0.2">
      <c r="A1059" s="50" t="s">
        <v>2125</v>
      </c>
      <c r="B1059" t="s">
        <v>4631</v>
      </c>
      <c r="C1059" s="50" t="s">
        <v>2124</v>
      </c>
      <c r="D1059">
        <v>2018</v>
      </c>
      <c r="E1059" s="50" t="s">
        <v>360</v>
      </c>
      <c r="F1059" t="s">
        <v>4341</v>
      </c>
      <c r="G1059" t="s">
        <v>4342</v>
      </c>
      <c r="H1059">
        <v>8.971266</v>
      </c>
      <c r="I1059">
        <v>38.734819999999999</v>
      </c>
      <c r="J1059">
        <v>2013</v>
      </c>
      <c r="K1059">
        <v>2014</v>
      </c>
      <c r="L1059" t="s">
        <v>4401</v>
      </c>
      <c r="M1059" t="s">
        <v>4286</v>
      </c>
      <c r="P1059" t="s">
        <v>4632</v>
      </c>
      <c r="Q1059" t="s">
        <v>4288</v>
      </c>
      <c r="R1059">
        <v>26.9</v>
      </c>
      <c r="T1059">
        <v>20</v>
      </c>
      <c r="U1059" s="25" t="s">
        <v>4383</v>
      </c>
      <c r="V1059" s="25" t="s">
        <v>4304</v>
      </c>
      <c r="W1059" s="25" t="s">
        <v>4302</v>
      </c>
      <c r="AC1059" t="s">
        <v>4633</v>
      </c>
      <c r="AD1059">
        <v>1</v>
      </c>
      <c r="AE1059">
        <v>2</v>
      </c>
      <c r="AF1059" s="25">
        <f t="shared" si="19"/>
        <v>17</v>
      </c>
      <c r="AG1059" s="25">
        <v>100</v>
      </c>
      <c r="AH1059" t="s">
        <v>4554</v>
      </c>
    </row>
    <row r="1060" spans="1:34" ht="16" x14ac:dyDescent="0.2">
      <c r="A1060" s="50" t="s">
        <v>2125</v>
      </c>
      <c r="B1060" t="s">
        <v>4631</v>
      </c>
      <c r="C1060" s="50" t="s">
        <v>2124</v>
      </c>
      <c r="D1060">
        <v>2018</v>
      </c>
      <c r="E1060" s="50" t="s">
        <v>360</v>
      </c>
      <c r="F1060" t="s">
        <v>4341</v>
      </c>
      <c r="G1060" t="s">
        <v>4342</v>
      </c>
      <c r="H1060">
        <v>8.971266</v>
      </c>
      <c r="I1060">
        <v>38.734819999999999</v>
      </c>
      <c r="J1060">
        <v>2013</v>
      </c>
      <c r="K1060">
        <v>2014</v>
      </c>
      <c r="L1060" t="s">
        <v>4401</v>
      </c>
      <c r="M1060" t="s">
        <v>4286</v>
      </c>
      <c r="P1060" t="s">
        <v>4632</v>
      </c>
      <c r="Q1060" t="s">
        <v>4288</v>
      </c>
      <c r="R1060">
        <v>26.9</v>
      </c>
      <c r="T1060">
        <v>20</v>
      </c>
      <c r="U1060" s="25" t="s">
        <v>4289</v>
      </c>
      <c r="V1060" s="25" t="s">
        <v>4290</v>
      </c>
      <c r="W1060" s="25" t="s">
        <v>4291</v>
      </c>
      <c r="AC1060" t="s">
        <v>4633</v>
      </c>
      <c r="AD1060">
        <v>1</v>
      </c>
      <c r="AE1060">
        <v>1</v>
      </c>
      <c r="AF1060" s="25">
        <f t="shared" si="19"/>
        <v>18</v>
      </c>
      <c r="AG1060" s="25">
        <v>100</v>
      </c>
      <c r="AH1060" t="s">
        <v>4554</v>
      </c>
    </row>
    <row r="1061" spans="1:34" ht="16" x14ac:dyDescent="0.2">
      <c r="A1061" s="50" t="s">
        <v>2125</v>
      </c>
      <c r="B1061" t="s">
        <v>4631</v>
      </c>
      <c r="C1061" s="50" t="s">
        <v>2124</v>
      </c>
      <c r="D1061">
        <v>2018</v>
      </c>
      <c r="E1061" s="50" t="s">
        <v>360</v>
      </c>
      <c r="F1061" t="s">
        <v>4341</v>
      </c>
      <c r="G1061" t="s">
        <v>4342</v>
      </c>
      <c r="H1061">
        <v>8.971266</v>
      </c>
      <c r="I1061">
        <v>38.734819999999999</v>
      </c>
      <c r="J1061">
        <v>2013</v>
      </c>
      <c r="K1061">
        <v>2014</v>
      </c>
      <c r="L1061" t="s">
        <v>4401</v>
      </c>
      <c r="M1061" t="s">
        <v>4286</v>
      </c>
      <c r="P1061" t="s">
        <v>4632</v>
      </c>
      <c r="Q1061" t="s">
        <v>4288</v>
      </c>
      <c r="R1061">
        <v>26.9</v>
      </c>
      <c r="T1061">
        <v>20</v>
      </c>
      <c r="U1061" s="25" t="s">
        <v>4335</v>
      </c>
      <c r="V1061" s="25" t="s">
        <v>4336</v>
      </c>
      <c r="W1061" s="25" t="s">
        <v>4291</v>
      </c>
      <c r="AC1061" t="s">
        <v>4633</v>
      </c>
      <c r="AD1061">
        <v>0</v>
      </c>
      <c r="AE1061">
        <v>15</v>
      </c>
      <c r="AF1061" s="25">
        <f t="shared" si="19"/>
        <v>5</v>
      </c>
      <c r="AG1061" s="25">
        <v>100</v>
      </c>
      <c r="AH1061" t="s">
        <v>4554</v>
      </c>
    </row>
    <row r="1062" spans="1:34" ht="16" x14ac:dyDescent="0.2">
      <c r="A1062" s="50" t="s">
        <v>2125</v>
      </c>
      <c r="B1062" t="s">
        <v>4631</v>
      </c>
      <c r="C1062" s="50" t="s">
        <v>2124</v>
      </c>
      <c r="D1062">
        <v>2018</v>
      </c>
      <c r="E1062" s="50" t="s">
        <v>360</v>
      </c>
      <c r="F1062" t="s">
        <v>4341</v>
      </c>
      <c r="G1062" t="s">
        <v>4342</v>
      </c>
      <c r="H1062">
        <v>8.971266</v>
      </c>
      <c r="I1062">
        <v>38.734819999999999</v>
      </c>
      <c r="J1062">
        <v>2013</v>
      </c>
      <c r="K1062">
        <v>2014</v>
      </c>
      <c r="L1062" t="s">
        <v>4401</v>
      </c>
      <c r="M1062" t="s">
        <v>4286</v>
      </c>
      <c r="P1062" t="s">
        <v>4632</v>
      </c>
      <c r="Q1062" t="s">
        <v>4288</v>
      </c>
      <c r="R1062">
        <v>26.9</v>
      </c>
      <c r="T1062">
        <v>20</v>
      </c>
      <c r="U1062" s="25" t="s">
        <v>4392</v>
      </c>
      <c r="V1062" s="25" t="s">
        <v>4393</v>
      </c>
      <c r="W1062" s="25" t="s">
        <v>4387</v>
      </c>
      <c r="AC1062" t="s">
        <v>4633</v>
      </c>
      <c r="AD1062">
        <v>2</v>
      </c>
      <c r="AE1062">
        <v>0</v>
      </c>
      <c r="AF1062" s="25">
        <f t="shared" si="19"/>
        <v>18</v>
      </c>
      <c r="AG1062" s="25">
        <v>100</v>
      </c>
      <c r="AH1062" t="s">
        <v>4554</v>
      </c>
    </row>
    <row r="1063" spans="1:34" ht="16" x14ac:dyDescent="0.2">
      <c r="A1063" s="50" t="s">
        <v>2125</v>
      </c>
      <c r="B1063" t="s">
        <v>4631</v>
      </c>
      <c r="C1063" s="50" t="s">
        <v>2124</v>
      </c>
      <c r="D1063">
        <v>2018</v>
      </c>
      <c r="E1063" s="50" t="s">
        <v>360</v>
      </c>
      <c r="F1063" t="s">
        <v>4341</v>
      </c>
      <c r="G1063" t="s">
        <v>4342</v>
      </c>
      <c r="H1063">
        <v>8.971266</v>
      </c>
      <c r="I1063">
        <v>38.734819999999999</v>
      </c>
      <c r="J1063">
        <v>2013</v>
      </c>
      <c r="K1063">
        <v>2014</v>
      </c>
      <c r="L1063" t="s">
        <v>4401</v>
      </c>
      <c r="M1063" t="s">
        <v>4286</v>
      </c>
      <c r="P1063" t="s">
        <v>4632</v>
      </c>
      <c r="Q1063" t="s">
        <v>4288</v>
      </c>
      <c r="R1063">
        <v>26.9</v>
      </c>
      <c r="T1063">
        <v>20</v>
      </c>
      <c r="U1063" s="25" t="s">
        <v>4337</v>
      </c>
      <c r="V1063" s="25" t="s">
        <v>4311</v>
      </c>
      <c r="W1063" s="25" t="s">
        <v>4312</v>
      </c>
      <c r="AC1063" t="s">
        <v>4633</v>
      </c>
      <c r="AD1063">
        <v>2</v>
      </c>
      <c r="AE1063">
        <v>0</v>
      </c>
      <c r="AF1063" s="25">
        <f t="shared" si="19"/>
        <v>18</v>
      </c>
      <c r="AG1063" s="25">
        <v>100</v>
      </c>
      <c r="AH1063" t="s">
        <v>4554</v>
      </c>
    </row>
    <row r="1064" spans="1:34" ht="16" x14ac:dyDescent="0.2">
      <c r="A1064" s="50" t="s">
        <v>2125</v>
      </c>
      <c r="B1064" t="s">
        <v>4631</v>
      </c>
      <c r="C1064" s="50" t="s">
        <v>2124</v>
      </c>
      <c r="D1064">
        <v>2018</v>
      </c>
      <c r="E1064" s="50" t="s">
        <v>360</v>
      </c>
      <c r="F1064" t="s">
        <v>4341</v>
      </c>
      <c r="G1064" t="s">
        <v>4342</v>
      </c>
      <c r="H1064">
        <v>8.971266</v>
      </c>
      <c r="I1064">
        <v>38.734819999999999</v>
      </c>
      <c r="J1064">
        <v>2013</v>
      </c>
      <c r="K1064">
        <v>2014</v>
      </c>
      <c r="L1064" t="s">
        <v>4401</v>
      </c>
      <c r="M1064" t="s">
        <v>4286</v>
      </c>
      <c r="P1064" t="s">
        <v>4632</v>
      </c>
      <c r="Q1064" t="s">
        <v>4288</v>
      </c>
      <c r="R1064">
        <v>26.9</v>
      </c>
      <c r="T1064">
        <v>20</v>
      </c>
      <c r="U1064" s="25" t="s">
        <v>4314</v>
      </c>
      <c r="V1064" s="25" t="s">
        <v>4315</v>
      </c>
      <c r="W1064" s="25" t="s">
        <v>4314</v>
      </c>
      <c r="AC1064" t="s">
        <v>4633</v>
      </c>
      <c r="AD1064">
        <v>7</v>
      </c>
      <c r="AE1064">
        <v>7</v>
      </c>
      <c r="AF1064" s="25">
        <f t="shared" si="19"/>
        <v>6</v>
      </c>
      <c r="AG1064" s="25">
        <v>100</v>
      </c>
      <c r="AH1064" t="s">
        <v>4554</v>
      </c>
    </row>
    <row r="1065" spans="1:34" ht="16" x14ac:dyDescent="0.2">
      <c r="A1065" s="50" t="s">
        <v>2125</v>
      </c>
      <c r="B1065" t="s">
        <v>4631</v>
      </c>
      <c r="C1065" s="50" t="s">
        <v>2124</v>
      </c>
      <c r="D1065">
        <v>2018</v>
      </c>
      <c r="E1065" s="50" t="s">
        <v>360</v>
      </c>
      <c r="F1065" t="s">
        <v>4341</v>
      </c>
      <c r="G1065" t="s">
        <v>4342</v>
      </c>
      <c r="H1065">
        <v>8.971266</v>
      </c>
      <c r="I1065">
        <v>38.734819999999999</v>
      </c>
      <c r="J1065">
        <v>2013</v>
      </c>
      <c r="K1065">
        <v>2014</v>
      </c>
      <c r="L1065" t="s">
        <v>4401</v>
      </c>
      <c r="M1065" t="s">
        <v>4286</v>
      </c>
      <c r="P1065" t="s">
        <v>4632</v>
      </c>
      <c r="Q1065" t="s">
        <v>4288</v>
      </c>
      <c r="R1065">
        <v>26.9</v>
      </c>
      <c r="T1065">
        <v>20</v>
      </c>
      <c r="U1065" s="25" t="s">
        <v>4385</v>
      </c>
      <c r="V1065" s="25" t="s">
        <v>4386</v>
      </c>
      <c r="W1065" s="25" t="s">
        <v>4387</v>
      </c>
      <c r="AC1065" t="s">
        <v>4633</v>
      </c>
      <c r="AD1065">
        <v>5</v>
      </c>
      <c r="AE1065">
        <v>12</v>
      </c>
      <c r="AF1065" s="25">
        <f t="shared" si="19"/>
        <v>3</v>
      </c>
      <c r="AG1065" s="25">
        <v>100</v>
      </c>
      <c r="AH1065" t="s">
        <v>4554</v>
      </c>
    </row>
    <row r="1066" spans="1:34" ht="16" x14ac:dyDescent="0.2">
      <c r="A1066" s="50" t="s">
        <v>2125</v>
      </c>
      <c r="B1066" t="s">
        <v>4631</v>
      </c>
      <c r="C1066" s="50" t="s">
        <v>2124</v>
      </c>
      <c r="D1066">
        <v>2018</v>
      </c>
      <c r="E1066" s="50" t="s">
        <v>360</v>
      </c>
      <c r="F1066" t="s">
        <v>4341</v>
      </c>
      <c r="G1066" t="s">
        <v>4342</v>
      </c>
      <c r="H1066">
        <v>8.971266</v>
      </c>
      <c r="I1066">
        <v>38.734819999999999</v>
      </c>
      <c r="J1066">
        <v>2013</v>
      </c>
      <c r="K1066">
        <v>2014</v>
      </c>
      <c r="L1066" t="s">
        <v>4401</v>
      </c>
      <c r="M1066" t="s">
        <v>4286</v>
      </c>
      <c r="P1066" t="s">
        <v>4632</v>
      </c>
      <c r="Q1066" t="s">
        <v>4288</v>
      </c>
      <c r="R1066">
        <v>26.9</v>
      </c>
      <c r="T1066">
        <v>20</v>
      </c>
      <c r="U1066" s="25" t="s">
        <v>4294</v>
      </c>
      <c r="V1066" s="25" t="s">
        <v>4295</v>
      </c>
      <c r="W1066" s="25" t="s">
        <v>4291</v>
      </c>
      <c r="AC1066" t="s">
        <v>4633</v>
      </c>
      <c r="AD1066">
        <v>5</v>
      </c>
      <c r="AE1066">
        <v>13</v>
      </c>
      <c r="AF1066" s="25">
        <f t="shared" si="19"/>
        <v>2</v>
      </c>
      <c r="AG1066" s="25">
        <v>100</v>
      </c>
      <c r="AH1066" t="s">
        <v>4554</v>
      </c>
    </row>
    <row r="1067" spans="1:34" ht="16" x14ac:dyDescent="0.2">
      <c r="A1067" s="50" t="s">
        <v>2125</v>
      </c>
      <c r="B1067" t="s">
        <v>4631</v>
      </c>
      <c r="C1067" s="50" t="s">
        <v>2124</v>
      </c>
      <c r="D1067">
        <v>2018</v>
      </c>
      <c r="E1067" s="50" t="s">
        <v>360</v>
      </c>
      <c r="F1067" t="s">
        <v>4341</v>
      </c>
      <c r="G1067" t="s">
        <v>4342</v>
      </c>
      <c r="H1067">
        <v>8.971266</v>
      </c>
      <c r="I1067">
        <v>38.734819999999999</v>
      </c>
      <c r="J1067">
        <v>2013</v>
      </c>
      <c r="K1067">
        <v>2014</v>
      </c>
      <c r="L1067" t="s">
        <v>4401</v>
      </c>
      <c r="M1067" t="s">
        <v>4286</v>
      </c>
      <c r="P1067" t="s">
        <v>4632</v>
      </c>
      <c r="Q1067" t="s">
        <v>4288</v>
      </c>
      <c r="R1067">
        <v>26.9</v>
      </c>
      <c r="T1067">
        <v>20</v>
      </c>
      <c r="U1067" s="25" t="s">
        <v>4377</v>
      </c>
      <c r="V1067" s="25" t="s">
        <v>4378</v>
      </c>
      <c r="W1067" s="25" t="s">
        <v>4379</v>
      </c>
      <c r="AC1067" t="s">
        <v>4633</v>
      </c>
      <c r="AD1067">
        <v>6</v>
      </c>
      <c r="AE1067">
        <v>9</v>
      </c>
      <c r="AF1067" s="25">
        <f t="shared" si="19"/>
        <v>5</v>
      </c>
      <c r="AG1067" s="25">
        <v>100</v>
      </c>
      <c r="AH1067" t="s">
        <v>4554</v>
      </c>
    </row>
    <row r="1068" spans="1:34" ht="16" x14ac:dyDescent="0.2">
      <c r="A1068" s="50" t="s">
        <v>2125</v>
      </c>
      <c r="B1068" t="s">
        <v>4631</v>
      </c>
      <c r="C1068" s="50" t="s">
        <v>2124</v>
      </c>
      <c r="D1068">
        <v>2018</v>
      </c>
      <c r="E1068" s="50" t="s">
        <v>360</v>
      </c>
      <c r="F1068" t="s">
        <v>4341</v>
      </c>
      <c r="G1068" t="s">
        <v>4342</v>
      </c>
      <c r="H1068">
        <v>8.971266</v>
      </c>
      <c r="I1068">
        <v>38.734819999999999</v>
      </c>
      <c r="J1068">
        <v>2013</v>
      </c>
      <c r="K1068">
        <v>2014</v>
      </c>
      <c r="L1068" t="s">
        <v>4401</v>
      </c>
      <c r="M1068" t="s">
        <v>4286</v>
      </c>
      <c r="P1068" t="s">
        <v>4632</v>
      </c>
      <c r="Q1068" t="s">
        <v>4288</v>
      </c>
      <c r="R1068">
        <v>26.9</v>
      </c>
      <c r="T1068">
        <v>20</v>
      </c>
      <c r="U1068" s="25" t="s">
        <v>4300</v>
      </c>
      <c r="V1068" s="25" t="s">
        <v>4301</v>
      </c>
      <c r="W1068" s="25" t="s">
        <v>4302</v>
      </c>
      <c r="AC1068" t="s">
        <v>4633</v>
      </c>
      <c r="AD1068">
        <v>1</v>
      </c>
      <c r="AE1068">
        <v>0</v>
      </c>
      <c r="AF1068" s="25">
        <f t="shared" si="19"/>
        <v>19</v>
      </c>
      <c r="AG1068" s="25">
        <v>100</v>
      </c>
      <c r="AH1068" t="s">
        <v>4554</v>
      </c>
    </row>
    <row r="1069" spans="1:34" ht="16" x14ac:dyDescent="0.2">
      <c r="A1069" s="50" t="s">
        <v>2125</v>
      </c>
      <c r="B1069" t="s">
        <v>4631</v>
      </c>
      <c r="C1069" s="50" t="s">
        <v>2124</v>
      </c>
      <c r="D1069">
        <v>2018</v>
      </c>
      <c r="E1069" s="50" t="s">
        <v>360</v>
      </c>
      <c r="F1069" t="s">
        <v>4341</v>
      </c>
      <c r="G1069" t="s">
        <v>4342</v>
      </c>
      <c r="H1069">
        <v>8.971266</v>
      </c>
      <c r="I1069">
        <v>38.734819999999999</v>
      </c>
      <c r="J1069">
        <v>2013</v>
      </c>
      <c r="K1069">
        <v>2014</v>
      </c>
      <c r="L1069" t="s">
        <v>4401</v>
      </c>
      <c r="M1069" t="s">
        <v>4286</v>
      </c>
      <c r="P1069" t="s">
        <v>4632</v>
      </c>
      <c r="Q1069" t="s">
        <v>4288</v>
      </c>
      <c r="R1069">
        <v>26.9</v>
      </c>
      <c r="T1069">
        <v>20</v>
      </c>
      <c r="U1069" s="25" t="s">
        <v>4351</v>
      </c>
      <c r="V1069" s="25" t="s">
        <v>4352</v>
      </c>
      <c r="W1069" s="25" t="s">
        <v>4291</v>
      </c>
      <c r="AC1069" t="s">
        <v>4633</v>
      </c>
      <c r="AD1069">
        <v>0</v>
      </c>
      <c r="AE1069">
        <v>4</v>
      </c>
      <c r="AF1069" s="25">
        <f t="shared" si="19"/>
        <v>16</v>
      </c>
      <c r="AG1069" s="25">
        <v>100</v>
      </c>
      <c r="AH1069" t="s">
        <v>4554</v>
      </c>
    </row>
    <row r="1070" spans="1:34" ht="16" x14ac:dyDescent="0.2">
      <c r="A1070" s="50" t="s">
        <v>2125</v>
      </c>
      <c r="B1070" t="s">
        <v>4631</v>
      </c>
      <c r="C1070" s="50" t="s">
        <v>2124</v>
      </c>
      <c r="D1070">
        <v>2018</v>
      </c>
      <c r="E1070" s="50" t="s">
        <v>360</v>
      </c>
      <c r="F1070" t="s">
        <v>4341</v>
      </c>
      <c r="G1070" t="s">
        <v>4342</v>
      </c>
      <c r="H1070">
        <v>8.971266</v>
      </c>
      <c r="I1070">
        <v>38.734819999999999</v>
      </c>
      <c r="J1070">
        <v>2013</v>
      </c>
      <c r="K1070">
        <v>2014</v>
      </c>
      <c r="L1070" t="s">
        <v>4285</v>
      </c>
      <c r="M1070" t="s">
        <v>4286</v>
      </c>
      <c r="P1070" t="s">
        <v>4632</v>
      </c>
      <c r="Q1070" t="s">
        <v>4288</v>
      </c>
      <c r="R1070">
        <v>26.9</v>
      </c>
      <c r="T1070">
        <v>26</v>
      </c>
      <c r="U1070" s="25" t="s">
        <v>4354</v>
      </c>
      <c r="V1070" s="25" t="s">
        <v>4355</v>
      </c>
      <c r="W1070" s="25" t="s">
        <v>4291</v>
      </c>
      <c r="AC1070" t="s">
        <v>4633</v>
      </c>
      <c r="AD1070">
        <v>0</v>
      </c>
      <c r="AE1070">
        <v>0</v>
      </c>
      <c r="AF1070" s="25">
        <f t="shared" si="19"/>
        <v>26</v>
      </c>
      <c r="AG1070" s="25">
        <v>96.2</v>
      </c>
      <c r="AH1070" t="s">
        <v>4554</v>
      </c>
    </row>
    <row r="1071" spans="1:34" ht="16" x14ac:dyDescent="0.2">
      <c r="A1071" s="50" t="s">
        <v>2125</v>
      </c>
      <c r="B1071" t="s">
        <v>4631</v>
      </c>
      <c r="C1071" s="50" t="s">
        <v>2124</v>
      </c>
      <c r="D1071">
        <v>2018</v>
      </c>
      <c r="E1071" s="50" t="s">
        <v>360</v>
      </c>
      <c r="F1071" t="s">
        <v>4341</v>
      </c>
      <c r="G1071" t="s">
        <v>4342</v>
      </c>
      <c r="H1071">
        <v>8.971266</v>
      </c>
      <c r="I1071">
        <v>38.734819999999999</v>
      </c>
      <c r="J1071">
        <v>2013</v>
      </c>
      <c r="K1071">
        <v>2014</v>
      </c>
      <c r="L1071" t="s">
        <v>4285</v>
      </c>
      <c r="M1071" t="s">
        <v>4286</v>
      </c>
      <c r="P1071" t="s">
        <v>4632</v>
      </c>
      <c r="Q1071" t="s">
        <v>4288</v>
      </c>
      <c r="R1071">
        <v>26.9</v>
      </c>
      <c r="T1071">
        <v>26</v>
      </c>
      <c r="U1071" s="25" t="s">
        <v>4328</v>
      </c>
      <c r="V1071" s="25" t="s">
        <v>4329</v>
      </c>
      <c r="W1071" s="25" t="s">
        <v>4298</v>
      </c>
      <c r="AC1071" t="s">
        <v>4633</v>
      </c>
      <c r="AD1071">
        <v>11</v>
      </c>
      <c r="AE1071">
        <v>0</v>
      </c>
      <c r="AF1071" s="25">
        <f t="shared" si="19"/>
        <v>15</v>
      </c>
      <c r="AG1071" s="25">
        <v>96.2</v>
      </c>
      <c r="AH1071" t="s">
        <v>4554</v>
      </c>
    </row>
    <row r="1072" spans="1:34" ht="16" x14ac:dyDescent="0.2">
      <c r="A1072" s="50" t="s">
        <v>2125</v>
      </c>
      <c r="B1072" t="s">
        <v>4631</v>
      </c>
      <c r="C1072" s="50" t="s">
        <v>2124</v>
      </c>
      <c r="D1072">
        <v>2018</v>
      </c>
      <c r="E1072" s="50" t="s">
        <v>360</v>
      </c>
      <c r="F1072" t="s">
        <v>4341</v>
      </c>
      <c r="G1072" t="s">
        <v>4342</v>
      </c>
      <c r="H1072">
        <v>8.971266</v>
      </c>
      <c r="I1072">
        <v>38.734819999999999</v>
      </c>
      <c r="J1072">
        <v>2013</v>
      </c>
      <c r="K1072">
        <v>2014</v>
      </c>
      <c r="L1072" t="s">
        <v>4285</v>
      </c>
      <c r="M1072" t="s">
        <v>4286</v>
      </c>
      <c r="P1072" t="s">
        <v>4632</v>
      </c>
      <c r="Q1072" t="s">
        <v>4288</v>
      </c>
      <c r="R1072">
        <v>26.9</v>
      </c>
      <c r="T1072">
        <v>26</v>
      </c>
      <c r="U1072" s="25" t="s">
        <v>4380</v>
      </c>
      <c r="V1072" s="25" t="s">
        <v>4381</v>
      </c>
      <c r="W1072" s="25" t="s">
        <v>4298</v>
      </c>
      <c r="AC1072" t="s">
        <v>4633</v>
      </c>
      <c r="AD1072">
        <v>6</v>
      </c>
      <c r="AE1072">
        <v>6</v>
      </c>
      <c r="AF1072" s="25">
        <f t="shared" si="19"/>
        <v>14</v>
      </c>
      <c r="AG1072" s="25">
        <v>96.2</v>
      </c>
      <c r="AH1072" t="s">
        <v>4554</v>
      </c>
    </row>
    <row r="1073" spans="1:34" ht="16" x14ac:dyDescent="0.2">
      <c r="A1073" s="50" t="s">
        <v>2125</v>
      </c>
      <c r="B1073" t="s">
        <v>4631</v>
      </c>
      <c r="C1073" s="50" t="s">
        <v>2124</v>
      </c>
      <c r="D1073">
        <v>2018</v>
      </c>
      <c r="E1073" s="50" t="s">
        <v>360</v>
      </c>
      <c r="F1073" t="s">
        <v>4341</v>
      </c>
      <c r="G1073" t="s">
        <v>4342</v>
      </c>
      <c r="H1073">
        <v>8.971266</v>
      </c>
      <c r="I1073">
        <v>38.734819999999999</v>
      </c>
      <c r="J1073">
        <v>2013</v>
      </c>
      <c r="K1073">
        <v>2014</v>
      </c>
      <c r="L1073" t="s">
        <v>4285</v>
      </c>
      <c r="M1073" t="s">
        <v>4286</v>
      </c>
      <c r="P1073" t="s">
        <v>4632</v>
      </c>
      <c r="Q1073" t="s">
        <v>4288</v>
      </c>
      <c r="R1073">
        <v>26.9</v>
      </c>
      <c r="T1073">
        <v>26</v>
      </c>
      <c r="U1073" s="25" t="s">
        <v>4451</v>
      </c>
      <c r="V1073" s="25" t="s">
        <v>4366</v>
      </c>
      <c r="W1073" s="25" t="s">
        <v>4367</v>
      </c>
      <c r="AC1073" t="s">
        <v>4633</v>
      </c>
      <c r="AD1073">
        <v>11</v>
      </c>
      <c r="AE1073">
        <v>1</v>
      </c>
      <c r="AF1073" s="25">
        <f t="shared" si="19"/>
        <v>14</v>
      </c>
      <c r="AG1073" s="25">
        <v>96.2</v>
      </c>
      <c r="AH1073" t="s">
        <v>4554</v>
      </c>
    </row>
    <row r="1074" spans="1:34" ht="16" x14ac:dyDescent="0.2">
      <c r="A1074" s="50" t="s">
        <v>2125</v>
      </c>
      <c r="B1074" t="s">
        <v>4631</v>
      </c>
      <c r="C1074" s="50" t="s">
        <v>2124</v>
      </c>
      <c r="D1074">
        <v>2018</v>
      </c>
      <c r="E1074" s="50" t="s">
        <v>360</v>
      </c>
      <c r="F1074" t="s">
        <v>4341</v>
      </c>
      <c r="G1074" t="s">
        <v>4342</v>
      </c>
      <c r="H1074">
        <v>8.971266</v>
      </c>
      <c r="I1074">
        <v>38.734819999999999</v>
      </c>
      <c r="J1074">
        <v>2013</v>
      </c>
      <c r="K1074">
        <v>2014</v>
      </c>
      <c r="L1074" t="s">
        <v>4285</v>
      </c>
      <c r="M1074" t="s">
        <v>4286</v>
      </c>
      <c r="P1074" t="s">
        <v>4632</v>
      </c>
      <c r="Q1074" t="s">
        <v>4288</v>
      </c>
      <c r="R1074">
        <v>26.9</v>
      </c>
      <c r="T1074">
        <v>26</v>
      </c>
      <c r="U1074" s="25" t="s">
        <v>4306</v>
      </c>
      <c r="V1074" s="25" t="s">
        <v>4307</v>
      </c>
      <c r="W1074" s="25" t="s">
        <v>4308</v>
      </c>
      <c r="AC1074" t="s">
        <v>4633</v>
      </c>
      <c r="AD1074">
        <v>10</v>
      </c>
      <c r="AE1074">
        <v>1</v>
      </c>
      <c r="AF1074" s="25">
        <f t="shared" si="19"/>
        <v>15</v>
      </c>
      <c r="AG1074" s="25">
        <v>96.2</v>
      </c>
      <c r="AH1074" t="s">
        <v>4554</v>
      </c>
    </row>
    <row r="1075" spans="1:34" ht="16" x14ac:dyDescent="0.2">
      <c r="A1075" s="50" t="s">
        <v>2125</v>
      </c>
      <c r="B1075" t="s">
        <v>4631</v>
      </c>
      <c r="C1075" s="50" t="s">
        <v>2124</v>
      </c>
      <c r="D1075">
        <v>2018</v>
      </c>
      <c r="E1075" s="50" t="s">
        <v>360</v>
      </c>
      <c r="F1075" t="s">
        <v>4341</v>
      </c>
      <c r="G1075" t="s">
        <v>4342</v>
      </c>
      <c r="H1075">
        <v>8.971266</v>
      </c>
      <c r="I1075">
        <v>38.734819999999999</v>
      </c>
      <c r="J1075">
        <v>2013</v>
      </c>
      <c r="K1075">
        <v>2014</v>
      </c>
      <c r="L1075" t="s">
        <v>4285</v>
      </c>
      <c r="M1075" t="s">
        <v>4286</v>
      </c>
      <c r="P1075" t="s">
        <v>4632</v>
      </c>
      <c r="Q1075" t="s">
        <v>4288</v>
      </c>
      <c r="R1075">
        <v>26.9</v>
      </c>
      <c r="T1075">
        <v>26</v>
      </c>
      <c r="U1075" s="25" t="s">
        <v>4363</v>
      </c>
      <c r="V1075" s="25" t="s">
        <v>4364</v>
      </c>
      <c r="W1075" s="25" t="s">
        <v>4308</v>
      </c>
      <c r="AC1075" t="s">
        <v>4633</v>
      </c>
      <c r="AD1075">
        <v>0</v>
      </c>
      <c r="AE1075">
        <v>1</v>
      </c>
      <c r="AF1075" s="25">
        <f t="shared" si="19"/>
        <v>25</v>
      </c>
      <c r="AG1075" s="25">
        <v>96.2</v>
      </c>
      <c r="AH1075" t="s">
        <v>4554</v>
      </c>
    </row>
    <row r="1076" spans="1:34" ht="16" x14ac:dyDescent="0.2">
      <c r="A1076" s="50" t="s">
        <v>2125</v>
      </c>
      <c r="B1076" t="s">
        <v>4631</v>
      </c>
      <c r="C1076" s="50" t="s">
        <v>2124</v>
      </c>
      <c r="D1076">
        <v>2018</v>
      </c>
      <c r="E1076" s="50" t="s">
        <v>360</v>
      </c>
      <c r="F1076" t="s">
        <v>4341</v>
      </c>
      <c r="G1076" t="s">
        <v>4342</v>
      </c>
      <c r="H1076">
        <v>8.971266</v>
      </c>
      <c r="I1076">
        <v>38.734819999999999</v>
      </c>
      <c r="J1076">
        <v>2013</v>
      </c>
      <c r="K1076">
        <v>2014</v>
      </c>
      <c r="L1076" t="s">
        <v>4285</v>
      </c>
      <c r="M1076" t="s">
        <v>4286</v>
      </c>
      <c r="P1076" t="s">
        <v>4632</v>
      </c>
      <c r="Q1076" t="s">
        <v>4288</v>
      </c>
      <c r="R1076">
        <v>26.9</v>
      </c>
      <c r="T1076">
        <v>26</v>
      </c>
      <c r="U1076" s="25" t="s">
        <v>4372</v>
      </c>
      <c r="V1076" s="25" t="s">
        <v>4373</v>
      </c>
      <c r="W1076" s="25" t="s">
        <v>4332</v>
      </c>
      <c r="AC1076" t="s">
        <v>4633</v>
      </c>
      <c r="AD1076">
        <v>0</v>
      </c>
      <c r="AE1076">
        <v>0</v>
      </c>
      <c r="AF1076" s="25">
        <f t="shared" si="19"/>
        <v>26</v>
      </c>
      <c r="AG1076" s="25">
        <v>96.2</v>
      </c>
      <c r="AH1076" t="s">
        <v>4554</v>
      </c>
    </row>
    <row r="1077" spans="1:34" ht="16" x14ac:dyDescent="0.2">
      <c r="A1077" s="50" t="s">
        <v>2125</v>
      </c>
      <c r="B1077" t="s">
        <v>4631</v>
      </c>
      <c r="C1077" s="50" t="s">
        <v>2124</v>
      </c>
      <c r="D1077">
        <v>2018</v>
      </c>
      <c r="E1077" s="50" t="s">
        <v>360</v>
      </c>
      <c r="F1077" t="s">
        <v>4341</v>
      </c>
      <c r="G1077" t="s">
        <v>4342</v>
      </c>
      <c r="H1077">
        <v>8.971266</v>
      </c>
      <c r="I1077">
        <v>38.734819999999999</v>
      </c>
      <c r="J1077">
        <v>2013</v>
      </c>
      <c r="K1077">
        <v>2014</v>
      </c>
      <c r="L1077" t="s">
        <v>4285</v>
      </c>
      <c r="M1077" t="s">
        <v>4286</v>
      </c>
      <c r="P1077" t="s">
        <v>4632</v>
      </c>
      <c r="Q1077" t="s">
        <v>4288</v>
      </c>
      <c r="R1077">
        <v>26.9</v>
      </c>
      <c r="T1077">
        <v>26</v>
      </c>
      <c r="U1077" s="25" t="s">
        <v>4383</v>
      </c>
      <c r="V1077" s="25" t="s">
        <v>4304</v>
      </c>
      <c r="W1077" s="25" t="s">
        <v>4302</v>
      </c>
      <c r="AC1077" t="s">
        <v>4633</v>
      </c>
      <c r="AD1077">
        <v>2</v>
      </c>
      <c r="AE1077">
        <v>3</v>
      </c>
      <c r="AF1077" s="25">
        <f t="shared" si="19"/>
        <v>21</v>
      </c>
      <c r="AG1077" s="25">
        <v>96.2</v>
      </c>
      <c r="AH1077" t="s">
        <v>4554</v>
      </c>
    </row>
    <row r="1078" spans="1:34" ht="16" x14ac:dyDescent="0.2">
      <c r="A1078" s="50" t="s">
        <v>2125</v>
      </c>
      <c r="B1078" t="s">
        <v>4631</v>
      </c>
      <c r="C1078" s="50" t="s">
        <v>2124</v>
      </c>
      <c r="D1078">
        <v>2018</v>
      </c>
      <c r="E1078" s="50" t="s">
        <v>360</v>
      </c>
      <c r="F1078" t="s">
        <v>4341</v>
      </c>
      <c r="G1078" t="s">
        <v>4342</v>
      </c>
      <c r="H1078">
        <v>8.971266</v>
      </c>
      <c r="I1078">
        <v>38.734819999999999</v>
      </c>
      <c r="J1078">
        <v>2013</v>
      </c>
      <c r="K1078">
        <v>2014</v>
      </c>
      <c r="L1078" t="s">
        <v>4285</v>
      </c>
      <c r="M1078" t="s">
        <v>4286</v>
      </c>
      <c r="P1078" t="s">
        <v>4632</v>
      </c>
      <c r="Q1078" t="s">
        <v>4288</v>
      </c>
      <c r="R1078">
        <v>26.9</v>
      </c>
      <c r="T1078">
        <v>26</v>
      </c>
      <c r="U1078" s="25" t="s">
        <v>4289</v>
      </c>
      <c r="V1078" s="25" t="s">
        <v>4290</v>
      </c>
      <c r="W1078" s="25" t="s">
        <v>4291</v>
      </c>
      <c r="AC1078" t="s">
        <v>4633</v>
      </c>
      <c r="AD1078">
        <v>2</v>
      </c>
      <c r="AE1078">
        <v>0</v>
      </c>
      <c r="AF1078" s="25">
        <f t="shared" si="19"/>
        <v>24</v>
      </c>
      <c r="AG1078" s="25">
        <v>96.2</v>
      </c>
      <c r="AH1078" t="s">
        <v>4554</v>
      </c>
    </row>
    <row r="1079" spans="1:34" ht="16" x14ac:dyDescent="0.2">
      <c r="A1079" s="50" t="s">
        <v>2125</v>
      </c>
      <c r="B1079" t="s">
        <v>4631</v>
      </c>
      <c r="C1079" s="50" t="s">
        <v>2124</v>
      </c>
      <c r="D1079">
        <v>2018</v>
      </c>
      <c r="E1079" s="50" t="s">
        <v>360</v>
      </c>
      <c r="F1079" t="s">
        <v>4341</v>
      </c>
      <c r="G1079" t="s">
        <v>4342</v>
      </c>
      <c r="H1079">
        <v>8.971266</v>
      </c>
      <c r="I1079">
        <v>38.734819999999999</v>
      </c>
      <c r="J1079">
        <v>2013</v>
      </c>
      <c r="K1079">
        <v>2014</v>
      </c>
      <c r="L1079" t="s">
        <v>4285</v>
      </c>
      <c r="M1079" t="s">
        <v>4286</v>
      </c>
      <c r="P1079" t="s">
        <v>4632</v>
      </c>
      <c r="Q1079" t="s">
        <v>4288</v>
      </c>
      <c r="R1079">
        <v>26.9</v>
      </c>
      <c r="T1079">
        <v>26</v>
      </c>
      <c r="U1079" s="25" t="s">
        <v>4335</v>
      </c>
      <c r="V1079" s="25" t="s">
        <v>4336</v>
      </c>
      <c r="W1079" s="25" t="s">
        <v>4291</v>
      </c>
      <c r="AC1079" t="s">
        <v>4633</v>
      </c>
      <c r="AD1079">
        <v>0</v>
      </c>
      <c r="AE1079">
        <v>12</v>
      </c>
      <c r="AF1079" s="25">
        <f t="shared" si="19"/>
        <v>14</v>
      </c>
      <c r="AG1079" s="25">
        <v>96.2</v>
      </c>
      <c r="AH1079" t="s">
        <v>4554</v>
      </c>
    </row>
    <row r="1080" spans="1:34" ht="16" x14ac:dyDescent="0.2">
      <c r="A1080" s="50" t="s">
        <v>2125</v>
      </c>
      <c r="B1080" t="s">
        <v>4631</v>
      </c>
      <c r="C1080" s="50" t="s">
        <v>2124</v>
      </c>
      <c r="D1080">
        <v>2018</v>
      </c>
      <c r="E1080" s="50" t="s">
        <v>360</v>
      </c>
      <c r="F1080" t="s">
        <v>4341</v>
      </c>
      <c r="G1080" t="s">
        <v>4342</v>
      </c>
      <c r="H1080">
        <v>8.971266</v>
      </c>
      <c r="I1080">
        <v>38.734819999999999</v>
      </c>
      <c r="J1080">
        <v>2013</v>
      </c>
      <c r="K1080">
        <v>2014</v>
      </c>
      <c r="L1080" t="s">
        <v>4285</v>
      </c>
      <c r="M1080" t="s">
        <v>4286</v>
      </c>
      <c r="P1080" t="s">
        <v>4632</v>
      </c>
      <c r="Q1080" t="s">
        <v>4288</v>
      </c>
      <c r="R1080">
        <v>26.9</v>
      </c>
      <c r="T1080">
        <v>26</v>
      </c>
      <c r="U1080" s="25" t="s">
        <v>4392</v>
      </c>
      <c r="V1080" s="25" t="s">
        <v>4393</v>
      </c>
      <c r="W1080" s="25" t="s">
        <v>4387</v>
      </c>
      <c r="AC1080" t="s">
        <v>4633</v>
      </c>
      <c r="AD1080">
        <v>1</v>
      </c>
      <c r="AE1080">
        <v>0</v>
      </c>
      <c r="AF1080" s="25">
        <f t="shared" si="19"/>
        <v>25</v>
      </c>
      <c r="AG1080" s="25">
        <v>96.2</v>
      </c>
      <c r="AH1080" t="s">
        <v>4554</v>
      </c>
    </row>
    <row r="1081" spans="1:34" ht="16" x14ac:dyDescent="0.2">
      <c r="A1081" s="50" t="s">
        <v>2125</v>
      </c>
      <c r="B1081" t="s">
        <v>4631</v>
      </c>
      <c r="C1081" s="50" t="s">
        <v>2124</v>
      </c>
      <c r="D1081">
        <v>2018</v>
      </c>
      <c r="E1081" s="50" t="s">
        <v>360</v>
      </c>
      <c r="F1081" t="s">
        <v>4341</v>
      </c>
      <c r="G1081" t="s">
        <v>4342</v>
      </c>
      <c r="H1081">
        <v>8.971266</v>
      </c>
      <c r="I1081">
        <v>38.734819999999999</v>
      </c>
      <c r="J1081">
        <v>2013</v>
      </c>
      <c r="K1081">
        <v>2014</v>
      </c>
      <c r="L1081" t="s">
        <v>4285</v>
      </c>
      <c r="M1081" t="s">
        <v>4286</v>
      </c>
      <c r="P1081" t="s">
        <v>4632</v>
      </c>
      <c r="Q1081" t="s">
        <v>4288</v>
      </c>
      <c r="R1081">
        <v>26.9</v>
      </c>
      <c r="T1081">
        <v>26</v>
      </c>
      <c r="U1081" s="25" t="s">
        <v>4337</v>
      </c>
      <c r="V1081" s="25" t="s">
        <v>4311</v>
      </c>
      <c r="W1081" s="25" t="s">
        <v>4312</v>
      </c>
      <c r="AC1081" t="s">
        <v>4633</v>
      </c>
      <c r="AD1081">
        <v>1</v>
      </c>
      <c r="AE1081">
        <v>0</v>
      </c>
      <c r="AF1081" s="25">
        <f t="shared" si="19"/>
        <v>25</v>
      </c>
      <c r="AG1081" s="25">
        <v>96.2</v>
      </c>
      <c r="AH1081" t="s">
        <v>4554</v>
      </c>
    </row>
    <row r="1082" spans="1:34" ht="16" x14ac:dyDescent="0.2">
      <c r="A1082" s="50" t="s">
        <v>2125</v>
      </c>
      <c r="B1082" t="s">
        <v>4631</v>
      </c>
      <c r="C1082" s="50" t="s">
        <v>2124</v>
      </c>
      <c r="D1082">
        <v>2018</v>
      </c>
      <c r="E1082" s="50" t="s">
        <v>360</v>
      </c>
      <c r="F1082" t="s">
        <v>4341</v>
      </c>
      <c r="G1082" t="s">
        <v>4342</v>
      </c>
      <c r="H1082">
        <v>8.971266</v>
      </c>
      <c r="I1082">
        <v>38.734819999999999</v>
      </c>
      <c r="J1082">
        <v>2013</v>
      </c>
      <c r="K1082">
        <v>2014</v>
      </c>
      <c r="L1082" t="s">
        <v>4285</v>
      </c>
      <c r="M1082" t="s">
        <v>4286</v>
      </c>
      <c r="P1082" t="s">
        <v>4632</v>
      </c>
      <c r="Q1082" t="s">
        <v>4288</v>
      </c>
      <c r="R1082">
        <v>26.9</v>
      </c>
      <c r="T1082">
        <v>26</v>
      </c>
      <c r="U1082" s="25" t="s">
        <v>4314</v>
      </c>
      <c r="V1082" s="25" t="s">
        <v>4315</v>
      </c>
      <c r="W1082" s="25" t="s">
        <v>4314</v>
      </c>
      <c r="AC1082" t="s">
        <v>4633</v>
      </c>
      <c r="AD1082">
        <v>8</v>
      </c>
      <c r="AE1082">
        <v>1</v>
      </c>
      <c r="AF1082" s="25">
        <f t="shared" si="19"/>
        <v>17</v>
      </c>
      <c r="AG1082" s="25">
        <v>96.2</v>
      </c>
      <c r="AH1082" t="s">
        <v>4554</v>
      </c>
    </row>
    <row r="1083" spans="1:34" ht="16" x14ac:dyDescent="0.2">
      <c r="A1083" s="50" t="s">
        <v>2125</v>
      </c>
      <c r="B1083" t="s">
        <v>4631</v>
      </c>
      <c r="C1083" s="50" t="s">
        <v>2124</v>
      </c>
      <c r="D1083">
        <v>2018</v>
      </c>
      <c r="E1083" s="50" t="s">
        <v>360</v>
      </c>
      <c r="F1083" t="s">
        <v>4341</v>
      </c>
      <c r="G1083" t="s">
        <v>4342</v>
      </c>
      <c r="H1083">
        <v>8.971266</v>
      </c>
      <c r="I1083">
        <v>38.734819999999999</v>
      </c>
      <c r="J1083">
        <v>2013</v>
      </c>
      <c r="K1083">
        <v>2014</v>
      </c>
      <c r="L1083" t="s">
        <v>4285</v>
      </c>
      <c r="M1083" t="s">
        <v>4286</v>
      </c>
      <c r="P1083" t="s">
        <v>4632</v>
      </c>
      <c r="Q1083" t="s">
        <v>4288</v>
      </c>
      <c r="R1083">
        <v>26.9</v>
      </c>
      <c r="T1083">
        <v>26</v>
      </c>
      <c r="U1083" s="25" t="s">
        <v>4385</v>
      </c>
      <c r="V1083" s="25" t="s">
        <v>4386</v>
      </c>
      <c r="W1083" s="25" t="s">
        <v>4387</v>
      </c>
      <c r="AC1083" t="s">
        <v>4633</v>
      </c>
      <c r="AD1083">
        <v>13</v>
      </c>
      <c r="AE1083">
        <v>11</v>
      </c>
      <c r="AF1083" s="25">
        <f t="shared" si="19"/>
        <v>2</v>
      </c>
      <c r="AG1083" s="25">
        <v>96.2</v>
      </c>
      <c r="AH1083" t="s">
        <v>4554</v>
      </c>
    </row>
    <row r="1084" spans="1:34" ht="16" x14ac:dyDescent="0.2">
      <c r="A1084" s="50" t="s">
        <v>2125</v>
      </c>
      <c r="B1084" t="s">
        <v>4631</v>
      </c>
      <c r="C1084" s="50" t="s">
        <v>2124</v>
      </c>
      <c r="D1084">
        <v>2018</v>
      </c>
      <c r="E1084" s="50" t="s">
        <v>360</v>
      </c>
      <c r="F1084" t="s">
        <v>4341</v>
      </c>
      <c r="G1084" t="s">
        <v>4342</v>
      </c>
      <c r="H1084">
        <v>8.971266</v>
      </c>
      <c r="I1084">
        <v>38.734819999999999</v>
      </c>
      <c r="J1084">
        <v>2013</v>
      </c>
      <c r="K1084">
        <v>2014</v>
      </c>
      <c r="L1084" t="s">
        <v>4285</v>
      </c>
      <c r="M1084" t="s">
        <v>4286</v>
      </c>
      <c r="P1084" t="s">
        <v>4632</v>
      </c>
      <c r="Q1084" t="s">
        <v>4288</v>
      </c>
      <c r="R1084">
        <v>26.9</v>
      </c>
      <c r="T1084">
        <v>26</v>
      </c>
      <c r="U1084" s="25" t="s">
        <v>4294</v>
      </c>
      <c r="V1084" s="25" t="s">
        <v>4295</v>
      </c>
      <c r="W1084" s="25" t="s">
        <v>4291</v>
      </c>
      <c r="AC1084" t="s">
        <v>4633</v>
      </c>
      <c r="AD1084">
        <v>21</v>
      </c>
      <c r="AE1084">
        <v>3</v>
      </c>
      <c r="AF1084" s="25">
        <f t="shared" si="19"/>
        <v>2</v>
      </c>
      <c r="AG1084" s="25">
        <v>96.2</v>
      </c>
      <c r="AH1084" t="s">
        <v>4554</v>
      </c>
    </row>
    <row r="1085" spans="1:34" ht="16" x14ac:dyDescent="0.2">
      <c r="A1085" s="50" t="s">
        <v>2125</v>
      </c>
      <c r="B1085" t="s">
        <v>4631</v>
      </c>
      <c r="C1085" s="50" t="s">
        <v>2124</v>
      </c>
      <c r="D1085">
        <v>2018</v>
      </c>
      <c r="E1085" s="50" t="s">
        <v>360</v>
      </c>
      <c r="F1085" t="s">
        <v>4341</v>
      </c>
      <c r="G1085" t="s">
        <v>4342</v>
      </c>
      <c r="H1085">
        <v>8.971266</v>
      </c>
      <c r="I1085">
        <v>38.734819999999999</v>
      </c>
      <c r="J1085">
        <v>2013</v>
      </c>
      <c r="K1085">
        <v>2014</v>
      </c>
      <c r="L1085" t="s">
        <v>4285</v>
      </c>
      <c r="M1085" t="s">
        <v>4286</v>
      </c>
      <c r="P1085" t="s">
        <v>4632</v>
      </c>
      <c r="Q1085" t="s">
        <v>4288</v>
      </c>
      <c r="R1085">
        <v>26.9</v>
      </c>
      <c r="T1085">
        <v>26</v>
      </c>
      <c r="U1085" s="25" t="s">
        <v>4377</v>
      </c>
      <c r="V1085" s="25" t="s">
        <v>4378</v>
      </c>
      <c r="W1085" s="25" t="s">
        <v>4379</v>
      </c>
      <c r="AC1085" t="s">
        <v>4633</v>
      </c>
      <c r="AD1085">
        <v>2</v>
      </c>
      <c r="AE1085">
        <v>3</v>
      </c>
      <c r="AF1085" s="25">
        <f t="shared" si="19"/>
        <v>21</v>
      </c>
      <c r="AG1085" s="25">
        <v>96.2</v>
      </c>
      <c r="AH1085" t="s">
        <v>4554</v>
      </c>
    </row>
    <row r="1086" spans="1:34" ht="16" x14ac:dyDescent="0.2">
      <c r="A1086" s="50" t="s">
        <v>2125</v>
      </c>
      <c r="B1086" t="s">
        <v>4631</v>
      </c>
      <c r="C1086" s="50" t="s">
        <v>2124</v>
      </c>
      <c r="D1086">
        <v>2018</v>
      </c>
      <c r="E1086" s="50" t="s">
        <v>360</v>
      </c>
      <c r="F1086" t="s">
        <v>4341</v>
      </c>
      <c r="G1086" t="s">
        <v>4342</v>
      </c>
      <c r="H1086">
        <v>8.971266</v>
      </c>
      <c r="I1086">
        <v>38.734819999999999</v>
      </c>
      <c r="J1086">
        <v>2013</v>
      </c>
      <c r="K1086">
        <v>2014</v>
      </c>
      <c r="L1086" t="s">
        <v>4285</v>
      </c>
      <c r="M1086" t="s">
        <v>4286</v>
      </c>
      <c r="P1086" t="s">
        <v>4632</v>
      </c>
      <c r="Q1086" t="s">
        <v>4288</v>
      </c>
      <c r="R1086">
        <v>26.9</v>
      </c>
      <c r="T1086">
        <v>26</v>
      </c>
      <c r="U1086" s="25" t="s">
        <v>4300</v>
      </c>
      <c r="V1086" s="25" t="s">
        <v>4301</v>
      </c>
      <c r="W1086" s="25" t="s">
        <v>4302</v>
      </c>
      <c r="AC1086" t="s">
        <v>4633</v>
      </c>
      <c r="AD1086">
        <v>3</v>
      </c>
      <c r="AE1086">
        <v>2</v>
      </c>
      <c r="AF1086" s="25">
        <f t="shared" si="19"/>
        <v>21</v>
      </c>
      <c r="AG1086" s="25">
        <v>96.2</v>
      </c>
      <c r="AH1086" t="s">
        <v>4554</v>
      </c>
    </row>
    <row r="1087" spans="1:34" ht="16" x14ac:dyDescent="0.2">
      <c r="A1087" s="50" t="s">
        <v>2125</v>
      </c>
      <c r="B1087" t="s">
        <v>4631</v>
      </c>
      <c r="C1087" s="50" t="s">
        <v>2124</v>
      </c>
      <c r="D1087">
        <v>2018</v>
      </c>
      <c r="E1087" s="50" t="s">
        <v>360</v>
      </c>
      <c r="F1087" t="s">
        <v>4341</v>
      </c>
      <c r="G1087" t="s">
        <v>4342</v>
      </c>
      <c r="H1087">
        <v>8.971266</v>
      </c>
      <c r="I1087">
        <v>38.734819999999999</v>
      </c>
      <c r="J1087">
        <v>2013</v>
      </c>
      <c r="K1087">
        <v>2014</v>
      </c>
      <c r="L1087" t="s">
        <v>4285</v>
      </c>
      <c r="M1087" t="s">
        <v>4286</v>
      </c>
      <c r="P1087" t="s">
        <v>4632</v>
      </c>
      <c r="Q1087" t="s">
        <v>4288</v>
      </c>
      <c r="R1087">
        <v>26.9</v>
      </c>
      <c r="T1087">
        <v>26</v>
      </c>
      <c r="U1087" s="25" t="s">
        <v>4351</v>
      </c>
      <c r="V1087" s="25" t="s">
        <v>4352</v>
      </c>
      <c r="W1087" s="25" t="s">
        <v>4291</v>
      </c>
      <c r="AC1087" t="s">
        <v>4633</v>
      </c>
      <c r="AD1087">
        <v>0</v>
      </c>
      <c r="AE1087">
        <v>3</v>
      </c>
      <c r="AF1087" s="25">
        <f t="shared" si="19"/>
        <v>23</v>
      </c>
      <c r="AG1087" s="25">
        <v>96.2</v>
      </c>
      <c r="AH1087" t="s">
        <v>4554</v>
      </c>
    </row>
    <row r="1088" spans="1:34" ht="16" x14ac:dyDescent="0.2">
      <c r="A1088" s="50" t="s">
        <v>2125</v>
      </c>
      <c r="B1088" t="s">
        <v>4631</v>
      </c>
      <c r="C1088" s="50" t="s">
        <v>2124</v>
      </c>
      <c r="D1088">
        <v>2018</v>
      </c>
      <c r="E1088" s="50" t="s">
        <v>360</v>
      </c>
      <c r="F1088" t="s">
        <v>4341</v>
      </c>
      <c r="G1088" t="s">
        <v>4342</v>
      </c>
      <c r="H1088">
        <v>8.971266</v>
      </c>
      <c r="I1088">
        <v>38.734819999999999</v>
      </c>
      <c r="J1088">
        <v>2013</v>
      </c>
      <c r="K1088">
        <v>2014</v>
      </c>
      <c r="L1088" t="s">
        <v>4343</v>
      </c>
      <c r="M1088" t="s">
        <v>4286</v>
      </c>
      <c r="P1088" t="s">
        <v>4632</v>
      </c>
      <c r="Q1088" t="s">
        <v>4288</v>
      </c>
      <c r="R1088">
        <v>26.9</v>
      </c>
      <c r="T1088">
        <v>8</v>
      </c>
      <c r="U1088" s="25" t="s">
        <v>4354</v>
      </c>
      <c r="V1088" s="25" t="s">
        <v>4355</v>
      </c>
      <c r="W1088" s="25" t="s">
        <v>4291</v>
      </c>
      <c r="AC1088" t="s">
        <v>4633</v>
      </c>
      <c r="AD1088">
        <v>0</v>
      </c>
      <c r="AE1088">
        <v>0</v>
      </c>
      <c r="AF1088" s="25">
        <f t="shared" si="19"/>
        <v>8</v>
      </c>
      <c r="AG1088" s="25">
        <v>75</v>
      </c>
      <c r="AH1088" t="s">
        <v>4554</v>
      </c>
    </row>
    <row r="1089" spans="1:34" ht="16" x14ac:dyDescent="0.2">
      <c r="A1089" s="50" t="s">
        <v>2125</v>
      </c>
      <c r="B1089" t="s">
        <v>4631</v>
      </c>
      <c r="C1089" s="50" t="s">
        <v>2124</v>
      </c>
      <c r="D1089">
        <v>2018</v>
      </c>
      <c r="E1089" s="50" t="s">
        <v>360</v>
      </c>
      <c r="F1089" t="s">
        <v>4341</v>
      </c>
      <c r="G1089" t="s">
        <v>4342</v>
      </c>
      <c r="H1089">
        <v>8.971266</v>
      </c>
      <c r="I1089">
        <v>38.734819999999999</v>
      </c>
      <c r="J1089">
        <v>2013</v>
      </c>
      <c r="K1089">
        <v>2014</v>
      </c>
      <c r="L1089" t="s">
        <v>4343</v>
      </c>
      <c r="M1089" t="s">
        <v>4286</v>
      </c>
      <c r="P1089" t="s">
        <v>4632</v>
      </c>
      <c r="Q1089" t="s">
        <v>4288</v>
      </c>
      <c r="R1089">
        <v>26.9</v>
      </c>
      <c r="T1089">
        <v>8</v>
      </c>
      <c r="U1089" s="25" t="s">
        <v>4328</v>
      </c>
      <c r="V1089" s="25" t="s">
        <v>4329</v>
      </c>
      <c r="W1089" s="25" t="s">
        <v>4298</v>
      </c>
      <c r="AC1089" t="s">
        <v>4633</v>
      </c>
      <c r="AD1089">
        <v>1</v>
      </c>
      <c r="AE1089">
        <v>0</v>
      </c>
      <c r="AF1089" s="25">
        <f t="shared" si="19"/>
        <v>7</v>
      </c>
      <c r="AG1089" s="25">
        <v>75</v>
      </c>
      <c r="AH1089" t="s">
        <v>4554</v>
      </c>
    </row>
    <row r="1090" spans="1:34" ht="16" x14ac:dyDescent="0.2">
      <c r="A1090" s="50" t="s">
        <v>2125</v>
      </c>
      <c r="B1090" t="s">
        <v>4631</v>
      </c>
      <c r="C1090" s="50" t="s">
        <v>2124</v>
      </c>
      <c r="D1090">
        <v>2018</v>
      </c>
      <c r="E1090" s="50" t="s">
        <v>360</v>
      </c>
      <c r="F1090" t="s">
        <v>4341</v>
      </c>
      <c r="G1090" t="s">
        <v>4342</v>
      </c>
      <c r="H1090">
        <v>8.971266</v>
      </c>
      <c r="I1090">
        <v>38.734819999999999</v>
      </c>
      <c r="J1090">
        <v>2013</v>
      </c>
      <c r="K1090">
        <v>2014</v>
      </c>
      <c r="L1090" t="s">
        <v>4343</v>
      </c>
      <c r="M1090" t="s">
        <v>4286</v>
      </c>
      <c r="P1090" t="s">
        <v>4632</v>
      </c>
      <c r="Q1090" t="s">
        <v>4288</v>
      </c>
      <c r="R1090">
        <v>26.9</v>
      </c>
      <c r="T1090">
        <v>8</v>
      </c>
      <c r="U1090" s="25" t="s">
        <v>4380</v>
      </c>
      <c r="V1090" s="25" t="s">
        <v>4381</v>
      </c>
      <c r="W1090" s="25" t="s">
        <v>4298</v>
      </c>
      <c r="AC1090" t="s">
        <v>4633</v>
      </c>
      <c r="AD1090">
        <v>0</v>
      </c>
      <c r="AE1090">
        <v>1</v>
      </c>
      <c r="AF1090" s="25">
        <f t="shared" si="19"/>
        <v>7</v>
      </c>
      <c r="AG1090" s="25">
        <v>75</v>
      </c>
      <c r="AH1090" t="s">
        <v>4554</v>
      </c>
    </row>
    <row r="1091" spans="1:34" ht="16" x14ac:dyDescent="0.2">
      <c r="A1091" s="50" t="s">
        <v>2125</v>
      </c>
      <c r="B1091" t="s">
        <v>4631</v>
      </c>
      <c r="C1091" s="50" t="s">
        <v>2124</v>
      </c>
      <c r="D1091">
        <v>2018</v>
      </c>
      <c r="E1091" s="50" t="s">
        <v>360</v>
      </c>
      <c r="F1091" t="s">
        <v>4341</v>
      </c>
      <c r="G1091" t="s">
        <v>4342</v>
      </c>
      <c r="H1091">
        <v>8.971266</v>
      </c>
      <c r="I1091">
        <v>38.734819999999999</v>
      </c>
      <c r="J1091">
        <v>2013</v>
      </c>
      <c r="K1091">
        <v>2014</v>
      </c>
      <c r="L1091" t="s">
        <v>4343</v>
      </c>
      <c r="M1091" t="s">
        <v>4286</v>
      </c>
      <c r="P1091" t="s">
        <v>4632</v>
      </c>
      <c r="Q1091" t="s">
        <v>4288</v>
      </c>
      <c r="R1091">
        <v>26.9</v>
      </c>
      <c r="T1091">
        <v>8</v>
      </c>
      <c r="U1091" s="25" t="s">
        <v>4451</v>
      </c>
      <c r="V1091" s="25" t="s">
        <v>4366</v>
      </c>
      <c r="W1091" s="25" t="s">
        <v>4367</v>
      </c>
      <c r="AC1091" t="s">
        <v>4633</v>
      </c>
      <c r="AD1091">
        <v>1</v>
      </c>
      <c r="AE1091">
        <v>0</v>
      </c>
      <c r="AF1091" s="25">
        <f t="shared" si="19"/>
        <v>7</v>
      </c>
      <c r="AG1091" s="25">
        <v>75</v>
      </c>
      <c r="AH1091" t="s">
        <v>4554</v>
      </c>
    </row>
    <row r="1092" spans="1:34" ht="16" x14ac:dyDescent="0.2">
      <c r="A1092" s="50" t="s">
        <v>2125</v>
      </c>
      <c r="B1092" t="s">
        <v>4631</v>
      </c>
      <c r="C1092" s="50" t="s">
        <v>2124</v>
      </c>
      <c r="D1092">
        <v>2018</v>
      </c>
      <c r="E1092" s="50" t="s">
        <v>360</v>
      </c>
      <c r="F1092" t="s">
        <v>4341</v>
      </c>
      <c r="G1092" t="s">
        <v>4342</v>
      </c>
      <c r="H1092">
        <v>8.971266</v>
      </c>
      <c r="I1092">
        <v>38.734819999999999</v>
      </c>
      <c r="J1092">
        <v>2013</v>
      </c>
      <c r="K1092">
        <v>2014</v>
      </c>
      <c r="L1092" t="s">
        <v>4343</v>
      </c>
      <c r="M1092" t="s">
        <v>4286</v>
      </c>
      <c r="P1092" t="s">
        <v>4632</v>
      </c>
      <c r="Q1092" t="s">
        <v>4288</v>
      </c>
      <c r="R1092">
        <v>26.9</v>
      </c>
      <c r="T1092">
        <v>8</v>
      </c>
      <c r="U1092" s="25" t="s">
        <v>4306</v>
      </c>
      <c r="V1092" s="25" t="s">
        <v>4307</v>
      </c>
      <c r="W1092" s="25" t="s">
        <v>4308</v>
      </c>
      <c r="AC1092" t="s">
        <v>4633</v>
      </c>
      <c r="AD1092">
        <v>0</v>
      </c>
      <c r="AE1092">
        <v>0</v>
      </c>
      <c r="AF1092" s="25">
        <f t="shared" si="19"/>
        <v>8</v>
      </c>
      <c r="AG1092" s="25">
        <v>75</v>
      </c>
      <c r="AH1092" t="s">
        <v>4554</v>
      </c>
    </row>
    <row r="1093" spans="1:34" ht="16" x14ac:dyDescent="0.2">
      <c r="A1093" s="50" t="s">
        <v>2125</v>
      </c>
      <c r="B1093" t="s">
        <v>4631</v>
      </c>
      <c r="C1093" s="50" t="s">
        <v>2124</v>
      </c>
      <c r="D1093">
        <v>2018</v>
      </c>
      <c r="E1093" s="50" t="s">
        <v>360</v>
      </c>
      <c r="F1093" t="s">
        <v>4341</v>
      </c>
      <c r="G1093" t="s">
        <v>4342</v>
      </c>
      <c r="H1093">
        <v>8.971266</v>
      </c>
      <c r="I1093">
        <v>38.734819999999999</v>
      </c>
      <c r="J1093">
        <v>2013</v>
      </c>
      <c r="K1093">
        <v>2014</v>
      </c>
      <c r="L1093" t="s">
        <v>4343</v>
      </c>
      <c r="M1093" t="s">
        <v>4286</v>
      </c>
      <c r="P1093" t="s">
        <v>4632</v>
      </c>
      <c r="Q1093" t="s">
        <v>4288</v>
      </c>
      <c r="R1093">
        <v>26.9</v>
      </c>
      <c r="T1093">
        <v>8</v>
      </c>
      <c r="U1093" s="25" t="s">
        <v>4363</v>
      </c>
      <c r="V1093" s="25" t="s">
        <v>4364</v>
      </c>
      <c r="W1093" s="25" t="s">
        <v>4308</v>
      </c>
      <c r="AC1093" t="s">
        <v>4633</v>
      </c>
      <c r="AD1093">
        <v>0</v>
      </c>
      <c r="AE1093">
        <v>0</v>
      </c>
      <c r="AF1093" s="25">
        <f t="shared" si="19"/>
        <v>8</v>
      </c>
      <c r="AG1093" s="25">
        <v>75</v>
      </c>
      <c r="AH1093" t="s">
        <v>4554</v>
      </c>
    </row>
    <row r="1094" spans="1:34" ht="16" x14ac:dyDescent="0.2">
      <c r="A1094" s="50" t="s">
        <v>2125</v>
      </c>
      <c r="B1094" t="s">
        <v>4631</v>
      </c>
      <c r="C1094" s="50" t="s">
        <v>2124</v>
      </c>
      <c r="D1094">
        <v>2018</v>
      </c>
      <c r="E1094" s="50" t="s">
        <v>360</v>
      </c>
      <c r="F1094" t="s">
        <v>4341</v>
      </c>
      <c r="G1094" t="s">
        <v>4342</v>
      </c>
      <c r="H1094">
        <v>8.971266</v>
      </c>
      <c r="I1094">
        <v>38.734819999999999</v>
      </c>
      <c r="J1094">
        <v>2013</v>
      </c>
      <c r="K1094">
        <v>2014</v>
      </c>
      <c r="L1094" t="s">
        <v>4343</v>
      </c>
      <c r="M1094" t="s">
        <v>4286</v>
      </c>
      <c r="P1094" t="s">
        <v>4632</v>
      </c>
      <c r="Q1094" t="s">
        <v>4288</v>
      </c>
      <c r="R1094">
        <v>26.9</v>
      </c>
      <c r="T1094">
        <v>8</v>
      </c>
      <c r="U1094" s="25" t="s">
        <v>4372</v>
      </c>
      <c r="V1094" s="25" t="s">
        <v>4373</v>
      </c>
      <c r="W1094" s="25" t="s">
        <v>4332</v>
      </c>
      <c r="AC1094" t="s">
        <v>4633</v>
      </c>
      <c r="AD1094">
        <v>0</v>
      </c>
      <c r="AE1094">
        <v>1</v>
      </c>
      <c r="AF1094" s="25">
        <f t="shared" si="19"/>
        <v>7</v>
      </c>
      <c r="AG1094" s="25">
        <v>75</v>
      </c>
      <c r="AH1094" t="s">
        <v>4554</v>
      </c>
    </row>
    <row r="1095" spans="1:34" ht="16" x14ac:dyDescent="0.2">
      <c r="A1095" s="50" t="s">
        <v>2125</v>
      </c>
      <c r="B1095" t="s">
        <v>4631</v>
      </c>
      <c r="C1095" s="50" t="s">
        <v>2124</v>
      </c>
      <c r="D1095">
        <v>2018</v>
      </c>
      <c r="E1095" s="50" t="s">
        <v>360</v>
      </c>
      <c r="F1095" t="s">
        <v>4341</v>
      </c>
      <c r="G1095" t="s">
        <v>4342</v>
      </c>
      <c r="H1095">
        <v>8.971266</v>
      </c>
      <c r="I1095">
        <v>38.734819999999999</v>
      </c>
      <c r="J1095">
        <v>2013</v>
      </c>
      <c r="K1095">
        <v>2014</v>
      </c>
      <c r="L1095" t="s">
        <v>4343</v>
      </c>
      <c r="M1095" t="s">
        <v>4286</v>
      </c>
      <c r="P1095" t="s">
        <v>4632</v>
      </c>
      <c r="Q1095" t="s">
        <v>4288</v>
      </c>
      <c r="R1095">
        <v>26.9</v>
      </c>
      <c r="T1095">
        <v>8</v>
      </c>
      <c r="U1095" s="25" t="s">
        <v>4383</v>
      </c>
      <c r="V1095" s="25" t="s">
        <v>4304</v>
      </c>
      <c r="W1095" s="25" t="s">
        <v>4302</v>
      </c>
      <c r="AC1095" t="s">
        <v>4633</v>
      </c>
      <c r="AD1095">
        <v>0</v>
      </c>
      <c r="AE1095">
        <v>2</v>
      </c>
      <c r="AF1095" s="25">
        <f t="shared" si="19"/>
        <v>6</v>
      </c>
      <c r="AG1095" s="25">
        <v>75</v>
      </c>
      <c r="AH1095" t="s">
        <v>4554</v>
      </c>
    </row>
    <row r="1096" spans="1:34" ht="16" x14ac:dyDescent="0.2">
      <c r="A1096" s="50" t="s">
        <v>2125</v>
      </c>
      <c r="B1096" t="s">
        <v>4631</v>
      </c>
      <c r="C1096" s="50" t="s">
        <v>2124</v>
      </c>
      <c r="D1096">
        <v>2018</v>
      </c>
      <c r="E1096" s="50" t="s">
        <v>360</v>
      </c>
      <c r="F1096" t="s">
        <v>4341</v>
      </c>
      <c r="G1096" t="s">
        <v>4342</v>
      </c>
      <c r="H1096">
        <v>8.971266</v>
      </c>
      <c r="I1096">
        <v>38.734819999999999</v>
      </c>
      <c r="J1096">
        <v>2013</v>
      </c>
      <c r="K1096">
        <v>2014</v>
      </c>
      <c r="L1096" t="s">
        <v>4343</v>
      </c>
      <c r="M1096" t="s">
        <v>4286</v>
      </c>
      <c r="P1096" t="s">
        <v>4632</v>
      </c>
      <c r="Q1096" t="s">
        <v>4288</v>
      </c>
      <c r="R1096">
        <v>26.9</v>
      </c>
      <c r="T1096">
        <v>8</v>
      </c>
      <c r="U1096" s="25" t="s">
        <v>4289</v>
      </c>
      <c r="V1096" s="25" t="s">
        <v>4290</v>
      </c>
      <c r="W1096" s="25" t="s">
        <v>4291</v>
      </c>
      <c r="AC1096" t="s">
        <v>4633</v>
      </c>
      <c r="AD1096">
        <v>0</v>
      </c>
      <c r="AE1096">
        <v>0</v>
      </c>
      <c r="AF1096" s="25">
        <f t="shared" si="19"/>
        <v>8</v>
      </c>
      <c r="AG1096" s="25">
        <v>75</v>
      </c>
      <c r="AH1096" t="s">
        <v>4554</v>
      </c>
    </row>
    <row r="1097" spans="1:34" ht="16" x14ac:dyDescent="0.2">
      <c r="A1097" s="50" t="s">
        <v>2125</v>
      </c>
      <c r="B1097" t="s">
        <v>4631</v>
      </c>
      <c r="C1097" s="50" t="s">
        <v>2124</v>
      </c>
      <c r="D1097">
        <v>2018</v>
      </c>
      <c r="E1097" s="50" t="s">
        <v>360</v>
      </c>
      <c r="F1097" t="s">
        <v>4341</v>
      </c>
      <c r="G1097" t="s">
        <v>4342</v>
      </c>
      <c r="H1097">
        <v>8.971266</v>
      </c>
      <c r="I1097">
        <v>38.734819999999999</v>
      </c>
      <c r="J1097">
        <v>2013</v>
      </c>
      <c r="K1097">
        <v>2014</v>
      </c>
      <c r="L1097" t="s">
        <v>4343</v>
      </c>
      <c r="M1097" t="s">
        <v>4286</v>
      </c>
      <c r="P1097" t="s">
        <v>4632</v>
      </c>
      <c r="Q1097" t="s">
        <v>4288</v>
      </c>
      <c r="R1097">
        <v>26.9</v>
      </c>
      <c r="T1097">
        <v>8</v>
      </c>
      <c r="U1097" s="25" t="s">
        <v>4335</v>
      </c>
      <c r="V1097" s="25" t="s">
        <v>4336</v>
      </c>
      <c r="W1097" s="25" t="s">
        <v>4291</v>
      </c>
      <c r="AC1097" t="s">
        <v>4633</v>
      </c>
      <c r="AD1097">
        <v>0</v>
      </c>
      <c r="AE1097">
        <v>3</v>
      </c>
      <c r="AF1097" s="25">
        <f t="shared" si="19"/>
        <v>5</v>
      </c>
      <c r="AG1097" s="25">
        <v>75</v>
      </c>
      <c r="AH1097" t="s">
        <v>4554</v>
      </c>
    </row>
    <row r="1098" spans="1:34" ht="16" x14ac:dyDescent="0.2">
      <c r="A1098" s="50" t="s">
        <v>2125</v>
      </c>
      <c r="B1098" t="s">
        <v>4631</v>
      </c>
      <c r="C1098" s="50" t="s">
        <v>2124</v>
      </c>
      <c r="D1098">
        <v>2018</v>
      </c>
      <c r="E1098" s="50" t="s">
        <v>360</v>
      </c>
      <c r="F1098" t="s">
        <v>4341</v>
      </c>
      <c r="G1098" t="s">
        <v>4342</v>
      </c>
      <c r="H1098">
        <v>8.971266</v>
      </c>
      <c r="I1098">
        <v>38.734819999999999</v>
      </c>
      <c r="J1098">
        <v>2013</v>
      </c>
      <c r="K1098">
        <v>2014</v>
      </c>
      <c r="L1098" t="s">
        <v>4343</v>
      </c>
      <c r="M1098" t="s">
        <v>4286</v>
      </c>
      <c r="P1098" t="s">
        <v>4632</v>
      </c>
      <c r="Q1098" t="s">
        <v>4288</v>
      </c>
      <c r="R1098">
        <v>26.9</v>
      </c>
      <c r="T1098">
        <v>8</v>
      </c>
      <c r="U1098" s="25" t="s">
        <v>4392</v>
      </c>
      <c r="V1098" s="25" t="s">
        <v>4393</v>
      </c>
      <c r="W1098" s="25" t="s">
        <v>4387</v>
      </c>
      <c r="AC1098" t="s">
        <v>4633</v>
      </c>
      <c r="AD1098">
        <v>0</v>
      </c>
      <c r="AE1098">
        <v>0</v>
      </c>
      <c r="AF1098" s="25">
        <f t="shared" si="19"/>
        <v>8</v>
      </c>
      <c r="AG1098" s="25">
        <v>75</v>
      </c>
      <c r="AH1098" t="s">
        <v>4554</v>
      </c>
    </row>
    <row r="1099" spans="1:34" ht="16" x14ac:dyDescent="0.2">
      <c r="A1099" s="50" t="s">
        <v>2125</v>
      </c>
      <c r="B1099" t="s">
        <v>4631</v>
      </c>
      <c r="C1099" s="50" t="s">
        <v>2124</v>
      </c>
      <c r="D1099">
        <v>2018</v>
      </c>
      <c r="E1099" s="50" t="s">
        <v>360</v>
      </c>
      <c r="F1099" t="s">
        <v>4341</v>
      </c>
      <c r="G1099" t="s">
        <v>4342</v>
      </c>
      <c r="H1099">
        <v>8.971266</v>
      </c>
      <c r="I1099">
        <v>38.734819999999999</v>
      </c>
      <c r="J1099">
        <v>2013</v>
      </c>
      <c r="K1099">
        <v>2014</v>
      </c>
      <c r="L1099" t="s">
        <v>4343</v>
      </c>
      <c r="M1099" t="s">
        <v>4286</v>
      </c>
      <c r="P1099" t="s">
        <v>4632</v>
      </c>
      <c r="Q1099" t="s">
        <v>4288</v>
      </c>
      <c r="R1099">
        <v>26.9</v>
      </c>
      <c r="T1099">
        <v>8</v>
      </c>
      <c r="U1099" s="25" t="s">
        <v>4337</v>
      </c>
      <c r="V1099" s="25" t="s">
        <v>4311</v>
      </c>
      <c r="W1099" s="25" t="s">
        <v>4312</v>
      </c>
      <c r="AC1099" t="s">
        <v>4633</v>
      </c>
      <c r="AD1099">
        <v>0</v>
      </c>
      <c r="AE1099">
        <v>0</v>
      </c>
      <c r="AF1099" s="25">
        <f t="shared" si="19"/>
        <v>8</v>
      </c>
      <c r="AG1099" s="25">
        <v>75</v>
      </c>
      <c r="AH1099" t="s">
        <v>4554</v>
      </c>
    </row>
    <row r="1100" spans="1:34" ht="16" x14ac:dyDescent="0.2">
      <c r="A1100" s="50" t="s">
        <v>2125</v>
      </c>
      <c r="B1100" t="s">
        <v>4631</v>
      </c>
      <c r="C1100" s="50" t="s">
        <v>2124</v>
      </c>
      <c r="D1100">
        <v>2018</v>
      </c>
      <c r="E1100" s="50" t="s">
        <v>360</v>
      </c>
      <c r="F1100" t="s">
        <v>4341</v>
      </c>
      <c r="G1100" t="s">
        <v>4342</v>
      </c>
      <c r="H1100">
        <v>8.971266</v>
      </c>
      <c r="I1100">
        <v>38.734819999999999</v>
      </c>
      <c r="J1100">
        <v>2013</v>
      </c>
      <c r="K1100">
        <v>2014</v>
      </c>
      <c r="L1100" t="s">
        <v>4343</v>
      </c>
      <c r="M1100" t="s">
        <v>4286</v>
      </c>
      <c r="P1100" t="s">
        <v>4632</v>
      </c>
      <c r="Q1100" t="s">
        <v>4288</v>
      </c>
      <c r="R1100">
        <v>26.9</v>
      </c>
      <c r="T1100">
        <v>8</v>
      </c>
      <c r="U1100" s="25" t="s">
        <v>4314</v>
      </c>
      <c r="V1100" s="25" t="s">
        <v>4315</v>
      </c>
      <c r="W1100" s="25" t="s">
        <v>4314</v>
      </c>
      <c r="AC1100" t="s">
        <v>4633</v>
      </c>
      <c r="AD1100">
        <v>0</v>
      </c>
      <c r="AE1100">
        <v>5</v>
      </c>
      <c r="AF1100" s="25">
        <f t="shared" si="19"/>
        <v>3</v>
      </c>
      <c r="AG1100" s="25">
        <v>75</v>
      </c>
      <c r="AH1100" t="s">
        <v>4554</v>
      </c>
    </row>
    <row r="1101" spans="1:34" ht="16" x14ac:dyDescent="0.2">
      <c r="A1101" s="50" t="s">
        <v>2125</v>
      </c>
      <c r="B1101" t="s">
        <v>4631</v>
      </c>
      <c r="C1101" s="50" t="s">
        <v>2124</v>
      </c>
      <c r="D1101">
        <v>2018</v>
      </c>
      <c r="E1101" s="50" t="s">
        <v>360</v>
      </c>
      <c r="F1101" t="s">
        <v>4341</v>
      </c>
      <c r="G1101" t="s">
        <v>4342</v>
      </c>
      <c r="H1101">
        <v>8.971266</v>
      </c>
      <c r="I1101">
        <v>38.734819999999999</v>
      </c>
      <c r="J1101">
        <v>2013</v>
      </c>
      <c r="K1101">
        <v>2014</v>
      </c>
      <c r="L1101" t="s">
        <v>4343</v>
      </c>
      <c r="M1101" t="s">
        <v>4286</v>
      </c>
      <c r="P1101" t="s">
        <v>4632</v>
      </c>
      <c r="Q1101" t="s">
        <v>4288</v>
      </c>
      <c r="R1101">
        <v>26.9</v>
      </c>
      <c r="T1101">
        <v>8</v>
      </c>
      <c r="U1101" s="25" t="s">
        <v>4385</v>
      </c>
      <c r="V1101" s="25" t="s">
        <v>4386</v>
      </c>
      <c r="W1101" s="25" t="s">
        <v>4387</v>
      </c>
      <c r="AC1101" t="s">
        <v>4633</v>
      </c>
      <c r="AD1101">
        <v>0</v>
      </c>
      <c r="AE1101">
        <v>0</v>
      </c>
      <c r="AF1101" s="25">
        <f t="shared" si="19"/>
        <v>8</v>
      </c>
      <c r="AG1101" s="25">
        <v>75</v>
      </c>
      <c r="AH1101" t="s">
        <v>4554</v>
      </c>
    </row>
    <row r="1102" spans="1:34" ht="16" x14ac:dyDescent="0.2">
      <c r="A1102" s="50" t="s">
        <v>2125</v>
      </c>
      <c r="B1102" t="s">
        <v>4631</v>
      </c>
      <c r="C1102" s="50" t="s">
        <v>2124</v>
      </c>
      <c r="D1102">
        <v>2018</v>
      </c>
      <c r="E1102" s="50" t="s">
        <v>360</v>
      </c>
      <c r="F1102" t="s">
        <v>4341</v>
      </c>
      <c r="G1102" t="s">
        <v>4342</v>
      </c>
      <c r="H1102">
        <v>8.971266</v>
      </c>
      <c r="I1102">
        <v>38.734819999999999</v>
      </c>
      <c r="J1102">
        <v>2013</v>
      </c>
      <c r="K1102">
        <v>2014</v>
      </c>
      <c r="L1102" t="s">
        <v>4343</v>
      </c>
      <c r="M1102" t="s">
        <v>4286</v>
      </c>
      <c r="P1102" t="s">
        <v>4632</v>
      </c>
      <c r="Q1102" t="s">
        <v>4288</v>
      </c>
      <c r="R1102">
        <v>26.9</v>
      </c>
      <c r="T1102">
        <v>8</v>
      </c>
      <c r="U1102" s="25" t="s">
        <v>4294</v>
      </c>
      <c r="V1102" s="25" t="s">
        <v>4295</v>
      </c>
      <c r="W1102" s="25" t="s">
        <v>4291</v>
      </c>
      <c r="AC1102" t="s">
        <v>4633</v>
      </c>
      <c r="AD1102">
        <v>0</v>
      </c>
      <c r="AE1102">
        <v>6</v>
      </c>
      <c r="AF1102" s="25">
        <f t="shared" si="19"/>
        <v>2</v>
      </c>
      <c r="AG1102" s="25">
        <v>75</v>
      </c>
      <c r="AH1102" t="s">
        <v>4554</v>
      </c>
    </row>
    <row r="1103" spans="1:34" ht="16" x14ac:dyDescent="0.2">
      <c r="A1103" s="50" t="s">
        <v>2125</v>
      </c>
      <c r="B1103" t="s">
        <v>4631</v>
      </c>
      <c r="C1103" s="50" t="s">
        <v>2124</v>
      </c>
      <c r="D1103">
        <v>2018</v>
      </c>
      <c r="E1103" s="50" t="s">
        <v>360</v>
      </c>
      <c r="F1103" t="s">
        <v>4341</v>
      </c>
      <c r="G1103" t="s">
        <v>4342</v>
      </c>
      <c r="H1103">
        <v>8.971266</v>
      </c>
      <c r="I1103">
        <v>38.734819999999999</v>
      </c>
      <c r="J1103">
        <v>2013</v>
      </c>
      <c r="K1103">
        <v>2014</v>
      </c>
      <c r="L1103" t="s">
        <v>4343</v>
      </c>
      <c r="M1103" t="s">
        <v>4286</v>
      </c>
      <c r="P1103" t="s">
        <v>4632</v>
      </c>
      <c r="Q1103" t="s">
        <v>4288</v>
      </c>
      <c r="R1103">
        <v>26.9</v>
      </c>
      <c r="T1103">
        <v>8</v>
      </c>
      <c r="U1103" s="25" t="s">
        <v>4377</v>
      </c>
      <c r="V1103" s="25" t="s">
        <v>4378</v>
      </c>
      <c r="W1103" s="25" t="s">
        <v>4379</v>
      </c>
      <c r="AC1103" t="s">
        <v>4633</v>
      </c>
      <c r="AD1103">
        <v>1</v>
      </c>
      <c r="AE1103">
        <v>2</v>
      </c>
      <c r="AF1103" s="25">
        <f t="shared" si="19"/>
        <v>5</v>
      </c>
      <c r="AG1103" s="25">
        <v>75</v>
      </c>
      <c r="AH1103" t="s">
        <v>4554</v>
      </c>
    </row>
    <row r="1104" spans="1:34" ht="16" x14ac:dyDescent="0.2">
      <c r="A1104" s="50" t="s">
        <v>2125</v>
      </c>
      <c r="B1104" t="s">
        <v>4631</v>
      </c>
      <c r="C1104" s="50" t="s">
        <v>2124</v>
      </c>
      <c r="D1104">
        <v>2018</v>
      </c>
      <c r="E1104" s="50" t="s">
        <v>360</v>
      </c>
      <c r="F1104" t="s">
        <v>4341</v>
      </c>
      <c r="G1104" t="s">
        <v>4342</v>
      </c>
      <c r="H1104">
        <v>8.971266</v>
      </c>
      <c r="I1104">
        <v>38.734819999999999</v>
      </c>
      <c r="J1104">
        <v>2013</v>
      </c>
      <c r="K1104">
        <v>2014</v>
      </c>
      <c r="L1104" t="s">
        <v>4343</v>
      </c>
      <c r="M1104" t="s">
        <v>4286</v>
      </c>
      <c r="P1104" t="s">
        <v>4632</v>
      </c>
      <c r="Q1104" t="s">
        <v>4288</v>
      </c>
      <c r="R1104">
        <v>26.9</v>
      </c>
      <c r="T1104">
        <v>8</v>
      </c>
      <c r="U1104" s="25" t="s">
        <v>4300</v>
      </c>
      <c r="V1104" s="25" t="s">
        <v>4301</v>
      </c>
      <c r="W1104" s="25" t="s">
        <v>4302</v>
      </c>
      <c r="AC1104" t="s">
        <v>4633</v>
      </c>
      <c r="AD1104">
        <v>2</v>
      </c>
      <c r="AE1104">
        <v>0</v>
      </c>
      <c r="AF1104" s="25">
        <f t="shared" si="19"/>
        <v>6</v>
      </c>
      <c r="AG1104" s="25">
        <v>75</v>
      </c>
      <c r="AH1104" t="s">
        <v>4554</v>
      </c>
    </row>
    <row r="1105" spans="1:34" ht="16" x14ac:dyDescent="0.2">
      <c r="A1105" s="50" t="s">
        <v>2125</v>
      </c>
      <c r="B1105" t="s">
        <v>4631</v>
      </c>
      <c r="C1105" s="50" t="s">
        <v>2124</v>
      </c>
      <c r="D1105">
        <v>2018</v>
      </c>
      <c r="E1105" s="50" t="s">
        <v>360</v>
      </c>
      <c r="F1105" t="s">
        <v>4341</v>
      </c>
      <c r="G1105" t="s">
        <v>4342</v>
      </c>
      <c r="H1105">
        <v>8.971266</v>
      </c>
      <c r="I1105">
        <v>38.734819999999999</v>
      </c>
      <c r="J1105">
        <v>2013</v>
      </c>
      <c r="K1105">
        <v>2014</v>
      </c>
      <c r="L1105" t="s">
        <v>4343</v>
      </c>
      <c r="M1105" t="s">
        <v>4286</v>
      </c>
      <c r="P1105" t="s">
        <v>4632</v>
      </c>
      <c r="Q1105" t="s">
        <v>4288</v>
      </c>
      <c r="R1105">
        <v>26.9</v>
      </c>
      <c r="T1105">
        <v>8</v>
      </c>
      <c r="U1105" s="25" t="s">
        <v>4351</v>
      </c>
      <c r="V1105" s="25" t="s">
        <v>4352</v>
      </c>
      <c r="W1105" s="25" t="s">
        <v>4291</v>
      </c>
      <c r="AC1105" t="s">
        <v>4633</v>
      </c>
      <c r="AD1105">
        <v>0</v>
      </c>
      <c r="AE1105">
        <v>0</v>
      </c>
      <c r="AF1105" s="25">
        <f t="shared" ref="AF1105:AF1117" si="20">T1105-(AD1105+AE1105)</f>
        <v>8</v>
      </c>
      <c r="AG1105" s="25">
        <v>75</v>
      </c>
      <c r="AH1105" t="s">
        <v>4554</v>
      </c>
    </row>
    <row r="1106" spans="1:34" ht="16" x14ac:dyDescent="0.2">
      <c r="A1106" s="50" t="s">
        <v>2135</v>
      </c>
      <c r="B1106" t="s">
        <v>4634</v>
      </c>
      <c r="C1106" s="50" t="s">
        <v>2134</v>
      </c>
      <c r="D1106">
        <v>2016</v>
      </c>
      <c r="E1106" s="50" t="s">
        <v>58</v>
      </c>
      <c r="F1106" t="s">
        <v>4341</v>
      </c>
      <c r="G1106" t="s">
        <v>4342</v>
      </c>
      <c r="H1106">
        <v>8.971266</v>
      </c>
      <c r="I1106">
        <v>38.734819999999999</v>
      </c>
      <c r="J1106">
        <v>2013</v>
      </c>
      <c r="K1106">
        <v>2013</v>
      </c>
      <c r="L1106" t="s">
        <v>4401</v>
      </c>
      <c r="M1106" t="s">
        <v>4286</v>
      </c>
      <c r="P1106" t="s">
        <v>4635</v>
      </c>
      <c r="Q1106" t="s">
        <v>4288</v>
      </c>
      <c r="R1106">
        <v>2.2999999999999998</v>
      </c>
      <c r="T1106">
        <v>30</v>
      </c>
      <c r="U1106" s="25" t="s">
        <v>4328</v>
      </c>
      <c r="V1106" s="25" t="s">
        <v>4329</v>
      </c>
      <c r="W1106" s="25" t="s">
        <v>4298</v>
      </c>
      <c r="AC1106" t="s">
        <v>4633</v>
      </c>
      <c r="AD1106">
        <v>9</v>
      </c>
      <c r="AE1106">
        <v>1</v>
      </c>
      <c r="AF1106" s="25">
        <f t="shared" si="20"/>
        <v>20</v>
      </c>
      <c r="AG1106" s="25">
        <v>90</v>
      </c>
      <c r="AH1106" t="s">
        <v>4538</v>
      </c>
    </row>
    <row r="1107" spans="1:34" ht="16" x14ac:dyDescent="0.2">
      <c r="A1107" s="50" t="s">
        <v>2135</v>
      </c>
      <c r="B1107" t="s">
        <v>4634</v>
      </c>
      <c r="C1107" s="50" t="s">
        <v>2134</v>
      </c>
      <c r="D1107">
        <v>2016</v>
      </c>
      <c r="E1107" s="50" t="s">
        <v>58</v>
      </c>
      <c r="F1107" t="s">
        <v>4341</v>
      </c>
      <c r="G1107" t="s">
        <v>4342</v>
      </c>
      <c r="H1107">
        <v>8.971266</v>
      </c>
      <c r="I1107">
        <v>38.734819999999999</v>
      </c>
      <c r="J1107">
        <v>2013</v>
      </c>
      <c r="K1107">
        <v>2013</v>
      </c>
      <c r="L1107" t="s">
        <v>4401</v>
      </c>
      <c r="M1107" t="s">
        <v>4286</v>
      </c>
      <c r="P1107" t="s">
        <v>4636</v>
      </c>
      <c r="Q1107" t="s">
        <v>4288</v>
      </c>
      <c r="R1107">
        <v>2.2999999999999998</v>
      </c>
      <c r="T1107">
        <v>30</v>
      </c>
      <c r="U1107" s="25" t="s">
        <v>4380</v>
      </c>
      <c r="V1107" s="25" t="s">
        <v>4381</v>
      </c>
      <c r="W1107" s="25" t="s">
        <v>4298</v>
      </c>
      <c r="AC1107" t="s">
        <v>4633</v>
      </c>
      <c r="AD1107">
        <v>4</v>
      </c>
      <c r="AE1107">
        <v>5</v>
      </c>
      <c r="AF1107" s="25">
        <f t="shared" si="20"/>
        <v>21</v>
      </c>
      <c r="AG1107" s="25">
        <v>90</v>
      </c>
      <c r="AH1107" t="s">
        <v>4538</v>
      </c>
    </row>
    <row r="1108" spans="1:34" ht="16" x14ac:dyDescent="0.2">
      <c r="A1108" s="50" t="s">
        <v>2135</v>
      </c>
      <c r="B1108" t="s">
        <v>4634</v>
      </c>
      <c r="C1108" s="50" t="s">
        <v>2134</v>
      </c>
      <c r="D1108">
        <v>2016</v>
      </c>
      <c r="E1108" s="50" t="s">
        <v>58</v>
      </c>
      <c r="F1108" t="s">
        <v>4341</v>
      </c>
      <c r="G1108" t="s">
        <v>4342</v>
      </c>
      <c r="H1108">
        <v>8.971266</v>
      </c>
      <c r="I1108">
        <v>38.734819999999999</v>
      </c>
      <c r="J1108">
        <v>2013</v>
      </c>
      <c r="K1108">
        <v>2013</v>
      </c>
      <c r="L1108" t="s">
        <v>4401</v>
      </c>
      <c r="M1108" t="s">
        <v>4286</v>
      </c>
      <c r="P1108" t="s">
        <v>4637</v>
      </c>
      <c r="Q1108" t="s">
        <v>4288</v>
      </c>
      <c r="R1108">
        <v>2.2999999999999998</v>
      </c>
      <c r="T1108">
        <v>30</v>
      </c>
      <c r="U1108" s="25" t="s">
        <v>4451</v>
      </c>
      <c r="V1108" s="25" t="s">
        <v>4366</v>
      </c>
      <c r="W1108" s="25" t="s">
        <v>4367</v>
      </c>
      <c r="AC1108" t="s">
        <v>4633</v>
      </c>
      <c r="AD1108">
        <v>9</v>
      </c>
      <c r="AE1108">
        <v>5</v>
      </c>
      <c r="AF1108" s="25">
        <f t="shared" si="20"/>
        <v>16</v>
      </c>
      <c r="AG1108" s="25">
        <v>90</v>
      </c>
      <c r="AH1108" t="s">
        <v>4538</v>
      </c>
    </row>
    <row r="1109" spans="1:34" ht="16" x14ac:dyDescent="0.2">
      <c r="A1109" s="50" t="s">
        <v>2135</v>
      </c>
      <c r="B1109" t="s">
        <v>4634</v>
      </c>
      <c r="C1109" s="50" t="s">
        <v>2134</v>
      </c>
      <c r="D1109">
        <v>2016</v>
      </c>
      <c r="E1109" s="50" t="s">
        <v>58</v>
      </c>
      <c r="F1109" t="s">
        <v>4341</v>
      </c>
      <c r="G1109" t="s">
        <v>4342</v>
      </c>
      <c r="H1109">
        <v>8.971266</v>
      </c>
      <c r="I1109">
        <v>38.734819999999999</v>
      </c>
      <c r="J1109">
        <v>2013</v>
      </c>
      <c r="K1109">
        <v>2013</v>
      </c>
      <c r="L1109" t="s">
        <v>4401</v>
      </c>
      <c r="M1109" t="s">
        <v>4286</v>
      </c>
      <c r="P1109" t="s">
        <v>4638</v>
      </c>
      <c r="Q1109" t="s">
        <v>4288</v>
      </c>
      <c r="R1109">
        <v>2.2999999999999998</v>
      </c>
      <c r="T1109">
        <v>30</v>
      </c>
      <c r="U1109" s="25" t="s">
        <v>4383</v>
      </c>
      <c r="V1109" s="25" t="s">
        <v>4304</v>
      </c>
      <c r="W1109" s="25" t="s">
        <v>4302</v>
      </c>
      <c r="AC1109" t="s">
        <v>4633</v>
      </c>
      <c r="AD1109">
        <v>5</v>
      </c>
      <c r="AE1109">
        <v>4</v>
      </c>
      <c r="AF1109" s="25">
        <f t="shared" si="20"/>
        <v>21</v>
      </c>
      <c r="AG1109" s="25">
        <v>90</v>
      </c>
      <c r="AH1109" t="s">
        <v>4538</v>
      </c>
    </row>
    <row r="1110" spans="1:34" ht="16" x14ac:dyDescent="0.2">
      <c r="A1110" s="50" t="s">
        <v>2135</v>
      </c>
      <c r="B1110" t="s">
        <v>4634</v>
      </c>
      <c r="C1110" s="50" t="s">
        <v>2134</v>
      </c>
      <c r="D1110">
        <v>2016</v>
      </c>
      <c r="E1110" s="50" t="s">
        <v>58</v>
      </c>
      <c r="F1110" t="s">
        <v>4341</v>
      </c>
      <c r="G1110" t="s">
        <v>4342</v>
      </c>
      <c r="H1110">
        <v>8.971266</v>
      </c>
      <c r="I1110">
        <v>38.734819999999999</v>
      </c>
      <c r="J1110">
        <v>2013</v>
      </c>
      <c r="K1110">
        <v>2013</v>
      </c>
      <c r="L1110" t="s">
        <v>4401</v>
      </c>
      <c r="M1110" t="s">
        <v>4286</v>
      </c>
      <c r="P1110" t="s">
        <v>4639</v>
      </c>
      <c r="Q1110" t="s">
        <v>4288</v>
      </c>
      <c r="R1110">
        <v>2.2999999999999998</v>
      </c>
      <c r="T1110">
        <v>30</v>
      </c>
      <c r="U1110" s="25" t="s">
        <v>4289</v>
      </c>
      <c r="V1110" s="25" t="s">
        <v>4290</v>
      </c>
      <c r="W1110" s="25" t="s">
        <v>4291</v>
      </c>
      <c r="AC1110" t="s">
        <v>4633</v>
      </c>
      <c r="AD1110">
        <v>6</v>
      </c>
      <c r="AE1110">
        <v>1</v>
      </c>
      <c r="AF1110" s="25">
        <f t="shared" si="20"/>
        <v>23</v>
      </c>
      <c r="AG1110" s="25">
        <v>90</v>
      </c>
      <c r="AH1110" t="s">
        <v>4538</v>
      </c>
    </row>
    <row r="1111" spans="1:34" ht="16" x14ac:dyDescent="0.2">
      <c r="A1111" s="50" t="s">
        <v>2135</v>
      </c>
      <c r="B1111" t="s">
        <v>4634</v>
      </c>
      <c r="C1111" s="50" t="s">
        <v>2134</v>
      </c>
      <c r="D1111">
        <v>2016</v>
      </c>
      <c r="E1111" s="50" t="s">
        <v>58</v>
      </c>
      <c r="F1111" t="s">
        <v>4341</v>
      </c>
      <c r="G1111" t="s">
        <v>4342</v>
      </c>
      <c r="H1111">
        <v>8.971266</v>
      </c>
      <c r="I1111">
        <v>38.734819999999999</v>
      </c>
      <c r="J1111">
        <v>2013</v>
      </c>
      <c r="K1111">
        <v>2013</v>
      </c>
      <c r="L1111" t="s">
        <v>4401</v>
      </c>
      <c r="M1111" t="s">
        <v>4286</v>
      </c>
      <c r="P1111" t="s">
        <v>4640</v>
      </c>
      <c r="Q1111" t="s">
        <v>4288</v>
      </c>
      <c r="R1111">
        <v>2.2999999999999998</v>
      </c>
      <c r="T1111">
        <v>30</v>
      </c>
      <c r="U1111" s="25" t="s">
        <v>4335</v>
      </c>
      <c r="V1111" s="25" t="s">
        <v>4336</v>
      </c>
      <c r="W1111" s="25" t="s">
        <v>4291</v>
      </c>
      <c r="AC1111" t="s">
        <v>4633</v>
      </c>
      <c r="AD1111">
        <v>0</v>
      </c>
      <c r="AE1111">
        <v>13</v>
      </c>
      <c r="AF1111" s="25">
        <f t="shared" si="20"/>
        <v>17</v>
      </c>
      <c r="AG1111" s="25">
        <v>90</v>
      </c>
      <c r="AH1111" t="s">
        <v>4538</v>
      </c>
    </row>
    <row r="1112" spans="1:34" ht="16" x14ac:dyDescent="0.2">
      <c r="A1112" s="50" t="s">
        <v>2135</v>
      </c>
      <c r="B1112" t="s">
        <v>4634</v>
      </c>
      <c r="C1112" s="50" t="s">
        <v>2134</v>
      </c>
      <c r="D1112">
        <v>2016</v>
      </c>
      <c r="E1112" s="50" t="s">
        <v>58</v>
      </c>
      <c r="F1112" t="s">
        <v>4341</v>
      </c>
      <c r="G1112" t="s">
        <v>4342</v>
      </c>
      <c r="H1112">
        <v>8.971266</v>
      </c>
      <c r="I1112">
        <v>38.734819999999999</v>
      </c>
      <c r="J1112">
        <v>2013</v>
      </c>
      <c r="K1112">
        <v>2013</v>
      </c>
      <c r="L1112" t="s">
        <v>4401</v>
      </c>
      <c r="M1112" t="s">
        <v>4286</v>
      </c>
      <c r="P1112" t="s">
        <v>4641</v>
      </c>
      <c r="Q1112" t="s">
        <v>4288</v>
      </c>
      <c r="R1112">
        <v>2.2999999999999998</v>
      </c>
      <c r="T1112">
        <v>30</v>
      </c>
      <c r="U1112" s="25" t="s">
        <v>4392</v>
      </c>
      <c r="V1112" s="25" t="s">
        <v>4393</v>
      </c>
      <c r="W1112" s="25" t="s">
        <v>4387</v>
      </c>
      <c r="AC1112" t="s">
        <v>4633</v>
      </c>
      <c r="AD1112">
        <v>0</v>
      </c>
      <c r="AE1112">
        <v>0</v>
      </c>
      <c r="AF1112" s="25">
        <f t="shared" si="20"/>
        <v>30</v>
      </c>
      <c r="AG1112" s="25">
        <v>90</v>
      </c>
      <c r="AH1112" t="s">
        <v>4538</v>
      </c>
    </row>
    <row r="1113" spans="1:34" ht="16" x14ac:dyDescent="0.2">
      <c r="A1113" s="50" t="s">
        <v>2135</v>
      </c>
      <c r="B1113" t="s">
        <v>4634</v>
      </c>
      <c r="C1113" s="50" t="s">
        <v>2134</v>
      </c>
      <c r="D1113">
        <v>2016</v>
      </c>
      <c r="E1113" s="50" t="s">
        <v>58</v>
      </c>
      <c r="F1113" t="s">
        <v>4341</v>
      </c>
      <c r="G1113" t="s">
        <v>4342</v>
      </c>
      <c r="H1113">
        <v>8.971266</v>
      </c>
      <c r="I1113">
        <v>38.734819999999999</v>
      </c>
      <c r="J1113">
        <v>2013</v>
      </c>
      <c r="K1113">
        <v>2013</v>
      </c>
      <c r="L1113" t="s">
        <v>4401</v>
      </c>
      <c r="M1113" t="s">
        <v>4286</v>
      </c>
      <c r="P1113" t="s">
        <v>4642</v>
      </c>
      <c r="Q1113" t="s">
        <v>4288</v>
      </c>
      <c r="R1113">
        <v>2.2999999999999998</v>
      </c>
      <c r="T1113">
        <v>30</v>
      </c>
      <c r="U1113" s="25" t="s">
        <v>4314</v>
      </c>
      <c r="V1113" s="25" t="s">
        <v>4315</v>
      </c>
      <c r="W1113" s="25" t="s">
        <v>4314</v>
      </c>
      <c r="AC1113" t="s">
        <v>4633</v>
      </c>
      <c r="AD1113">
        <v>6</v>
      </c>
      <c r="AE1113">
        <v>10</v>
      </c>
      <c r="AF1113" s="25">
        <f t="shared" si="20"/>
        <v>14</v>
      </c>
      <c r="AG1113" s="25">
        <v>90</v>
      </c>
      <c r="AH1113" t="s">
        <v>4538</v>
      </c>
    </row>
    <row r="1114" spans="1:34" ht="16" x14ac:dyDescent="0.2">
      <c r="A1114" s="50" t="s">
        <v>2135</v>
      </c>
      <c r="B1114" t="s">
        <v>4634</v>
      </c>
      <c r="C1114" s="50" t="s">
        <v>2134</v>
      </c>
      <c r="D1114">
        <v>2016</v>
      </c>
      <c r="E1114" s="50" t="s">
        <v>58</v>
      </c>
      <c r="F1114" t="s">
        <v>4341</v>
      </c>
      <c r="G1114" t="s">
        <v>4342</v>
      </c>
      <c r="H1114">
        <v>8.971266</v>
      </c>
      <c r="I1114">
        <v>38.734819999999999</v>
      </c>
      <c r="J1114">
        <v>2013</v>
      </c>
      <c r="K1114">
        <v>2013</v>
      </c>
      <c r="L1114" t="s">
        <v>4401</v>
      </c>
      <c r="M1114" t="s">
        <v>4286</v>
      </c>
      <c r="P1114" t="s">
        <v>4643</v>
      </c>
      <c r="Q1114" t="s">
        <v>4288</v>
      </c>
      <c r="R1114">
        <v>2.2999999999999998</v>
      </c>
      <c r="T1114">
        <v>30</v>
      </c>
      <c r="U1114" s="25" t="s">
        <v>4385</v>
      </c>
      <c r="V1114" s="25" t="s">
        <v>4386</v>
      </c>
      <c r="W1114" s="25" t="s">
        <v>4387</v>
      </c>
      <c r="AC1114" t="s">
        <v>4633</v>
      </c>
      <c r="AD1114">
        <v>8</v>
      </c>
      <c r="AE1114">
        <v>10</v>
      </c>
      <c r="AF1114" s="25">
        <f t="shared" si="20"/>
        <v>12</v>
      </c>
      <c r="AG1114" s="25">
        <v>90</v>
      </c>
      <c r="AH1114" t="s">
        <v>4538</v>
      </c>
    </row>
    <row r="1115" spans="1:34" ht="16" x14ac:dyDescent="0.2">
      <c r="A1115" s="50" t="s">
        <v>2135</v>
      </c>
      <c r="B1115" t="s">
        <v>4634</v>
      </c>
      <c r="C1115" s="50" t="s">
        <v>2134</v>
      </c>
      <c r="D1115">
        <v>2016</v>
      </c>
      <c r="E1115" s="50" t="s">
        <v>58</v>
      </c>
      <c r="F1115" t="s">
        <v>4341</v>
      </c>
      <c r="G1115" t="s">
        <v>4342</v>
      </c>
      <c r="H1115">
        <v>8.971266</v>
      </c>
      <c r="I1115">
        <v>38.734819999999999</v>
      </c>
      <c r="J1115">
        <v>2013</v>
      </c>
      <c r="K1115">
        <v>2013</v>
      </c>
      <c r="L1115" t="s">
        <v>4401</v>
      </c>
      <c r="M1115" t="s">
        <v>4286</v>
      </c>
      <c r="P1115" t="s">
        <v>4644</v>
      </c>
      <c r="Q1115" t="s">
        <v>4288</v>
      </c>
      <c r="R1115">
        <v>2.2999999999999998</v>
      </c>
      <c r="T1115">
        <v>30</v>
      </c>
      <c r="U1115" s="25" t="s">
        <v>4294</v>
      </c>
      <c r="V1115" s="25" t="s">
        <v>4295</v>
      </c>
      <c r="W1115" s="25" t="s">
        <v>4291</v>
      </c>
      <c r="AC1115" t="s">
        <v>4633</v>
      </c>
      <c r="AD1115">
        <v>8</v>
      </c>
      <c r="AE1115">
        <v>18</v>
      </c>
      <c r="AF1115" s="25">
        <f t="shared" si="20"/>
        <v>4</v>
      </c>
      <c r="AG1115" s="25">
        <v>90</v>
      </c>
      <c r="AH1115" t="s">
        <v>4538</v>
      </c>
    </row>
    <row r="1116" spans="1:34" ht="16" x14ac:dyDescent="0.2">
      <c r="A1116" s="50" t="s">
        <v>2135</v>
      </c>
      <c r="B1116" t="s">
        <v>4634</v>
      </c>
      <c r="C1116" s="50" t="s">
        <v>2134</v>
      </c>
      <c r="D1116">
        <v>2016</v>
      </c>
      <c r="E1116" s="50" t="s">
        <v>58</v>
      </c>
      <c r="F1116" t="s">
        <v>4341</v>
      </c>
      <c r="G1116" t="s">
        <v>4342</v>
      </c>
      <c r="H1116">
        <v>8.971266</v>
      </c>
      <c r="I1116">
        <v>38.734819999999999</v>
      </c>
      <c r="J1116">
        <v>2013</v>
      </c>
      <c r="K1116">
        <v>2013</v>
      </c>
      <c r="L1116" t="s">
        <v>4401</v>
      </c>
      <c r="M1116" t="s">
        <v>4286</v>
      </c>
      <c r="P1116" t="s">
        <v>4645</v>
      </c>
      <c r="Q1116" t="s">
        <v>4288</v>
      </c>
      <c r="R1116">
        <v>2.2999999999999998</v>
      </c>
      <c r="T1116">
        <v>30</v>
      </c>
      <c r="U1116" s="25" t="s">
        <v>4377</v>
      </c>
      <c r="V1116" s="25" t="s">
        <v>4378</v>
      </c>
      <c r="W1116" s="25" t="s">
        <v>4379</v>
      </c>
      <c r="AC1116" t="s">
        <v>4633</v>
      </c>
      <c r="AD1116">
        <v>10</v>
      </c>
      <c r="AE1116">
        <v>9</v>
      </c>
      <c r="AF1116" s="25">
        <f t="shared" si="20"/>
        <v>11</v>
      </c>
      <c r="AG1116" s="25">
        <v>90</v>
      </c>
      <c r="AH1116" t="s">
        <v>4538</v>
      </c>
    </row>
    <row r="1117" spans="1:34" ht="16" x14ac:dyDescent="0.2">
      <c r="A1117" s="50" t="s">
        <v>2135</v>
      </c>
      <c r="B1117" t="s">
        <v>4634</v>
      </c>
      <c r="C1117" s="50" t="s">
        <v>2134</v>
      </c>
      <c r="D1117">
        <v>2016</v>
      </c>
      <c r="E1117" s="50" t="s">
        <v>58</v>
      </c>
      <c r="F1117" t="s">
        <v>4341</v>
      </c>
      <c r="G1117" t="s">
        <v>4342</v>
      </c>
      <c r="H1117">
        <v>8.971266</v>
      </c>
      <c r="I1117">
        <v>38.734819999999999</v>
      </c>
      <c r="J1117">
        <v>2013</v>
      </c>
      <c r="K1117">
        <v>2013</v>
      </c>
      <c r="L1117" t="s">
        <v>4401</v>
      </c>
      <c r="M1117" t="s">
        <v>4286</v>
      </c>
      <c r="P1117" t="s">
        <v>4646</v>
      </c>
      <c r="Q1117" t="s">
        <v>4288</v>
      </c>
      <c r="R1117">
        <v>2.2999999999999998</v>
      </c>
      <c r="T1117">
        <v>30</v>
      </c>
      <c r="U1117" s="25" t="s">
        <v>4300</v>
      </c>
      <c r="V1117" s="25" t="s">
        <v>4301</v>
      </c>
      <c r="W1117" s="25" t="s">
        <v>4302</v>
      </c>
      <c r="AC1117" t="s">
        <v>4633</v>
      </c>
      <c r="AD1117">
        <v>8</v>
      </c>
      <c r="AE1117">
        <v>3</v>
      </c>
      <c r="AF1117" s="25">
        <f t="shared" si="20"/>
        <v>19</v>
      </c>
      <c r="AG1117" s="25">
        <v>90</v>
      </c>
      <c r="AH1117" t="s">
        <v>4538</v>
      </c>
    </row>
    <row r="1118" spans="1:34" ht="16" x14ac:dyDescent="0.2">
      <c r="A1118" s="50" t="s">
        <v>2135</v>
      </c>
      <c r="B1118" t="s">
        <v>4634</v>
      </c>
      <c r="C1118" s="50" t="s">
        <v>2134</v>
      </c>
      <c r="D1118">
        <v>2016</v>
      </c>
      <c r="E1118" s="50" t="s">
        <v>58</v>
      </c>
      <c r="F1118" t="s">
        <v>4341</v>
      </c>
      <c r="G1118" t="s">
        <v>4342</v>
      </c>
      <c r="H1118">
        <v>8.971266</v>
      </c>
      <c r="I1118">
        <v>38.734819999999999</v>
      </c>
      <c r="J1118">
        <v>2013</v>
      </c>
      <c r="K1118">
        <v>2013</v>
      </c>
      <c r="L1118" t="s">
        <v>4401</v>
      </c>
      <c r="M1118" t="s">
        <v>4286</v>
      </c>
      <c r="P1118" t="s">
        <v>4646</v>
      </c>
      <c r="Q1118" t="s">
        <v>4288</v>
      </c>
      <c r="R1118">
        <v>2.2999999999999998</v>
      </c>
      <c r="T1118">
        <v>30</v>
      </c>
      <c r="U1118" s="25" t="s">
        <v>4351</v>
      </c>
      <c r="V1118" s="25" t="s">
        <v>4352</v>
      </c>
      <c r="W1118" s="25" t="s">
        <v>4291</v>
      </c>
      <c r="AC1118" t="s">
        <v>4633</v>
      </c>
      <c r="AD1118">
        <v>2</v>
      </c>
      <c r="AE1118">
        <v>5</v>
      </c>
      <c r="AF1118" s="25">
        <f>T1118-(AD1118+AE1118)</f>
        <v>23</v>
      </c>
      <c r="AG1118" s="25">
        <v>90</v>
      </c>
      <c r="AH1118" t="s">
        <v>4538</v>
      </c>
    </row>
    <row r="1119" spans="1:34" ht="16" x14ac:dyDescent="0.2">
      <c r="A1119" s="50" t="s">
        <v>2145</v>
      </c>
      <c r="B1119" t="s">
        <v>4647</v>
      </c>
      <c r="C1119" s="50" t="s">
        <v>2144</v>
      </c>
      <c r="D1119">
        <v>2017</v>
      </c>
      <c r="E1119" s="50" t="s">
        <v>406</v>
      </c>
      <c r="F1119" t="s">
        <v>4618</v>
      </c>
      <c r="G1119" t="s">
        <v>4619</v>
      </c>
      <c r="H1119">
        <v>31.631806000000001</v>
      </c>
      <c r="I1119">
        <v>-7.9887519999999999</v>
      </c>
      <c r="J1119">
        <v>2014</v>
      </c>
      <c r="K1119">
        <v>2015</v>
      </c>
      <c r="L1119" t="s">
        <v>4401</v>
      </c>
      <c r="M1119" t="s">
        <v>4286</v>
      </c>
      <c r="P1119" t="s">
        <v>4646</v>
      </c>
      <c r="Q1119" t="s">
        <v>4629</v>
      </c>
      <c r="R1119">
        <v>17.600000000000001</v>
      </c>
      <c r="S1119">
        <v>156</v>
      </c>
      <c r="T1119">
        <v>34</v>
      </c>
      <c r="U1119" s="25" t="s">
        <v>4296</v>
      </c>
      <c r="V1119" s="25" t="s">
        <v>4297</v>
      </c>
      <c r="W1119" s="25" t="s">
        <v>4298</v>
      </c>
      <c r="X1119" s="25"/>
      <c r="Y1119" s="25"/>
      <c r="Z1119" s="25"/>
      <c r="AA1119" s="25"/>
      <c r="AB1119" s="25"/>
      <c r="AC1119" s="25" t="s">
        <v>4345</v>
      </c>
      <c r="AD1119">
        <v>7</v>
      </c>
      <c r="AE1119">
        <v>0</v>
      </c>
      <c r="AF1119" s="25">
        <f t="shared" ref="AF1119:AF1182" si="21">T1119-(AD1119+AE1119)</f>
        <v>27</v>
      </c>
      <c r="AG1119" s="25">
        <v>100</v>
      </c>
      <c r="AH1119" t="s">
        <v>4538</v>
      </c>
    </row>
    <row r="1120" spans="1:34" ht="16" x14ac:dyDescent="0.2">
      <c r="A1120" s="50" t="s">
        <v>2145</v>
      </c>
      <c r="B1120" t="s">
        <v>4647</v>
      </c>
      <c r="C1120" s="50" t="s">
        <v>2144</v>
      </c>
      <c r="D1120">
        <v>2017</v>
      </c>
      <c r="E1120" s="50" t="s">
        <v>406</v>
      </c>
      <c r="F1120" t="s">
        <v>4618</v>
      </c>
      <c r="G1120" t="s">
        <v>4619</v>
      </c>
      <c r="H1120">
        <v>31.631806000000001</v>
      </c>
      <c r="I1120">
        <v>-7.9887519999999999</v>
      </c>
      <c r="J1120">
        <v>2014</v>
      </c>
      <c r="K1120">
        <v>2015</v>
      </c>
      <c r="L1120" t="s">
        <v>4401</v>
      </c>
      <c r="M1120" t="s">
        <v>4286</v>
      </c>
      <c r="P1120" t="s">
        <v>4646</v>
      </c>
      <c r="Q1120" t="s">
        <v>4629</v>
      </c>
      <c r="R1120">
        <v>17.600000000000001</v>
      </c>
      <c r="S1120">
        <v>156</v>
      </c>
      <c r="T1120">
        <v>34</v>
      </c>
      <c r="U1120" s="25" t="s">
        <v>4328</v>
      </c>
      <c r="V1120" s="25" t="s">
        <v>4329</v>
      </c>
      <c r="W1120" s="25" t="s">
        <v>4298</v>
      </c>
      <c r="AC1120" s="25" t="s">
        <v>4345</v>
      </c>
      <c r="AD1120">
        <v>34</v>
      </c>
      <c r="AE1120">
        <v>0</v>
      </c>
      <c r="AF1120" s="25">
        <f t="shared" si="21"/>
        <v>0</v>
      </c>
      <c r="AG1120" s="25">
        <v>100</v>
      </c>
      <c r="AH1120" t="s">
        <v>4538</v>
      </c>
    </row>
    <row r="1121" spans="1:34" ht="16" x14ac:dyDescent="0.2">
      <c r="A1121" s="50" t="s">
        <v>2145</v>
      </c>
      <c r="B1121" t="s">
        <v>4647</v>
      </c>
      <c r="C1121" s="50" t="s">
        <v>2144</v>
      </c>
      <c r="D1121">
        <v>2017</v>
      </c>
      <c r="E1121" s="50" t="s">
        <v>406</v>
      </c>
      <c r="F1121" t="s">
        <v>4618</v>
      </c>
      <c r="G1121" t="s">
        <v>4619</v>
      </c>
      <c r="H1121">
        <v>31.631806000000001</v>
      </c>
      <c r="I1121">
        <v>-7.9887519999999999</v>
      </c>
      <c r="J1121">
        <v>2014</v>
      </c>
      <c r="K1121">
        <v>2015</v>
      </c>
      <c r="L1121" t="s">
        <v>4401</v>
      </c>
      <c r="M1121" t="s">
        <v>4286</v>
      </c>
      <c r="P1121" t="s">
        <v>4646</v>
      </c>
      <c r="Q1121" t="s">
        <v>4629</v>
      </c>
      <c r="R1121">
        <v>17.600000000000001</v>
      </c>
      <c r="S1121">
        <v>156</v>
      </c>
      <c r="T1121">
        <v>34</v>
      </c>
      <c r="U1121" t="s">
        <v>4648</v>
      </c>
      <c r="V1121" t="s">
        <v>4649</v>
      </c>
      <c r="W1121" t="s">
        <v>4490</v>
      </c>
      <c r="AC1121" s="25" t="s">
        <v>4345</v>
      </c>
      <c r="AD1121">
        <v>4</v>
      </c>
      <c r="AE1121">
        <v>0</v>
      </c>
      <c r="AF1121" s="25">
        <f t="shared" ref="AF1121:AF1122" si="22">T1121-(AD1121+AE1121)</f>
        <v>30</v>
      </c>
      <c r="AG1121" s="25">
        <v>100</v>
      </c>
      <c r="AH1121" t="s">
        <v>4538</v>
      </c>
    </row>
    <row r="1122" spans="1:34" ht="16" x14ac:dyDescent="0.2">
      <c r="A1122" s="50" t="s">
        <v>2145</v>
      </c>
      <c r="B1122" t="s">
        <v>4647</v>
      </c>
      <c r="C1122" s="50" t="s">
        <v>2144</v>
      </c>
      <c r="D1122">
        <v>2017</v>
      </c>
      <c r="E1122" s="50" t="s">
        <v>406</v>
      </c>
      <c r="F1122" t="s">
        <v>4618</v>
      </c>
      <c r="G1122" t="s">
        <v>4619</v>
      </c>
      <c r="H1122">
        <v>31.631806000000001</v>
      </c>
      <c r="I1122">
        <v>-7.9887519999999999</v>
      </c>
      <c r="J1122">
        <v>2014</v>
      </c>
      <c r="K1122">
        <v>2015</v>
      </c>
      <c r="L1122" t="s">
        <v>4401</v>
      </c>
      <c r="M1122" t="s">
        <v>4286</v>
      </c>
      <c r="P1122" t="s">
        <v>4646</v>
      </c>
      <c r="Q1122" t="s">
        <v>4629</v>
      </c>
      <c r="R1122">
        <v>17.600000000000001</v>
      </c>
      <c r="S1122">
        <v>156</v>
      </c>
      <c r="T1122">
        <v>34</v>
      </c>
      <c r="U1122" t="s">
        <v>4513</v>
      </c>
      <c r="V1122" t="s">
        <v>4514</v>
      </c>
      <c r="W1122" t="s">
        <v>4479</v>
      </c>
      <c r="AC1122" s="25" t="s">
        <v>4345</v>
      </c>
      <c r="AD1122">
        <v>0</v>
      </c>
      <c r="AE1122">
        <v>0</v>
      </c>
      <c r="AF1122" s="25">
        <f t="shared" si="22"/>
        <v>34</v>
      </c>
      <c r="AG1122" s="25">
        <v>100</v>
      </c>
      <c r="AH1122" t="s">
        <v>4538</v>
      </c>
    </row>
    <row r="1123" spans="1:34" ht="16" x14ac:dyDescent="0.2">
      <c r="A1123" s="50" t="s">
        <v>2145</v>
      </c>
      <c r="B1123" t="s">
        <v>4647</v>
      </c>
      <c r="C1123" s="50" t="s">
        <v>2144</v>
      </c>
      <c r="D1123">
        <v>2017</v>
      </c>
      <c r="E1123" s="50" t="s">
        <v>406</v>
      </c>
      <c r="F1123" t="s">
        <v>4618</v>
      </c>
      <c r="G1123" t="s">
        <v>4619</v>
      </c>
      <c r="H1123">
        <v>31.631806000000001</v>
      </c>
      <c r="I1123">
        <v>-7.9887519999999999</v>
      </c>
      <c r="J1123">
        <v>2014</v>
      </c>
      <c r="K1123">
        <v>2015</v>
      </c>
      <c r="L1123" t="s">
        <v>4401</v>
      </c>
      <c r="M1123" t="s">
        <v>4286</v>
      </c>
      <c r="P1123" t="s">
        <v>4646</v>
      </c>
      <c r="Q1123" t="s">
        <v>4629</v>
      </c>
      <c r="R1123">
        <v>17.600000000000001</v>
      </c>
      <c r="S1123">
        <v>156</v>
      </c>
      <c r="T1123">
        <v>34</v>
      </c>
      <c r="U1123" s="25" t="s">
        <v>4363</v>
      </c>
      <c r="V1123" s="25" t="s">
        <v>4364</v>
      </c>
      <c r="W1123" s="25" t="s">
        <v>4308</v>
      </c>
      <c r="AC1123" s="25" t="s">
        <v>4345</v>
      </c>
      <c r="AD1123">
        <v>2</v>
      </c>
      <c r="AE1123">
        <v>0</v>
      </c>
      <c r="AF1123" s="25">
        <f t="shared" si="21"/>
        <v>32</v>
      </c>
      <c r="AG1123" s="25">
        <v>100</v>
      </c>
      <c r="AH1123" t="s">
        <v>4538</v>
      </c>
    </row>
    <row r="1124" spans="1:34" ht="16" x14ac:dyDescent="0.2">
      <c r="A1124" s="50" t="s">
        <v>2145</v>
      </c>
      <c r="B1124" t="s">
        <v>4647</v>
      </c>
      <c r="C1124" s="50" t="s">
        <v>2144</v>
      </c>
      <c r="D1124">
        <v>2017</v>
      </c>
      <c r="E1124" s="50" t="s">
        <v>406</v>
      </c>
      <c r="F1124" t="s">
        <v>4618</v>
      </c>
      <c r="G1124" t="s">
        <v>4619</v>
      </c>
      <c r="H1124">
        <v>31.631806000000001</v>
      </c>
      <c r="I1124">
        <v>-7.9887519999999999</v>
      </c>
      <c r="J1124">
        <v>2014</v>
      </c>
      <c r="K1124">
        <v>2015</v>
      </c>
      <c r="L1124" t="s">
        <v>4401</v>
      </c>
      <c r="M1124" t="s">
        <v>4286</v>
      </c>
      <c r="P1124" t="s">
        <v>4646</v>
      </c>
      <c r="Q1124" t="s">
        <v>4629</v>
      </c>
      <c r="R1124">
        <v>17.600000000000001</v>
      </c>
      <c r="S1124">
        <v>156</v>
      </c>
      <c r="T1124">
        <v>34</v>
      </c>
      <c r="U1124" s="25" t="s">
        <v>4330</v>
      </c>
      <c r="V1124" s="25" t="s">
        <v>4331</v>
      </c>
      <c r="W1124" s="25" t="s">
        <v>4332</v>
      </c>
      <c r="AC1124" s="25" t="s">
        <v>4345</v>
      </c>
      <c r="AD1124">
        <v>3</v>
      </c>
      <c r="AE1124">
        <v>0</v>
      </c>
      <c r="AF1124" s="25">
        <f t="shared" si="21"/>
        <v>31</v>
      </c>
      <c r="AG1124" s="25">
        <v>100</v>
      </c>
      <c r="AH1124" t="s">
        <v>4538</v>
      </c>
    </row>
    <row r="1125" spans="1:34" ht="16" x14ac:dyDescent="0.2">
      <c r="A1125" s="50" t="s">
        <v>2145</v>
      </c>
      <c r="B1125" t="s">
        <v>4647</v>
      </c>
      <c r="C1125" s="50" t="s">
        <v>2144</v>
      </c>
      <c r="D1125">
        <v>2017</v>
      </c>
      <c r="E1125" s="50" t="s">
        <v>406</v>
      </c>
      <c r="F1125" t="s">
        <v>4618</v>
      </c>
      <c r="G1125" t="s">
        <v>4619</v>
      </c>
      <c r="H1125">
        <v>31.631806000000001</v>
      </c>
      <c r="I1125">
        <v>-7.9887519999999999</v>
      </c>
      <c r="J1125">
        <v>2014</v>
      </c>
      <c r="K1125">
        <v>2015</v>
      </c>
      <c r="L1125" t="s">
        <v>4401</v>
      </c>
      <c r="M1125" t="s">
        <v>4286</v>
      </c>
      <c r="P1125" t="s">
        <v>4646</v>
      </c>
      <c r="Q1125" t="s">
        <v>4629</v>
      </c>
      <c r="R1125">
        <v>17.600000000000001</v>
      </c>
      <c r="S1125">
        <v>156</v>
      </c>
      <c r="T1125">
        <v>34</v>
      </c>
      <c r="U1125" t="s">
        <v>4472</v>
      </c>
      <c r="V1125" t="s">
        <v>4473</v>
      </c>
      <c r="W1125" t="s">
        <v>4370</v>
      </c>
      <c r="AC1125" s="25" t="s">
        <v>4345</v>
      </c>
      <c r="AD1125">
        <v>0</v>
      </c>
      <c r="AE1125">
        <v>0</v>
      </c>
      <c r="AF1125" s="25">
        <f t="shared" si="21"/>
        <v>34</v>
      </c>
      <c r="AG1125" s="25">
        <v>100</v>
      </c>
      <c r="AH1125" t="s">
        <v>4538</v>
      </c>
    </row>
    <row r="1126" spans="1:34" ht="16" x14ac:dyDescent="0.2">
      <c r="A1126" s="50" t="s">
        <v>2145</v>
      </c>
      <c r="B1126" t="s">
        <v>4647</v>
      </c>
      <c r="C1126" s="50" t="s">
        <v>2144</v>
      </c>
      <c r="D1126">
        <v>2017</v>
      </c>
      <c r="E1126" s="50" t="s">
        <v>406</v>
      </c>
      <c r="F1126" t="s">
        <v>4618</v>
      </c>
      <c r="G1126" t="s">
        <v>4619</v>
      </c>
      <c r="H1126">
        <v>31.631806000000001</v>
      </c>
      <c r="I1126">
        <v>-7.9887519999999999</v>
      </c>
      <c r="J1126">
        <v>2014</v>
      </c>
      <c r="K1126">
        <v>2015</v>
      </c>
      <c r="L1126" t="s">
        <v>4401</v>
      </c>
      <c r="M1126" t="s">
        <v>4286</v>
      </c>
      <c r="P1126" t="s">
        <v>4646</v>
      </c>
      <c r="Q1126" t="s">
        <v>4629</v>
      </c>
      <c r="R1126">
        <v>17.600000000000001</v>
      </c>
      <c r="S1126">
        <v>156</v>
      </c>
      <c r="T1126">
        <v>34</v>
      </c>
      <c r="U1126" t="s">
        <v>4650</v>
      </c>
      <c r="V1126" t="s">
        <v>4651</v>
      </c>
      <c r="W1126" t="s">
        <v>4332</v>
      </c>
      <c r="AC1126" s="25" t="s">
        <v>4345</v>
      </c>
      <c r="AD1126">
        <v>4</v>
      </c>
      <c r="AE1126">
        <v>0</v>
      </c>
      <c r="AF1126" s="25">
        <f t="shared" si="21"/>
        <v>30</v>
      </c>
      <c r="AG1126" s="25">
        <v>100</v>
      </c>
      <c r="AH1126" t="s">
        <v>4538</v>
      </c>
    </row>
    <row r="1127" spans="1:34" ht="16" x14ac:dyDescent="0.2">
      <c r="A1127" s="50" t="s">
        <v>2145</v>
      </c>
      <c r="B1127" t="s">
        <v>4647</v>
      </c>
      <c r="C1127" s="50" t="s">
        <v>2144</v>
      </c>
      <c r="D1127">
        <v>2017</v>
      </c>
      <c r="E1127" s="50" t="s">
        <v>406</v>
      </c>
      <c r="F1127" t="s">
        <v>4618</v>
      </c>
      <c r="G1127" t="s">
        <v>4619</v>
      </c>
      <c r="H1127">
        <v>31.631806000000001</v>
      </c>
      <c r="I1127">
        <v>-7.9887519999999999</v>
      </c>
      <c r="J1127">
        <v>2014</v>
      </c>
      <c r="K1127">
        <v>2015</v>
      </c>
      <c r="L1127" t="s">
        <v>4401</v>
      </c>
      <c r="M1127" t="s">
        <v>4286</v>
      </c>
      <c r="P1127" t="s">
        <v>4646</v>
      </c>
      <c r="Q1127" t="s">
        <v>4629</v>
      </c>
      <c r="R1127">
        <v>17.600000000000001</v>
      </c>
      <c r="S1127">
        <v>156</v>
      </c>
      <c r="T1127">
        <v>34</v>
      </c>
      <c r="U1127" t="s">
        <v>4515</v>
      </c>
      <c r="V1127" t="s">
        <v>4516</v>
      </c>
      <c r="W1127" t="s">
        <v>4517</v>
      </c>
      <c r="AC1127" s="25" t="s">
        <v>4345</v>
      </c>
      <c r="AD1127">
        <v>11</v>
      </c>
      <c r="AE1127">
        <v>0</v>
      </c>
      <c r="AF1127" s="25">
        <f t="shared" si="21"/>
        <v>23</v>
      </c>
      <c r="AG1127" s="25">
        <v>100</v>
      </c>
      <c r="AH1127" t="s">
        <v>4538</v>
      </c>
    </row>
    <row r="1128" spans="1:34" ht="16" x14ac:dyDescent="0.2">
      <c r="A1128" s="50" t="s">
        <v>2145</v>
      </c>
      <c r="B1128" t="s">
        <v>4647</v>
      </c>
      <c r="C1128" s="50" t="s">
        <v>2144</v>
      </c>
      <c r="D1128">
        <v>2017</v>
      </c>
      <c r="E1128" s="50" t="s">
        <v>406</v>
      </c>
      <c r="F1128" t="s">
        <v>4618</v>
      </c>
      <c r="G1128" t="s">
        <v>4619</v>
      </c>
      <c r="H1128">
        <v>31.631806000000001</v>
      </c>
      <c r="I1128">
        <v>-7.9887519999999999</v>
      </c>
      <c r="J1128">
        <v>2014</v>
      </c>
      <c r="K1128">
        <v>2015</v>
      </c>
      <c r="L1128" t="s">
        <v>4401</v>
      </c>
      <c r="M1128" t="s">
        <v>4286</v>
      </c>
      <c r="P1128" t="s">
        <v>4646</v>
      </c>
      <c r="Q1128" t="s">
        <v>4629</v>
      </c>
      <c r="R1128">
        <v>17.600000000000001</v>
      </c>
      <c r="S1128">
        <v>156</v>
      </c>
      <c r="T1128">
        <v>34</v>
      </c>
      <c r="U1128" s="25" t="s">
        <v>4335</v>
      </c>
      <c r="V1128" s="25" t="s">
        <v>4336</v>
      </c>
      <c r="W1128" s="25" t="s">
        <v>4291</v>
      </c>
      <c r="AC1128" s="25" t="s">
        <v>4345</v>
      </c>
      <c r="AD1128">
        <v>2</v>
      </c>
      <c r="AE1128">
        <v>0</v>
      </c>
      <c r="AF1128" s="25">
        <f t="shared" si="21"/>
        <v>32</v>
      </c>
      <c r="AG1128" s="25">
        <v>100</v>
      </c>
      <c r="AH1128" t="s">
        <v>4538</v>
      </c>
    </row>
    <row r="1129" spans="1:34" ht="16" x14ac:dyDescent="0.2">
      <c r="A1129" s="50" t="s">
        <v>2145</v>
      </c>
      <c r="B1129" t="s">
        <v>4647</v>
      </c>
      <c r="C1129" s="50" t="s">
        <v>2144</v>
      </c>
      <c r="D1129">
        <v>2017</v>
      </c>
      <c r="E1129" s="50" t="s">
        <v>406</v>
      </c>
      <c r="F1129" t="s">
        <v>4618</v>
      </c>
      <c r="G1129" t="s">
        <v>4619</v>
      </c>
      <c r="H1129">
        <v>31.631806000000001</v>
      </c>
      <c r="I1129">
        <v>-7.9887519999999999</v>
      </c>
      <c r="J1129">
        <v>2014</v>
      </c>
      <c r="K1129">
        <v>2015</v>
      </c>
      <c r="L1129" t="s">
        <v>4401</v>
      </c>
      <c r="M1129" t="s">
        <v>4286</v>
      </c>
      <c r="P1129" t="s">
        <v>4646</v>
      </c>
      <c r="Q1129" t="s">
        <v>4629</v>
      </c>
      <c r="R1129">
        <v>17.600000000000001</v>
      </c>
      <c r="S1129">
        <v>156</v>
      </c>
      <c r="T1129">
        <v>34</v>
      </c>
      <c r="U1129" t="s">
        <v>4548</v>
      </c>
      <c r="V1129" t="s">
        <v>4549</v>
      </c>
      <c r="W1129" s="25" t="s">
        <v>4302</v>
      </c>
      <c r="AC1129" s="25" t="s">
        <v>4345</v>
      </c>
      <c r="AD1129">
        <v>4</v>
      </c>
      <c r="AE1129">
        <v>0</v>
      </c>
      <c r="AF1129" s="25">
        <f t="shared" si="21"/>
        <v>30</v>
      </c>
      <c r="AG1129" s="25">
        <v>100</v>
      </c>
      <c r="AH1129" t="s">
        <v>4538</v>
      </c>
    </row>
    <row r="1130" spans="1:34" ht="16" x14ac:dyDescent="0.2">
      <c r="A1130" s="50" t="s">
        <v>2145</v>
      </c>
      <c r="B1130" t="s">
        <v>4647</v>
      </c>
      <c r="C1130" s="50" t="s">
        <v>2144</v>
      </c>
      <c r="D1130">
        <v>2017</v>
      </c>
      <c r="E1130" s="50" t="s">
        <v>406</v>
      </c>
      <c r="F1130" t="s">
        <v>4618</v>
      </c>
      <c r="G1130" t="s">
        <v>4619</v>
      </c>
      <c r="H1130">
        <v>31.631806000000001</v>
      </c>
      <c r="I1130">
        <v>-7.9887519999999999</v>
      </c>
      <c r="J1130">
        <v>2014</v>
      </c>
      <c r="K1130">
        <v>2015</v>
      </c>
      <c r="L1130" t="s">
        <v>4401</v>
      </c>
      <c r="M1130" t="s">
        <v>4286</v>
      </c>
      <c r="P1130" t="s">
        <v>4646</v>
      </c>
      <c r="Q1130" t="s">
        <v>4629</v>
      </c>
      <c r="R1130">
        <v>17.600000000000001</v>
      </c>
      <c r="S1130">
        <v>156</v>
      </c>
      <c r="T1130">
        <v>34</v>
      </c>
      <c r="U1130" s="25" t="s">
        <v>4300</v>
      </c>
      <c r="V1130" s="25" t="s">
        <v>4301</v>
      </c>
      <c r="W1130" s="25" t="s">
        <v>4302</v>
      </c>
      <c r="AC1130" s="25" t="s">
        <v>4345</v>
      </c>
      <c r="AD1130">
        <v>5</v>
      </c>
      <c r="AE1130">
        <v>0</v>
      </c>
      <c r="AF1130" s="25">
        <f t="shared" si="21"/>
        <v>29</v>
      </c>
      <c r="AG1130" s="25">
        <v>100</v>
      </c>
      <c r="AH1130" t="s">
        <v>4538</v>
      </c>
    </row>
    <row r="1131" spans="1:34" ht="16" x14ac:dyDescent="0.2">
      <c r="A1131" s="50" t="s">
        <v>2145</v>
      </c>
      <c r="B1131" t="s">
        <v>4647</v>
      </c>
      <c r="C1131" s="50" t="s">
        <v>2144</v>
      </c>
      <c r="D1131">
        <v>2017</v>
      </c>
      <c r="E1131" s="50" t="s">
        <v>406</v>
      </c>
      <c r="F1131" t="s">
        <v>4618</v>
      </c>
      <c r="G1131" t="s">
        <v>4619</v>
      </c>
      <c r="H1131">
        <v>31.631806000000001</v>
      </c>
      <c r="I1131">
        <v>-7.9887519999999999</v>
      </c>
      <c r="J1131">
        <v>2014</v>
      </c>
      <c r="K1131">
        <v>2015</v>
      </c>
      <c r="L1131" t="s">
        <v>4401</v>
      </c>
      <c r="M1131" t="s">
        <v>4286</v>
      </c>
      <c r="P1131" t="s">
        <v>4646</v>
      </c>
      <c r="Q1131" t="s">
        <v>4629</v>
      </c>
      <c r="R1131">
        <v>17.600000000000001</v>
      </c>
      <c r="S1131">
        <v>156</v>
      </c>
      <c r="T1131">
        <v>34</v>
      </c>
      <c r="U1131" s="25" t="s">
        <v>4385</v>
      </c>
      <c r="V1131" s="25" t="s">
        <v>4386</v>
      </c>
      <c r="W1131" s="25" t="s">
        <v>4387</v>
      </c>
      <c r="AC1131" s="25" t="s">
        <v>4345</v>
      </c>
      <c r="AD1131">
        <v>7</v>
      </c>
      <c r="AE1131">
        <v>0</v>
      </c>
      <c r="AF1131" s="25">
        <f t="shared" si="21"/>
        <v>27</v>
      </c>
      <c r="AG1131" s="25">
        <v>100</v>
      </c>
      <c r="AH1131" t="s">
        <v>4538</v>
      </c>
    </row>
    <row r="1132" spans="1:34" ht="16" x14ac:dyDescent="0.2">
      <c r="A1132" s="50" t="s">
        <v>2145</v>
      </c>
      <c r="B1132" t="s">
        <v>4647</v>
      </c>
      <c r="C1132" s="50" t="s">
        <v>2144</v>
      </c>
      <c r="D1132">
        <v>2017</v>
      </c>
      <c r="E1132" s="50" t="s">
        <v>406</v>
      </c>
      <c r="F1132" t="s">
        <v>4618</v>
      </c>
      <c r="G1132" t="s">
        <v>4619</v>
      </c>
      <c r="H1132">
        <v>31.631806000000001</v>
      </c>
      <c r="I1132">
        <v>-7.9887519999999999</v>
      </c>
      <c r="J1132">
        <v>2014</v>
      </c>
      <c r="K1132">
        <v>2015</v>
      </c>
      <c r="L1132" t="s">
        <v>4401</v>
      </c>
      <c r="M1132" t="s">
        <v>4286</v>
      </c>
      <c r="P1132" t="s">
        <v>4646</v>
      </c>
      <c r="Q1132" t="s">
        <v>4629</v>
      </c>
      <c r="R1132">
        <v>17.600000000000001</v>
      </c>
      <c r="S1132">
        <v>156</v>
      </c>
      <c r="T1132">
        <v>34</v>
      </c>
      <c r="U1132" s="25" t="s">
        <v>4289</v>
      </c>
      <c r="V1132" s="25" t="s">
        <v>4290</v>
      </c>
      <c r="W1132" s="25" t="s">
        <v>4291</v>
      </c>
      <c r="AC1132" s="25" t="s">
        <v>4345</v>
      </c>
      <c r="AD1132">
        <v>0</v>
      </c>
      <c r="AE1132">
        <v>0</v>
      </c>
      <c r="AF1132" s="25">
        <f t="shared" si="21"/>
        <v>34</v>
      </c>
      <c r="AG1132" s="25">
        <v>100</v>
      </c>
      <c r="AH1132" t="s">
        <v>4538</v>
      </c>
    </row>
    <row r="1133" spans="1:34" ht="16" x14ac:dyDescent="0.2">
      <c r="A1133" s="50" t="s">
        <v>2145</v>
      </c>
      <c r="B1133" t="s">
        <v>4647</v>
      </c>
      <c r="C1133" s="50" t="s">
        <v>2144</v>
      </c>
      <c r="D1133">
        <v>2017</v>
      </c>
      <c r="E1133" s="50" t="s">
        <v>406</v>
      </c>
      <c r="F1133" t="s">
        <v>4618</v>
      </c>
      <c r="G1133" t="s">
        <v>4619</v>
      </c>
      <c r="H1133">
        <v>31.631806000000001</v>
      </c>
      <c r="I1133">
        <v>-7.9887519999999999</v>
      </c>
      <c r="J1133">
        <v>2014</v>
      </c>
      <c r="K1133">
        <v>2015</v>
      </c>
      <c r="L1133" t="s">
        <v>4401</v>
      </c>
      <c r="M1133" t="s">
        <v>4286</v>
      </c>
      <c r="P1133" t="s">
        <v>4646</v>
      </c>
      <c r="Q1133" t="s">
        <v>4629</v>
      </c>
      <c r="R1133">
        <v>17.600000000000001</v>
      </c>
      <c r="S1133">
        <v>156</v>
      </c>
      <c r="T1133">
        <v>34</v>
      </c>
      <c r="U1133" s="25" t="s">
        <v>4306</v>
      </c>
      <c r="V1133" s="25" t="s">
        <v>4307</v>
      </c>
      <c r="W1133" s="25" t="s">
        <v>4308</v>
      </c>
      <c r="AC1133" s="25" t="s">
        <v>4345</v>
      </c>
      <c r="AD1133">
        <v>2</v>
      </c>
      <c r="AE1133">
        <v>0</v>
      </c>
      <c r="AF1133" s="25">
        <f t="shared" si="21"/>
        <v>32</v>
      </c>
      <c r="AG1133" s="25">
        <v>100</v>
      </c>
      <c r="AH1133" t="s">
        <v>4538</v>
      </c>
    </row>
    <row r="1134" spans="1:34" ht="16" x14ac:dyDescent="0.2">
      <c r="A1134" s="50" t="s">
        <v>2145</v>
      </c>
      <c r="B1134" t="s">
        <v>4647</v>
      </c>
      <c r="C1134" s="50" t="s">
        <v>2144</v>
      </c>
      <c r="D1134">
        <v>2017</v>
      </c>
      <c r="E1134" s="50" t="s">
        <v>406</v>
      </c>
      <c r="F1134" t="s">
        <v>4618</v>
      </c>
      <c r="G1134" t="s">
        <v>4619</v>
      </c>
      <c r="H1134">
        <v>31.631806000000001</v>
      </c>
      <c r="I1134">
        <v>-7.9887519999999999</v>
      </c>
      <c r="J1134">
        <v>2014</v>
      </c>
      <c r="K1134">
        <v>2015</v>
      </c>
      <c r="L1134" t="s">
        <v>4401</v>
      </c>
      <c r="M1134" t="s">
        <v>4286</v>
      </c>
      <c r="P1134" t="s">
        <v>4646</v>
      </c>
      <c r="Q1134" t="s">
        <v>4629</v>
      </c>
      <c r="R1134">
        <v>17.600000000000001</v>
      </c>
      <c r="S1134">
        <v>156</v>
      </c>
      <c r="T1134">
        <v>34</v>
      </c>
      <c r="U1134" s="25" t="s">
        <v>4314</v>
      </c>
      <c r="V1134" s="25" t="s">
        <v>4315</v>
      </c>
      <c r="W1134" s="25" t="s">
        <v>4314</v>
      </c>
      <c r="AC1134" s="25" t="s">
        <v>4345</v>
      </c>
      <c r="AD1134">
        <v>6</v>
      </c>
      <c r="AE1134">
        <v>0</v>
      </c>
      <c r="AF1134" s="25">
        <f t="shared" si="21"/>
        <v>28</v>
      </c>
      <c r="AG1134" s="25">
        <v>100</v>
      </c>
      <c r="AH1134" t="s">
        <v>4538</v>
      </c>
    </row>
    <row r="1135" spans="1:34" ht="16" x14ac:dyDescent="0.2">
      <c r="A1135" s="50" t="s">
        <v>2145</v>
      </c>
      <c r="B1135" t="s">
        <v>4647</v>
      </c>
      <c r="C1135" s="50" t="s">
        <v>2144</v>
      </c>
      <c r="D1135">
        <v>2017</v>
      </c>
      <c r="E1135" s="50" t="s">
        <v>406</v>
      </c>
      <c r="F1135" t="s">
        <v>4618</v>
      </c>
      <c r="G1135" t="s">
        <v>4619</v>
      </c>
      <c r="H1135">
        <v>31.631806000000001</v>
      </c>
      <c r="I1135">
        <v>-7.9887519999999999</v>
      </c>
      <c r="J1135">
        <v>2014</v>
      </c>
      <c r="K1135">
        <v>2015</v>
      </c>
      <c r="L1135" t="s">
        <v>4401</v>
      </c>
      <c r="M1135" t="s">
        <v>4286</v>
      </c>
      <c r="P1135" t="s">
        <v>4646</v>
      </c>
      <c r="Q1135" t="s">
        <v>4629</v>
      </c>
      <c r="R1135">
        <v>17.600000000000001</v>
      </c>
      <c r="S1135">
        <v>156</v>
      </c>
      <c r="T1135">
        <v>34</v>
      </c>
      <c r="U1135" s="25" t="s">
        <v>4294</v>
      </c>
      <c r="V1135" s="25" t="s">
        <v>4295</v>
      </c>
      <c r="W1135" s="25" t="s">
        <v>4291</v>
      </c>
      <c r="AC1135" s="25" t="s">
        <v>4345</v>
      </c>
      <c r="AD1135">
        <v>26</v>
      </c>
      <c r="AE1135">
        <v>0</v>
      </c>
      <c r="AF1135" s="25">
        <f t="shared" si="21"/>
        <v>8</v>
      </c>
      <c r="AG1135" s="25">
        <v>100</v>
      </c>
      <c r="AH1135" t="s">
        <v>4538</v>
      </c>
    </row>
    <row r="1136" spans="1:34" ht="16" x14ac:dyDescent="0.2">
      <c r="A1136" s="50" t="s">
        <v>2145</v>
      </c>
      <c r="B1136" t="s">
        <v>4647</v>
      </c>
      <c r="C1136" s="50" t="s">
        <v>2144</v>
      </c>
      <c r="D1136">
        <v>2017</v>
      </c>
      <c r="E1136" s="50" t="s">
        <v>406</v>
      </c>
      <c r="F1136" t="s">
        <v>4618</v>
      </c>
      <c r="G1136" t="s">
        <v>4619</v>
      </c>
      <c r="H1136">
        <v>31.631806000000001</v>
      </c>
      <c r="I1136">
        <v>-7.9887519999999999</v>
      </c>
      <c r="J1136">
        <v>2014</v>
      </c>
      <c r="K1136">
        <v>2015</v>
      </c>
      <c r="L1136" t="s">
        <v>4401</v>
      </c>
      <c r="M1136" t="s">
        <v>4286</v>
      </c>
      <c r="P1136" t="s">
        <v>4646</v>
      </c>
      <c r="Q1136" t="s">
        <v>4629</v>
      </c>
      <c r="R1136">
        <v>17.600000000000001</v>
      </c>
      <c r="S1136">
        <v>156</v>
      </c>
      <c r="T1136">
        <v>34</v>
      </c>
      <c r="U1136" s="25" t="s">
        <v>4337</v>
      </c>
      <c r="V1136" s="25" t="s">
        <v>4311</v>
      </c>
      <c r="W1136" s="25" t="s">
        <v>4312</v>
      </c>
      <c r="AC1136" s="25" t="s">
        <v>4345</v>
      </c>
      <c r="AD1136">
        <v>2</v>
      </c>
      <c r="AE1136">
        <v>0</v>
      </c>
      <c r="AF1136" s="25">
        <f t="shared" si="21"/>
        <v>32</v>
      </c>
      <c r="AG1136" s="25">
        <v>100</v>
      </c>
      <c r="AH1136" t="s">
        <v>4538</v>
      </c>
    </row>
    <row r="1137" spans="1:34" ht="16" x14ac:dyDescent="0.2">
      <c r="A1137" s="50" t="s">
        <v>2174</v>
      </c>
      <c r="B1137" t="s">
        <v>4652</v>
      </c>
      <c r="C1137" s="50" t="s">
        <v>2173</v>
      </c>
      <c r="D1137">
        <v>2017</v>
      </c>
      <c r="E1137" s="50" t="s">
        <v>436</v>
      </c>
      <c r="F1137" t="s">
        <v>4556</v>
      </c>
      <c r="G1137" t="s">
        <v>4557</v>
      </c>
      <c r="H1137">
        <v>36.871730999999997</v>
      </c>
      <c r="I1137">
        <v>6.8963070000000002</v>
      </c>
      <c r="J1137">
        <v>2011</v>
      </c>
      <c r="K1137">
        <v>2013</v>
      </c>
      <c r="L1137" t="s">
        <v>4285</v>
      </c>
      <c r="M1137" t="s">
        <v>4286</v>
      </c>
      <c r="Q1137" t="s">
        <v>4288</v>
      </c>
      <c r="R1137">
        <v>34.700000000000003</v>
      </c>
      <c r="S1137">
        <v>320</v>
      </c>
      <c r="T1137">
        <v>45</v>
      </c>
      <c r="U1137" s="25" t="s">
        <v>4380</v>
      </c>
      <c r="V1137" s="25" t="s">
        <v>4381</v>
      </c>
      <c r="W1137" s="25" t="s">
        <v>4298</v>
      </c>
      <c r="AC1137" t="s">
        <v>4633</v>
      </c>
      <c r="AD1137">
        <v>6</v>
      </c>
      <c r="AE1137">
        <v>0</v>
      </c>
      <c r="AF1137" s="25">
        <f t="shared" si="21"/>
        <v>39</v>
      </c>
      <c r="AG1137" s="25"/>
      <c r="AH1137" t="s">
        <v>4529</v>
      </c>
    </row>
    <row r="1138" spans="1:34" ht="16" x14ac:dyDescent="0.2">
      <c r="A1138" s="50" t="s">
        <v>2174</v>
      </c>
      <c r="B1138" t="s">
        <v>4652</v>
      </c>
      <c r="C1138" s="50" t="s">
        <v>2173</v>
      </c>
      <c r="D1138">
        <v>2017</v>
      </c>
      <c r="E1138" s="50" t="s">
        <v>436</v>
      </c>
      <c r="F1138" t="s">
        <v>4556</v>
      </c>
      <c r="G1138" t="s">
        <v>4557</v>
      </c>
      <c r="H1138">
        <v>36.871730999999997</v>
      </c>
      <c r="I1138">
        <v>6.8963070000000002</v>
      </c>
      <c r="J1138">
        <v>2011</v>
      </c>
      <c r="K1138">
        <v>2013</v>
      </c>
      <c r="L1138" t="s">
        <v>4285</v>
      </c>
      <c r="M1138" t="s">
        <v>4286</v>
      </c>
      <c r="Q1138" t="s">
        <v>4288</v>
      </c>
      <c r="R1138">
        <v>34.700000000000003</v>
      </c>
      <c r="S1138">
        <v>320</v>
      </c>
      <c r="T1138">
        <v>45</v>
      </c>
      <c r="U1138" t="s">
        <v>4653</v>
      </c>
      <c r="V1138" t="s">
        <v>4489</v>
      </c>
      <c r="W1138" t="s">
        <v>4490</v>
      </c>
      <c r="AC1138" t="s">
        <v>4633</v>
      </c>
      <c r="AD1138">
        <v>21</v>
      </c>
      <c r="AE1138">
        <v>0</v>
      </c>
      <c r="AF1138" s="25">
        <f t="shared" si="21"/>
        <v>24</v>
      </c>
      <c r="AG1138" s="25"/>
      <c r="AH1138" t="s">
        <v>4529</v>
      </c>
    </row>
    <row r="1139" spans="1:34" ht="16" x14ac:dyDescent="0.2">
      <c r="A1139" s="50" t="s">
        <v>2174</v>
      </c>
      <c r="B1139" t="s">
        <v>4652</v>
      </c>
      <c r="C1139" s="50" t="s">
        <v>2173</v>
      </c>
      <c r="D1139">
        <v>2017</v>
      </c>
      <c r="E1139" s="50" t="s">
        <v>436</v>
      </c>
      <c r="F1139" t="s">
        <v>4556</v>
      </c>
      <c r="G1139" t="s">
        <v>4557</v>
      </c>
      <c r="H1139">
        <v>36.871730999999997</v>
      </c>
      <c r="I1139">
        <v>6.8963070000000002</v>
      </c>
      <c r="J1139">
        <v>2011</v>
      </c>
      <c r="K1139">
        <v>2013</v>
      </c>
      <c r="L1139" t="s">
        <v>4285</v>
      </c>
      <c r="M1139" t="s">
        <v>4286</v>
      </c>
      <c r="Q1139" t="s">
        <v>4288</v>
      </c>
      <c r="R1139">
        <v>34.700000000000003</v>
      </c>
      <c r="S1139">
        <v>320</v>
      </c>
      <c r="T1139">
        <v>45</v>
      </c>
      <c r="U1139" s="25" t="s">
        <v>4372</v>
      </c>
      <c r="V1139" s="25" t="s">
        <v>4373</v>
      </c>
      <c r="W1139" s="25" t="s">
        <v>4332</v>
      </c>
      <c r="AC1139" t="s">
        <v>4633</v>
      </c>
      <c r="AD1139">
        <v>0</v>
      </c>
      <c r="AE1139">
        <v>0</v>
      </c>
      <c r="AF1139" s="25">
        <f t="shared" si="21"/>
        <v>45</v>
      </c>
      <c r="AG1139" s="25"/>
      <c r="AH1139" t="s">
        <v>4529</v>
      </c>
    </row>
    <row r="1140" spans="1:34" ht="16" x14ac:dyDescent="0.2">
      <c r="A1140" s="50" t="s">
        <v>2174</v>
      </c>
      <c r="B1140" t="s">
        <v>4652</v>
      </c>
      <c r="C1140" s="50" t="s">
        <v>2173</v>
      </c>
      <c r="D1140">
        <v>2017</v>
      </c>
      <c r="E1140" s="50" t="s">
        <v>436</v>
      </c>
      <c r="F1140" t="s">
        <v>4556</v>
      </c>
      <c r="G1140" t="s">
        <v>4557</v>
      </c>
      <c r="H1140">
        <v>36.871730999999997</v>
      </c>
      <c r="I1140">
        <v>6.8963070000000002</v>
      </c>
      <c r="J1140">
        <v>2011</v>
      </c>
      <c r="K1140">
        <v>2013</v>
      </c>
      <c r="L1140" t="s">
        <v>4285</v>
      </c>
      <c r="M1140" t="s">
        <v>4286</v>
      </c>
      <c r="Q1140" t="s">
        <v>4288</v>
      </c>
      <c r="R1140">
        <v>34.700000000000003</v>
      </c>
      <c r="S1140">
        <v>320</v>
      </c>
      <c r="T1140">
        <v>45</v>
      </c>
      <c r="U1140" t="s">
        <v>4465</v>
      </c>
      <c r="V1140" t="s">
        <v>4466</v>
      </c>
      <c r="W1140" t="s">
        <v>4370</v>
      </c>
      <c r="AC1140" t="s">
        <v>4633</v>
      </c>
      <c r="AD1140">
        <v>12</v>
      </c>
      <c r="AE1140">
        <v>0</v>
      </c>
      <c r="AF1140" s="25">
        <f t="shared" si="21"/>
        <v>33</v>
      </c>
      <c r="AG1140" s="25"/>
      <c r="AH1140" t="s">
        <v>4529</v>
      </c>
    </row>
    <row r="1141" spans="1:34" ht="16" x14ac:dyDescent="0.2">
      <c r="A1141" s="50" t="s">
        <v>2174</v>
      </c>
      <c r="B1141" t="s">
        <v>4652</v>
      </c>
      <c r="C1141" s="50" t="s">
        <v>2173</v>
      </c>
      <c r="D1141">
        <v>2017</v>
      </c>
      <c r="E1141" s="50" t="s">
        <v>436</v>
      </c>
      <c r="F1141" t="s">
        <v>4556</v>
      </c>
      <c r="G1141" t="s">
        <v>4557</v>
      </c>
      <c r="H1141">
        <v>36.871730999999997</v>
      </c>
      <c r="I1141">
        <v>6.8963070000000002</v>
      </c>
      <c r="J1141">
        <v>2011</v>
      </c>
      <c r="K1141">
        <v>2013</v>
      </c>
      <c r="L1141" t="s">
        <v>4285</v>
      </c>
      <c r="M1141" t="s">
        <v>4286</v>
      </c>
      <c r="Q1141" t="s">
        <v>4288</v>
      </c>
      <c r="R1141">
        <v>34.700000000000003</v>
      </c>
      <c r="S1141">
        <v>320</v>
      </c>
      <c r="T1141">
        <v>45</v>
      </c>
      <c r="U1141" t="s">
        <v>4518</v>
      </c>
      <c r="V1141" t="s">
        <v>4519</v>
      </c>
      <c r="W1141" t="s">
        <v>4520</v>
      </c>
      <c r="AC1141" t="s">
        <v>4633</v>
      </c>
      <c r="AD1141">
        <v>12</v>
      </c>
      <c r="AE1141">
        <v>0</v>
      </c>
      <c r="AF1141" s="25">
        <f t="shared" si="21"/>
        <v>33</v>
      </c>
      <c r="AG1141" s="25"/>
      <c r="AH1141" t="s">
        <v>4529</v>
      </c>
    </row>
    <row r="1142" spans="1:34" ht="16" x14ac:dyDescent="0.2">
      <c r="A1142" s="50" t="s">
        <v>2174</v>
      </c>
      <c r="B1142" t="s">
        <v>4652</v>
      </c>
      <c r="C1142" s="50" t="s">
        <v>2173</v>
      </c>
      <c r="D1142">
        <v>2017</v>
      </c>
      <c r="E1142" s="50" t="s">
        <v>436</v>
      </c>
      <c r="F1142" t="s">
        <v>4556</v>
      </c>
      <c r="G1142" t="s">
        <v>4557</v>
      </c>
      <c r="H1142">
        <v>36.871730999999997</v>
      </c>
      <c r="I1142">
        <v>6.8963070000000002</v>
      </c>
      <c r="J1142">
        <v>2011</v>
      </c>
      <c r="K1142">
        <v>2013</v>
      </c>
      <c r="L1142" t="s">
        <v>4285</v>
      </c>
      <c r="M1142" t="s">
        <v>4286</v>
      </c>
      <c r="Q1142" t="s">
        <v>4288</v>
      </c>
      <c r="R1142">
        <v>34.700000000000003</v>
      </c>
      <c r="S1142">
        <v>320</v>
      </c>
      <c r="T1142">
        <v>45</v>
      </c>
      <c r="U1142" t="s">
        <v>4513</v>
      </c>
      <c r="V1142" t="s">
        <v>4514</v>
      </c>
      <c r="W1142" t="s">
        <v>4479</v>
      </c>
      <c r="AC1142" t="s">
        <v>4633</v>
      </c>
      <c r="AD1142">
        <v>0</v>
      </c>
      <c r="AE1142">
        <v>0</v>
      </c>
      <c r="AF1142" s="25">
        <f t="shared" si="21"/>
        <v>45</v>
      </c>
      <c r="AG1142" s="25"/>
      <c r="AH1142" t="s">
        <v>4529</v>
      </c>
    </row>
    <row r="1143" spans="1:34" ht="16" x14ac:dyDescent="0.2">
      <c r="A1143" s="50" t="s">
        <v>2174</v>
      </c>
      <c r="B1143" t="s">
        <v>4652</v>
      </c>
      <c r="C1143" s="50" t="s">
        <v>2173</v>
      </c>
      <c r="D1143">
        <v>2017</v>
      </c>
      <c r="E1143" s="50" t="s">
        <v>436</v>
      </c>
      <c r="F1143" t="s">
        <v>4556</v>
      </c>
      <c r="G1143" t="s">
        <v>4557</v>
      </c>
      <c r="H1143">
        <v>36.871730999999997</v>
      </c>
      <c r="I1143">
        <v>6.8963070000000002</v>
      </c>
      <c r="J1143">
        <v>2011</v>
      </c>
      <c r="K1143">
        <v>2013</v>
      </c>
      <c r="L1143" t="s">
        <v>4285</v>
      </c>
      <c r="M1143" t="s">
        <v>4286</v>
      </c>
      <c r="Q1143" t="s">
        <v>4288</v>
      </c>
      <c r="R1143">
        <v>34.700000000000003</v>
      </c>
      <c r="S1143">
        <v>320</v>
      </c>
      <c r="T1143">
        <v>45</v>
      </c>
      <c r="U1143" s="25" t="s">
        <v>4541</v>
      </c>
      <c r="V1143" s="25" t="s">
        <v>4542</v>
      </c>
      <c r="W1143" t="s">
        <v>4479</v>
      </c>
      <c r="AC1143" t="s">
        <v>4633</v>
      </c>
      <c r="AD1143">
        <v>0</v>
      </c>
      <c r="AE1143">
        <v>0</v>
      </c>
      <c r="AF1143" s="25">
        <f t="shared" si="21"/>
        <v>45</v>
      </c>
      <c r="AG1143" s="25"/>
      <c r="AH1143" t="s">
        <v>4529</v>
      </c>
    </row>
    <row r="1144" spans="1:34" ht="16" x14ac:dyDescent="0.2">
      <c r="A1144" s="50" t="s">
        <v>2174</v>
      </c>
      <c r="B1144" t="s">
        <v>4652</v>
      </c>
      <c r="C1144" s="50" t="s">
        <v>2173</v>
      </c>
      <c r="D1144">
        <v>2017</v>
      </c>
      <c r="E1144" s="50" t="s">
        <v>436</v>
      </c>
      <c r="F1144" t="s">
        <v>4556</v>
      </c>
      <c r="G1144" t="s">
        <v>4557</v>
      </c>
      <c r="H1144">
        <v>36.871730999999997</v>
      </c>
      <c r="I1144">
        <v>6.8963070000000002</v>
      </c>
      <c r="J1144">
        <v>2011</v>
      </c>
      <c r="K1144">
        <v>2013</v>
      </c>
      <c r="L1144" t="s">
        <v>4285</v>
      </c>
      <c r="M1144" t="s">
        <v>4286</v>
      </c>
      <c r="Q1144" t="s">
        <v>4288</v>
      </c>
      <c r="R1144">
        <v>34.700000000000003</v>
      </c>
      <c r="S1144">
        <v>320</v>
      </c>
      <c r="T1144">
        <v>45</v>
      </c>
      <c r="U1144" s="25" t="s">
        <v>4289</v>
      </c>
      <c r="V1144" s="25" t="s">
        <v>4290</v>
      </c>
      <c r="W1144" s="25" t="s">
        <v>4291</v>
      </c>
      <c r="AC1144" t="s">
        <v>4633</v>
      </c>
      <c r="AD1144">
        <v>11</v>
      </c>
      <c r="AE1144">
        <v>0</v>
      </c>
      <c r="AF1144" s="25">
        <f t="shared" si="21"/>
        <v>34</v>
      </c>
      <c r="AG1144" s="25"/>
      <c r="AH1144" t="s">
        <v>4529</v>
      </c>
    </row>
    <row r="1145" spans="1:34" ht="16" x14ac:dyDescent="0.2">
      <c r="A1145" s="50" t="s">
        <v>2174</v>
      </c>
      <c r="B1145" t="s">
        <v>4652</v>
      </c>
      <c r="C1145" s="50" t="s">
        <v>2173</v>
      </c>
      <c r="D1145">
        <v>2017</v>
      </c>
      <c r="E1145" s="50" t="s">
        <v>436</v>
      </c>
      <c r="F1145" t="s">
        <v>4556</v>
      </c>
      <c r="G1145" t="s">
        <v>4557</v>
      </c>
      <c r="H1145">
        <v>36.871730999999997</v>
      </c>
      <c r="I1145">
        <v>6.8963070000000002</v>
      </c>
      <c r="J1145">
        <v>2011</v>
      </c>
      <c r="K1145">
        <v>2013</v>
      </c>
      <c r="L1145" t="s">
        <v>4285</v>
      </c>
      <c r="M1145" t="s">
        <v>4286</v>
      </c>
      <c r="Q1145" t="s">
        <v>4288</v>
      </c>
      <c r="R1145">
        <v>34.700000000000003</v>
      </c>
      <c r="S1145">
        <v>320</v>
      </c>
      <c r="T1145">
        <v>45</v>
      </c>
      <c r="U1145" s="25" t="s">
        <v>4354</v>
      </c>
      <c r="V1145" s="25" t="s">
        <v>4355</v>
      </c>
      <c r="W1145" s="25" t="s">
        <v>4291</v>
      </c>
      <c r="AC1145" t="s">
        <v>4633</v>
      </c>
      <c r="AD1145">
        <v>0</v>
      </c>
      <c r="AE1145">
        <v>0</v>
      </c>
      <c r="AF1145" s="25">
        <f t="shared" si="21"/>
        <v>45</v>
      </c>
      <c r="AG1145" s="25"/>
      <c r="AH1145" t="s">
        <v>4529</v>
      </c>
    </row>
    <row r="1146" spans="1:34" ht="16" x14ac:dyDescent="0.2">
      <c r="A1146" s="50" t="s">
        <v>2174</v>
      </c>
      <c r="B1146" t="s">
        <v>4652</v>
      </c>
      <c r="C1146" s="50" t="s">
        <v>2173</v>
      </c>
      <c r="D1146">
        <v>2017</v>
      </c>
      <c r="E1146" s="50" t="s">
        <v>436</v>
      </c>
      <c r="F1146" t="s">
        <v>4556</v>
      </c>
      <c r="G1146" t="s">
        <v>4557</v>
      </c>
      <c r="H1146">
        <v>36.871730999999997</v>
      </c>
      <c r="I1146">
        <v>6.8963070000000002</v>
      </c>
      <c r="J1146">
        <v>2011</v>
      </c>
      <c r="K1146">
        <v>2013</v>
      </c>
      <c r="L1146" t="s">
        <v>4285</v>
      </c>
      <c r="M1146" t="s">
        <v>4286</v>
      </c>
      <c r="Q1146" t="s">
        <v>4288</v>
      </c>
      <c r="R1146">
        <v>34.700000000000003</v>
      </c>
      <c r="S1146">
        <v>320</v>
      </c>
      <c r="T1146">
        <v>45</v>
      </c>
      <c r="U1146" s="25" t="s">
        <v>4383</v>
      </c>
      <c r="V1146" s="25" t="s">
        <v>4304</v>
      </c>
      <c r="W1146" s="25" t="s">
        <v>4302</v>
      </c>
      <c r="AC1146" t="s">
        <v>4633</v>
      </c>
      <c r="AD1146">
        <v>23</v>
      </c>
      <c r="AE1146">
        <v>0</v>
      </c>
      <c r="AF1146" s="25">
        <f t="shared" si="21"/>
        <v>22</v>
      </c>
      <c r="AG1146" s="25"/>
      <c r="AH1146" t="s">
        <v>4529</v>
      </c>
    </row>
    <row r="1147" spans="1:34" ht="16" x14ac:dyDescent="0.2">
      <c r="A1147" s="50" t="s">
        <v>2174</v>
      </c>
      <c r="B1147" t="s">
        <v>4652</v>
      </c>
      <c r="C1147" s="50" t="s">
        <v>2173</v>
      </c>
      <c r="D1147">
        <v>2017</v>
      </c>
      <c r="E1147" s="50" t="s">
        <v>436</v>
      </c>
      <c r="F1147" t="s">
        <v>4556</v>
      </c>
      <c r="G1147" t="s">
        <v>4557</v>
      </c>
      <c r="H1147">
        <v>36.871730999999997</v>
      </c>
      <c r="I1147">
        <v>6.8963070000000002</v>
      </c>
      <c r="J1147">
        <v>2011</v>
      </c>
      <c r="K1147">
        <v>2013</v>
      </c>
      <c r="L1147" t="s">
        <v>4285</v>
      </c>
      <c r="M1147" t="s">
        <v>4286</v>
      </c>
      <c r="Q1147" t="s">
        <v>4288</v>
      </c>
      <c r="R1147">
        <v>34.700000000000003</v>
      </c>
      <c r="S1147">
        <v>320</v>
      </c>
      <c r="T1147">
        <v>45</v>
      </c>
      <c r="U1147" t="s">
        <v>4515</v>
      </c>
      <c r="V1147" t="s">
        <v>4516</v>
      </c>
      <c r="W1147" t="s">
        <v>4517</v>
      </c>
      <c r="AC1147" t="s">
        <v>4633</v>
      </c>
      <c r="AD1147">
        <v>0</v>
      </c>
      <c r="AE1147">
        <v>0</v>
      </c>
      <c r="AF1147" s="25">
        <f t="shared" si="21"/>
        <v>45</v>
      </c>
      <c r="AG1147" s="25"/>
      <c r="AH1147" t="s">
        <v>4529</v>
      </c>
    </row>
    <row r="1148" spans="1:34" ht="16" x14ac:dyDescent="0.2">
      <c r="A1148" s="50" t="s">
        <v>2174</v>
      </c>
      <c r="B1148" t="s">
        <v>4652</v>
      </c>
      <c r="C1148" s="50" t="s">
        <v>2173</v>
      </c>
      <c r="D1148">
        <v>2017</v>
      </c>
      <c r="E1148" s="50" t="s">
        <v>436</v>
      </c>
      <c r="F1148" t="s">
        <v>4556</v>
      </c>
      <c r="G1148" t="s">
        <v>4557</v>
      </c>
      <c r="H1148">
        <v>36.871730999999997</v>
      </c>
      <c r="I1148">
        <v>6.8963070000000002</v>
      </c>
      <c r="J1148">
        <v>2011</v>
      </c>
      <c r="K1148">
        <v>2013</v>
      </c>
      <c r="L1148" t="s">
        <v>4285</v>
      </c>
      <c r="M1148" t="s">
        <v>4286</v>
      </c>
      <c r="Q1148" t="s">
        <v>4288</v>
      </c>
      <c r="R1148">
        <v>34.700000000000003</v>
      </c>
      <c r="S1148">
        <v>320</v>
      </c>
      <c r="T1148">
        <v>45</v>
      </c>
      <c r="U1148" s="25" t="s">
        <v>4337</v>
      </c>
      <c r="V1148" s="25" t="s">
        <v>4311</v>
      </c>
      <c r="W1148" s="25" t="s">
        <v>4312</v>
      </c>
      <c r="AC1148" t="s">
        <v>4633</v>
      </c>
      <c r="AD1148">
        <v>0</v>
      </c>
      <c r="AE1148">
        <v>0</v>
      </c>
      <c r="AF1148" s="25">
        <f t="shared" si="21"/>
        <v>45</v>
      </c>
      <c r="AG1148" s="25"/>
      <c r="AH1148" t="s">
        <v>4529</v>
      </c>
    </row>
    <row r="1149" spans="1:34" ht="16" x14ac:dyDescent="0.2">
      <c r="A1149" s="50" t="s">
        <v>2174</v>
      </c>
      <c r="B1149" t="s">
        <v>4652</v>
      </c>
      <c r="C1149" s="50" t="s">
        <v>2173</v>
      </c>
      <c r="D1149">
        <v>2017</v>
      </c>
      <c r="E1149" s="50" t="s">
        <v>436</v>
      </c>
      <c r="F1149" t="s">
        <v>4556</v>
      </c>
      <c r="G1149" t="s">
        <v>4557</v>
      </c>
      <c r="H1149">
        <v>36.871730999999997</v>
      </c>
      <c r="I1149">
        <v>6.8963070000000002</v>
      </c>
      <c r="J1149">
        <v>2011</v>
      </c>
      <c r="K1149">
        <v>2013</v>
      </c>
      <c r="L1149" t="s">
        <v>4285</v>
      </c>
      <c r="M1149" t="s">
        <v>4286</v>
      </c>
      <c r="Q1149" t="s">
        <v>4288</v>
      </c>
      <c r="R1149">
        <v>34.700000000000003</v>
      </c>
      <c r="S1149">
        <v>320</v>
      </c>
      <c r="T1149">
        <v>45</v>
      </c>
      <c r="U1149" t="s">
        <v>4654</v>
      </c>
      <c r="V1149" t="s">
        <v>4655</v>
      </c>
      <c r="W1149" t="s">
        <v>4656</v>
      </c>
      <c r="AC1149" t="s">
        <v>4633</v>
      </c>
      <c r="AD1149">
        <v>0</v>
      </c>
      <c r="AE1149">
        <v>0</v>
      </c>
      <c r="AF1149" s="25">
        <f t="shared" si="21"/>
        <v>45</v>
      </c>
      <c r="AG1149" s="25"/>
      <c r="AH1149" t="s">
        <v>4529</v>
      </c>
    </row>
    <row r="1150" spans="1:34" ht="16" x14ac:dyDescent="0.2">
      <c r="A1150" s="50" t="s">
        <v>2189</v>
      </c>
      <c r="B1150" t="s">
        <v>4657</v>
      </c>
      <c r="C1150" s="50" t="s">
        <v>2188</v>
      </c>
      <c r="D1150">
        <v>2009</v>
      </c>
      <c r="E1150" s="50" t="s">
        <v>259</v>
      </c>
      <c r="F1150" t="s">
        <v>4484</v>
      </c>
      <c r="G1150" t="s">
        <v>4485</v>
      </c>
      <c r="H1150">
        <v>12.859223999999999</v>
      </c>
      <c r="I1150">
        <v>-15.637916000000001</v>
      </c>
      <c r="L1150" t="s">
        <v>4285</v>
      </c>
      <c r="M1150" t="s">
        <v>4286</v>
      </c>
      <c r="O1150" t="s">
        <v>4658</v>
      </c>
      <c r="Q1150" t="s">
        <v>4402</v>
      </c>
      <c r="R1150">
        <v>57.9</v>
      </c>
      <c r="T1150">
        <v>151</v>
      </c>
      <c r="U1150" s="25" t="s">
        <v>4296</v>
      </c>
      <c r="V1150" s="25" t="s">
        <v>4297</v>
      </c>
      <c r="W1150" s="25" t="s">
        <v>4298</v>
      </c>
      <c r="AC1150" t="s">
        <v>4630</v>
      </c>
      <c r="AD1150">
        <v>2</v>
      </c>
      <c r="AE1150">
        <v>0</v>
      </c>
      <c r="AF1150" s="25">
        <f t="shared" si="21"/>
        <v>149</v>
      </c>
      <c r="AG1150" s="25">
        <v>100</v>
      </c>
      <c r="AH1150" t="s">
        <v>4616</v>
      </c>
    </row>
    <row r="1151" spans="1:34" ht="16" x14ac:dyDescent="0.2">
      <c r="A1151" s="50" t="s">
        <v>2189</v>
      </c>
      <c r="B1151" t="s">
        <v>4657</v>
      </c>
      <c r="C1151" s="50" t="s">
        <v>2188</v>
      </c>
      <c r="D1151">
        <v>2009</v>
      </c>
      <c r="E1151" s="50" t="s">
        <v>259</v>
      </c>
      <c r="F1151" t="s">
        <v>4484</v>
      </c>
      <c r="G1151" t="s">
        <v>4485</v>
      </c>
      <c r="H1151">
        <v>12.859223999999999</v>
      </c>
      <c r="I1151">
        <v>-15.637916000000001</v>
      </c>
      <c r="L1151" t="s">
        <v>4285</v>
      </c>
      <c r="M1151" t="s">
        <v>4286</v>
      </c>
      <c r="O1151" t="s">
        <v>4658</v>
      </c>
      <c r="Q1151" t="s">
        <v>4402</v>
      </c>
      <c r="R1151">
        <v>57.9</v>
      </c>
      <c r="T1151">
        <v>151</v>
      </c>
      <c r="U1151" s="25" t="s">
        <v>4380</v>
      </c>
      <c r="V1151" s="25" t="s">
        <v>4381</v>
      </c>
      <c r="W1151" s="25" t="s">
        <v>4298</v>
      </c>
      <c r="AC1151" t="s">
        <v>4630</v>
      </c>
      <c r="AD1151">
        <v>0</v>
      </c>
      <c r="AE1151">
        <v>0</v>
      </c>
      <c r="AF1151" s="25">
        <f t="shared" si="21"/>
        <v>151</v>
      </c>
      <c r="AG1151" s="25">
        <v>100</v>
      </c>
      <c r="AH1151" t="s">
        <v>4616</v>
      </c>
    </row>
    <row r="1152" spans="1:34" ht="16" x14ac:dyDescent="0.2">
      <c r="A1152" s="50" t="s">
        <v>2189</v>
      </c>
      <c r="B1152" t="s">
        <v>4657</v>
      </c>
      <c r="C1152" s="50" t="s">
        <v>2188</v>
      </c>
      <c r="D1152">
        <v>2009</v>
      </c>
      <c r="E1152" s="50" t="s">
        <v>259</v>
      </c>
      <c r="F1152" t="s">
        <v>4484</v>
      </c>
      <c r="G1152" t="s">
        <v>4485</v>
      </c>
      <c r="H1152">
        <v>12.859223999999999</v>
      </c>
      <c r="I1152">
        <v>-15.637916000000001</v>
      </c>
      <c r="L1152" t="s">
        <v>4285</v>
      </c>
      <c r="M1152" t="s">
        <v>4286</v>
      </c>
      <c r="O1152" t="s">
        <v>4658</v>
      </c>
      <c r="Q1152" t="s">
        <v>4402</v>
      </c>
      <c r="R1152">
        <v>57.9</v>
      </c>
      <c r="T1152">
        <v>151</v>
      </c>
      <c r="U1152" t="s">
        <v>4653</v>
      </c>
      <c r="V1152" t="s">
        <v>4489</v>
      </c>
      <c r="W1152" t="s">
        <v>4490</v>
      </c>
      <c r="AC1152" t="s">
        <v>4630</v>
      </c>
      <c r="AD1152">
        <v>1</v>
      </c>
      <c r="AE1152">
        <v>0</v>
      </c>
      <c r="AF1152" s="25">
        <f t="shared" si="21"/>
        <v>150</v>
      </c>
      <c r="AG1152" s="25">
        <v>100</v>
      </c>
      <c r="AH1152" t="s">
        <v>4616</v>
      </c>
    </row>
    <row r="1153" spans="1:34" ht="16" x14ac:dyDescent="0.2">
      <c r="A1153" s="50" t="s">
        <v>2189</v>
      </c>
      <c r="B1153" t="s">
        <v>4657</v>
      </c>
      <c r="C1153" s="50" t="s">
        <v>2188</v>
      </c>
      <c r="D1153">
        <v>2009</v>
      </c>
      <c r="E1153" s="50" t="s">
        <v>259</v>
      </c>
      <c r="F1153" t="s">
        <v>4484</v>
      </c>
      <c r="G1153" t="s">
        <v>4485</v>
      </c>
      <c r="H1153">
        <v>12.859223999999999</v>
      </c>
      <c r="I1153">
        <v>-15.637916000000001</v>
      </c>
      <c r="L1153" t="s">
        <v>4285</v>
      </c>
      <c r="M1153" t="s">
        <v>4286</v>
      </c>
      <c r="O1153" t="s">
        <v>4658</v>
      </c>
      <c r="Q1153" t="s">
        <v>4402</v>
      </c>
      <c r="R1153">
        <v>57.9</v>
      </c>
      <c r="T1153">
        <v>151</v>
      </c>
      <c r="U1153" s="25" t="s">
        <v>4383</v>
      </c>
      <c r="V1153" s="25" t="s">
        <v>4304</v>
      </c>
      <c r="W1153" s="25" t="s">
        <v>4302</v>
      </c>
      <c r="AC1153" t="s">
        <v>4630</v>
      </c>
      <c r="AD1153">
        <v>1</v>
      </c>
      <c r="AE1153">
        <v>0</v>
      </c>
      <c r="AF1153" s="25">
        <f t="shared" si="21"/>
        <v>150</v>
      </c>
      <c r="AG1153" s="25">
        <v>100</v>
      </c>
      <c r="AH1153" t="s">
        <v>4616</v>
      </c>
    </row>
    <row r="1154" spans="1:34" ht="16" x14ac:dyDescent="0.2">
      <c r="A1154" s="50" t="s">
        <v>2189</v>
      </c>
      <c r="B1154" t="s">
        <v>4657</v>
      </c>
      <c r="C1154" s="50" t="s">
        <v>2188</v>
      </c>
      <c r="D1154">
        <v>2009</v>
      </c>
      <c r="E1154" s="50" t="s">
        <v>259</v>
      </c>
      <c r="F1154" t="s">
        <v>4484</v>
      </c>
      <c r="G1154" t="s">
        <v>4485</v>
      </c>
      <c r="H1154">
        <v>12.859223999999999</v>
      </c>
      <c r="I1154">
        <v>-15.637916000000001</v>
      </c>
      <c r="L1154" t="s">
        <v>4285</v>
      </c>
      <c r="M1154" t="s">
        <v>4286</v>
      </c>
      <c r="O1154" t="s">
        <v>4658</v>
      </c>
      <c r="Q1154" t="s">
        <v>4402</v>
      </c>
      <c r="R1154">
        <v>57.9</v>
      </c>
      <c r="T1154">
        <v>151</v>
      </c>
      <c r="U1154" s="25" t="s">
        <v>4451</v>
      </c>
      <c r="V1154" s="25" t="s">
        <v>4366</v>
      </c>
      <c r="W1154" s="25" t="s">
        <v>4367</v>
      </c>
      <c r="AC1154" t="s">
        <v>4630</v>
      </c>
      <c r="AD1154">
        <v>1</v>
      </c>
      <c r="AE1154">
        <v>0</v>
      </c>
      <c r="AF1154" s="25">
        <f t="shared" si="21"/>
        <v>150</v>
      </c>
      <c r="AG1154" s="25">
        <v>100</v>
      </c>
      <c r="AH1154" t="s">
        <v>4616</v>
      </c>
    </row>
    <row r="1155" spans="1:34" ht="16" x14ac:dyDescent="0.2">
      <c r="A1155" s="50" t="s">
        <v>2189</v>
      </c>
      <c r="B1155" t="s">
        <v>4657</v>
      </c>
      <c r="C1155" s="50" t="s">
        <v>2188</v>
      </c>
      <c r="D1155">
        <v>2009</v>
      </c>
      <c r="E1155" s="50" t="s">
        <v>259</v>
      </c>
      <c r="F1155" t="s">
        <v>4484</v>
      </c>
      <c r="G1155" t="s">
        <v>4485</v>
      </c>
      <c r="H1155">
        <v>12.859223999999999</v>
      </c>
      <c r="I1155">
        <v>-15.637916000000001</v>
      </c>
      <c r="L1155" t="s">
        <v>4285</v>
      </c>
      <c r="M1155" t="s">
        <v>4286</v>
      </c>
      <c r="O1155" t="s">
        <v>4658</v>
      </c>
      <c r="Q1155" t="s">
        <v>4402</v>
      </c>
      <c r="R1155">
        <v>57.9</v>
      </c>
      <c r="T1155">
        <v>151</v>
      </c>
      <c r="U1155" s="25" t="s">
        <v>4372</v>
      </c>
      <c r="V1155" s="25" t="s">
        <v>4373</v>
      </c>
      <c r="W1155" s="25" t="s">
        <v>4332</v>
      </c>
      <c r="AC1155" t="s">
        <v>4630</v>
      </c>
      <c r="AD1155">
        <v>0</v>
      </c>
      <c r="AE1155">
        <v>0</v>
      </c>
      <c r="AF1155" s="25">
        <f t="shared" si="21"/>
        <v>151</v>
      </c>
      <c r="AG1155" s="25">
        <v>100</v>
      </c>
      <c r="AH1155" t="s">
        <v>4616</v>
      </c>
    </row>
    <row r="1156" spans="1:34" ht="16" x14ac:dyDescent="0.2">
      <c r="A1156" s="50" t="s">
        <v>2189</v>
      </c>
      <c r="B1156" t="s">
        <v>4657</v>
      </c>
      <c r="C1156" s="50" t="s">
        <v>2188</v>
      </c>
      <c r="D1156">
        <v>2009</v>
      </c>
      <c r="E1156" s="50" t="s">
        <v>259</v>
      </c>
      <c r="F1156" t="s">
        <v>4484</v>
      </c>
      <c r="G1156" t="s">
        <v>4485</v>
      </c>
      <c r="H1156">
        <v>12.859223999999999</v>
      </c>
      <c r="I1156">
        <v>-15.637916000000001</v>
      </c>
      <c r="L1156" t="s">
        <v>4285</v>
      </c>
      <c r="M1156" t="s">
        <v>4286</v>
      </c>
      <c r="O1156" t="s">
        <v>4658</v>
      </c>
      <c r="Q1156" t="s">
        <v>4402</v>
      </c>
      <c r="R1156">
        <v>57.9</v>
      </c>
      <c r="T1156">
        <v>151</v>
      </c>
      <c r="U1156" t="s">
        <v>4465</v>
      </c>
      <c r="V1156" t="s">
        <v>4466</v>
      </c>
      <c r="W1156" t="s">
        <v>4370</v>
      </c>
      <c r="AC1156" t="s">
        <v>4630</v>
      </c>
      <c r="AD1156">
        <v>0</v>
      </c>
      <c r="AE1156">
        <v>0</v>
      </c>
      <c r="AF1156" s="25">
        <f t="shared" si="21"/>
        <v>151</v>
      </c>
      <c r="AG1156" s="25">
        <v>100</v>
      </c>
      <c r="AH1156" t="s">
        <v>4616</v>
      </c>
    </row>
    <row r="1157" spans="1:34" ht="16" x14ac:dyDescent="0.2">
      <c r="A1157" s="50" t="s">
        <v>2189</v>
      </c>
      <c r="B1157" t="s">
        <v>4657</v>
      </c>
      <c r="C1157" s="50" t="s">
        <v>2188</v>
      </c>
      <c r="D1157">
        <v>2009</v>
      </c>
      <c r="E1157" s="50" t="s">
        <v>259</v>
      </c>
      <c r="F1157" t="s">
        <v>4484</v>
      </c>
      <c r="G1157" t="s">
        <v>4485</v>
      </c>
      <c r="H1157">
        <v>12.859223999999999</v>
      </c>
      <c r="I1157">
        <v>-15.637916000000001</v>
      </c>
      <c r="L1157" t="s">
        <v>4285</v>
      </c>
      <c r="M1157" t="s">
        <v>4286</v>
      </c>
      <c r="O1157" t="s">
        <v>4658</v>
      </c>
      <c r="Q1157" t="s">
        <v>4402</v>
      </c>
      <c r="R1157">
        <v>57.9</v>
      </c>
      <c r="T1157">
        <v>151</v>
      </c>
      <c r="U1157" t="s">
        <v>4472</v>
      </c>
      <c r="V1157" t="s">
        <v>4473</v>
      </c>
      <c r="W1157" t="s">
        <v>4370</v>
      </c>
      <c r="AC1157" t="s">
        <v>4630</v>
      </c>
      <c r="AD1157">
        <v>0</v>
      </c>
      <c r="AE1157">
        <v>0</v>
      </c>
      <c r="AF1157" s="25">
        <f t="shared" si="21"/>
        <v>151</v>
      </c>
      <c r="AG1157" s="25">
        <v>100</v>
      </c>
      <c r="AH1157" t="s">
        <v>4616</v>
      </c>
    </row>
    <row r="1158" spans="1:34" ht="16" x14ac:dyDescent="0.2">
      <c r="A1158" s="50" t="s">
        <v>2189</v>
      </c>
      <c r="B1158" t="s">
        <v>4657</v>
      </c>
      <c r="C1158" s="50" t="s">
        <v>2188</v>
      </c>
      <c r="D1158">
        <v>2009</v>
      </c>
      <c r="E1158" s="50" t="s">
        <v>259</v>
      </c>
      <c r="F1158" t="s">
        <v>4484</v>
      </c>
      <c r="G1158" t="s">
        <v>4485</v>
      </c>
      <c r="H1158">
        <v>12.859223999999999</v>
      </c>
      <c r="I1158">
        <v>-15.637916000000001</v>
      </c>
      <c r="L1158" t="s">
        <v>4285</v>
      </c>
      <c r="M1158" t="s">
        <v>4286</v>
      </c>
      <c r="O1158" t="s">
        <v>4658</v>
      </c>
      <c r="Q1158" t="s">
        <v>4402</v>
      </c>
      <c r="R1158">
        <v>57.9</v>
      </c>
      <c r="T1158">
        <v>151</v>
      </c>
      <c r="U1158" s="25" t="s">
        <v>4358</v>
      </c>
      <c r="V1158" s="25" t="s">
        <v>4359</v>
      </c>
      <c r="W1158" s="25" t="s">
        <v>4291</v>
      </c>
      <c r="AC1158" t="s">
        <v>4630</v>
      </c>
      <c r="AD1158">
        <v>1</v>
      </c>
      <c r="AE1158">
        <v>0</v>
      </c>
      <c r="AF1158" s="25">
        <f t="shared" si="21"/>
        <v>150</v>
      </c>
      <c r="AG1158" s="25">
        <v>100</v>
      </c>
      <c r="AH1158" t="s">
        <v>4616</v>
      </c>
    </row>
    <row r="1159" spans="1:34" ht="16" x14ac:dyDescent="0.2">
      <c r="A1159" s="50" t="s">
        <v>2189</v>
      </c>
      <c r="B1159" t="s">
        <v>4657</v>
      </c>
      <c r="C1159" s="50" t="s">
        <v>2188</v>
      </c>
      <c r="D1159">
        <v>2009</v>
      </c>
      <c r="E1159" s="50" t="s">
        <v>259</v>
      </c>
      <c r="F1159" t="s">
        <v>4484</v>
      </c>
      <c r="G1159" t="s">
        <v>4485</v>
      </c>
      <c r="H1159">
        <v>12.859223999999999</v>
      </c>
      <c r="I1159">
        <v>-15.637916000000001</v>
      </c>
      <c r="L1159" t="s">
        <v>4285</v>
      </c>
      <c r="M1159" t="s">
        <v>4286</v>
      </c>
      <c r="O1159" t="s">
        <v>4658</v>
      </c>
      <c r="Q1159" t="s">
        <v>4402</v>
      </c>
      <c r="R1159">
        <v>57.9</v>
      </c>
      <c r="T1159">
        <v>151</v>
      </c>
      <c r="U1159" s="25" t="s">
        <v>4354</v>
      </c>
      <c r="V1159" s="25" t="s">
        <v>4355</v>
      </c>
      <c r="W1159" s="25" t="s">
        <v>4291</v>
      </c>
      <c r="AC1159" t="s">
        <v>4630</v>
      </c>
      <c r="AD1159">
        <v>1</v>
      </c>
      <c r="AE1159">
        <v>0</v>
      </c>
      <c r="AF1159" s="25">
        <f t="shared" si="21"/>
        <v>150</v>
      </c>
      <c r="AG1159" s="25">
        <v>100</v>
      </c>
      <c r="AH1159" t="s">
        <v>4616</v>
      </c>
    </row>
    <row r="1160" spans="1:34" ht="16" x14ac:dyDescent="0.2">
      <c r="A1160" s="50" t="s">
        <v>2189</v>
      </c>
      <c r="B1160" t="s">
        <v>4657</v>
      </c>
      <c r="C1160" s="50" t="s">
        <v>2188</v>
      </c>
      <c r="D1160">
        <v>2009</v>
      </c>
      <c r="E1160" s="50" t="s">
        <v>259</v>
      </c>
      <c r="F1160" t="s">
        <v>4484</v>
      </c>
      <c r="G1160" t="s">
        <v>4485</v>
      </c>
      <c r="H1160">
        <v>12.859223999999999</v>
      </c>
      <c r="I1160">
        <v>-15.637916000000001</v>
      </c>
      <c r="L1160" t="s">
        <v>4285</v>
      </c>
      <c r="M1160" t="s">
        <v>4286</v>
      </c>
      <c r="O1160" t="s">
        <v>4658</v>
      </c>
      <c r="Q1160" t="s">
        <v>4402</v>
      </c>
      <c r="R1160">
        <v>57.9</v>
      </c>
      <c r="T1160">
        <v>151</v>
      </c>
      <c r="U1160" s="25" t="s">
        <v>4300</v>
      </c>
      <c r="V1160" s="25" t="s">
        <v>4301</v>
      </c>
      <c r="W1160" s="25" t="s">
        <v>4302</v>
      </c>
      <c r="AC1160" t="s">
        <v>4630</v>
      </c>
      <c r="AD1160">
        <v>0</v>
      </c>
      <c r="AE1160">
        <v>0</v>
      </c>
      <c r="AF1160" s="25">
        <f t="shared" si="21"/>
        <v>151</v>
      </c>
      <c r="AG1160" s="25">
        <v>100</v>
      </c>
      <c r="AH1160" t="s">
        <v>4616</v>
      </c>
    </row>
    <row r="1161" spans="1:34" ht="16" x14ac:dyDescent="0.2">
      <c r="A1161" s="50" t="s">
        <v>2189</v>
      </c>
      <c r="B1161" t="s">
        <v>4657</v>
      </c>
      <c r="C1161" s="50" t="s">
        <v>2188</v>
      </c>
      <c r="D1161">
        <v>2009</v>
      </c>
      <c r="E1161" s="50" t="s">
        <v>259</v>
      </c>
      <c r="F1161" t="s">
        <v>4484</v>
      </c>
      <c r="G1161" t="s">
        <v>4485</v>
      </c>
      <c r="H1161">
        <v>12.859223999999999</v>
      </c>
      <c r="I1161">
        <v>-15.637916000000001</v>
      </c>
      <c r="L1161" t="s">
        <v>4285</v>
      </c>
      <c r="M1161" t="s">
        <v>4286</v>
      </c>
      <c r="O1161" t="s">
        <v>4658</v>
      </c>
      <c r="Q1161" t="s">
        <v>4402</v>
      </c>
      <c r="R1161">
        <v>57.9</v>
      </c>
      <c r="T1161">
        <v>151</v>
      </c>
      <c r="U1161" t="s">
        <v>4486</v>
      </c>
      <c r="V1161" t="s">
        <v>4487</v>
      </c>
      <c r="W1161" s="25" t="s">
        <v>4302</v>
      </c>
      <c r="AC1161" t="s">
        <v>4630</v>
      </c>
      <c r="AD1161">
        <v>0</v>
      </c>
      <c r="AE1161">
        <v>0</v>
      </c>
      <c r="AF1161" s="25">
        <f t="shared" si="21"/>
        <v>151</v>
      </c>
      <c r="AG1161" s="25">
        <v>100</v>
      </c>
      <c r="AH1161" t="s">
        <v>4616</v>
      </c>
    </row>
    <row r="1162" spans="1:34" ht="16" x14ac:dyDescent="0.2">
      <c r="A1162" s="50" t="s">
        <v>2189</v>
      </c>
      <c r="B1162" t="s">
        <v>4657</v>
      </c>
      <c r="C1162" s="50" t="s">
        <v>2188</v>
      </c>
      <c r="D1162">
        <v>2009</v>
      </c>
      <c r="E1162" s="50" t="s">
        <v>259</v>
      </c>
      <c r="F1162" t="s">
        <v>4484</v>
      </c>
      <c r="G1162" t="s">
        <v>4485</v>
      </c>
      <c r="H1162">
        <v>12.859223999999999</v>
      </c>
      <c r="I1162">
        <v>-15.637916000000001</v>
      </c>
      <c r="L1162" t="s">
        <v>4285</v>
      </c>
      <c r="M1162" t="s">
        <v>4286</v>
      </c>
      <c r="O1162" t="s">
        <v>4658</v>
      </c>
      <c r="Q1162" t="s">
        <v>4402</v>
      </c>
      <c r="R1162">
        <v>57.9</v>
      </c>
      <c r="T1162">
        <v>151</v>
      </c>
      <c r="U1162" s="25" t="s">
        <v>4333</v>
      </c>
      <c r="V1162" s="25" t="s">
        <v>4334</v>
      </c>
      <c r="W1162" s="25" t="s">
        <v>4302</v>
      </c>
      <c r="AC1162" t="s">
        <v>4630</v>
      </c>
      <c r="AD1162">
        <v>148</v>
      </c>
      <c r="AE1162">
        <v>0</v>
      </c>
      <c r="AF1162" s="25">
        <f t="shared" si="21"/>
        <v>3</v>
      </c>
      <c r="AG1162" s="25">
        <v>100</v>
      </c>
      <c r="AH1162" t="s">
        <v>4616</v>
      </c>
    </row>
    <row r="1163" spans="1:34" ht="16" x14ac:dyDescent="0.2">
      <c r="A1163" s="50" t="s">
        <v>2189</v>
      </c>
      <c r="B1163" t="s">
        <v>4657</v>
      </c>
      <c r="C1163" s="50" t="s">
        <v>2188</v>
      </c>
      <c r="D1163">
        <v>2009</v>
      </c>
      <c r="E1163" s="50" t="s">
        <v>259</v>
      </c>
      <c r="F1163" t="s">
        <v>4484</v>
      </c>
      <c r="G1163" t="s">
        <v>4485</v>
      </c>
      <c r="H1163">
        <v>12.859223999999999</v>
      </c>
      <c r="I1163">
        <v>-15.637916000000001</v>
      </c>
      <c r="L1163" t="s">
        <v>4285</v>
      </c>
      <c r="M1163" t="s">
        <v>4286</v>
      </c>
      <c r="O1163" t="s">
        <v>4658</v>
      </c>
      <c r="Q1163" t="s">
        <v>4402</v>
      </c>
      <c r="R1163">
        <v>57.9</v>
      </c>
      <c r="T1163">
        <v>151</v>
      </c>
      <c r="U1163" s="25" t="s">
        <v>4337</v>
      </c>
      <c r="V1163" s="25" t="s">
        <v>4311</v>
      </c>
      <c r="W1163" s="25" t="s">
        <v>4312</v>
      </c>
      <c r="AC1163" t="s">
        <v>4630</v>
      </c>
      <c r="AD1163">
        <v>150</v>
      </c>
      <c r="AE1163">
        <v>0</v>
      </c>
      <c r="AF1163" s="25">
        <f t="shared" si="21"/>
        <v>1</v>
      </c>
      <c r="AG1163" s="25">
        <v>100</v>
      </c>
      <c r="AH1163" t="s">
        <v>4616</v>
      </c>
    </row>
    <row r="1164" spans="1:34" ht="16" x14ac:dyDescent="0.2">
      <c r="A1164" s="50" t="s">
        <v>2189</v>
      </c>
      <c r="B1164" t="s">
        <v>4657</v>
      </c>
      <c r="C1164" s="50" t="s">
        <v>2188</v>
      </c>
      <c r="D1164">
        <v>2009</v>
      </c>
      <c r="E1164" s="50" t="s">
        <v>259</v>
      </c>
      <c r="F1164" t="s">
        <v>4484</v>
      </c>
      <c r="G1164" t="s">
        <v>4485</v>
      </c>
      <c r="H1164">
        <v>12.859223999999999</v>
      </c>
      <c r="I1164">
        <v>-15.637916000000001</v>
      </c>
      <c r="L1164" t="s">
        <v>4285</v>
      </c>
      <c r="M1164" t="s">
        <v>4286</v>
      </c>
      <c r="O1164" t="s">
        <v>4658</v>
      </c>
      <c r="Q1164" t="s">
        <v>4402</v>
      </c>
      <c r="R1164">
        <v>57.9</v>
      </c>
      <c r="T1164">
        <v>151</v>
      </c>
      <c r="U1164" s="25" t="s">
        <v>4314</v>
      </c>
      <c r="V1164" s="25" t="s">
        <v>4315</v>
      </c>
      <c r="W1164" s="25" t="s">
        <v>4314</v>
      </c>
      <c r="AC1164" t="s">
        <v>4630</v>
      </c>
      <c r="AD1164">
        <v>1</v>
      </c>
      <c r="AE1164">
        <v>0</v>
      </c>
      <c r="AF1164" s="25">
        <f t="shared" si="21"/>
        <v>150</v>
      </c>
      <c r="AG1164" s="25">
        <v>100</v>
      </c>
      <c r="AH1164" t="s">
        <v>4616</v>
      </c>
    </row>
    <row r="1165" spans="1:34" ht="16" x14ac:dyDescent="0.2">
      <c r="A1165" s="50" t="s">
        <v>2189</v>
      </c>
      <c r="B1165" t="s">
        <v>4657</v>
      </c>
      <c r="C1165" s="50" t="s">
        <v>2188</v>
      </c>
      <c r="D1165">
        <v>2009</v>
      </c>
      <c r="E1165" s="50" t="s">
        <v>259</v>
      </c>
      <c r="F1165" t="s">
        <v>4484</v>
      </c>
      <c r="G1165" t="s">
        <v>4485</v>
      </c>
      <c r="H1165">
        <v>12.859223999999999</v>
      </c>
      <c r="I1165">
        <v>-15.637916000000001</v>
      </c>
      <c r="L1165" t="s">
        <v>4285</v>
      </c>
      <c r="M1165" t="s">
        <v>4286</v>
      </c>
      <c r="O1165" t="s">
        <v>4658</v>
      </c>
      <c r="Q1165" t="s">
        <v>4402</v>
      </c>
      <c r="R1165">
        <v>57.9</v>
      </c>
      <c r="S1165" s="25"/>
      <c r="T1165">
        <v>151</v>
      </c>
      <c r="U1165" s="25" t="s">
        <v>4306</v>
      </c>
      <c r="V1165" s="25" t="s">
        <v>4307</v>
      </c>
      <c r="W1165" s="25" t="s">
        <v>4308</v>
      </c>
      <c r="AC1165" t="s">
        <v>4630</v>
      </c>
      <c r="AD1165">
        <v>0</v>
      </c>
      <c r="AE1165">
        <v>0</v>
      </c>
      <c r="AF1165" s="25">
        <f t="shared" si="21"/>
        <v>151</v>
      </c>
      <c r="AG1165" s="25">
        <v>100</v>
      </c>
      <c r="AH1165" t="s">
        <v>4616</v>
      </c>
    </row>
    <row r="1166" spans="1:34" ht="16" x14ac:dyDescent="0.2">
      <c r="A1166" s="50" t="s">
        <v>2189</v>
      </c>
      <c r="B1166" t="s">
        <v>4657</v>
      </c>
      <c r="C1166" s="50" t="s">
        <v>2188</v>
      </c>
      <c r="D1166">
        <v>2009</v>
      </c>
      <c r="E1166" s="50" t="s">
        <v>259</v>
      </c>
      <c r="F1166" t="s">
        <v>4484</v>
      </c>
      <c r="G1166" t="s">
        <v>4485</v>
      </c>
      <c r="H1166">
        <v>12.859223999999999</v>
      </c>
      <c r="I1166">
        <v>-15.637916000000001</v>
      </c>
      <c r="L1166" t="s">
        <v>4285</v>
      </c>
      <c r="M1166" t="s">
        <v>4286</v>
      </c>
      <c r="O1166" t="s">
        <v>4658</v>
      </c>
      <c r="Q1166" t="s">
        <v>4402</v>
      </c>
      <c r="R1166">
        <v>57.9</v>
      </c>
      <c r="S1166" s="25"/>
      <c r="T1166">
        <v>151</v>
      </c>
      <c r="U1166" s="25" t="s">
        <v>4289</v>
      </c>
      <c r="V1166" s="25" t="s">
        <v>4290</v>
      </c>
      <c r="W1166" s="25" t="s">
        <v>4291</v>
      </c>
      <c r="AC1166" t="s">
        <v>4630</v>
      </c>
      <c r="AD1166">
        <v>150</v>
      </c>
      <c r="AE1166">
        <v>0</v>
      </c>
      <c r="AF1166" s="25">
        <f t="shared" si="21"/>
        <v>1</v>
      </c>
      <c r="AG1166" s="25">
        <v>100</v>
      </c>
      <c r="AH1166" t="s">
        <v>4616</v>
      </c>
    </row>
    <row r="1167" spans="1:34" ht="16" x14ac:dyDescent="0.2">
      <c r="A1167" s="50" t="s">
        <v>2189</v>
      </c>
      <c r="B1167" t="s">
        <v>4657</v>
      </c>
      <c r="C1167" s="50" t="s">
        <v>2188</v>
      </c>
      <c r="D1167">
        <v>2009</v>
      </c>
      <c r="E1167" s="50" t="s">
        <v>259</v>
      </c>
      <c r="F1167" t="s">
        <v>4484</v>
      </c>
      <c r="G1167" t="s">
        <v>4485</v>
      </c>
      <c r="H1167">
        <v>12.859223999999999</v>
      </c>
      <c r="I1167">
        <v>-15.637916000000001</v>
      </c>
      <c r="L1167" t="s">
        <v>4285</v>
      </c>
      <c r="M1167" t="s">
        <v>4286</v>
      </c>
      <c r="O1167" t="s">
        <v>4658</v>
      </c>
      <c r="Q1167" t="s">
        <v>4402</v>
      </c>
      <c r="R1167">
        <v>57.9</v>
      </c>
      <c r="S1167" s="25"/>
      <c r="T1167">
        <v>151</v>
      </c>
      <c r="U1167" s="25" t="s">
        <v>4392</v>
      </c>
      <c r="V1167" s="25" t="s">
        <v>4393</v>
      </c>
      <c r="W1167" s="25" t="s">
        <v>4387</v>
      </c>
      <c r="AC1167" t="s">
        <v>4630</v>
      </c>
      <c r="AD1167">
        <v>2</v>
      </c>
      <c r="AE1167">
        <v>0</v>
      </c>
      <c r="AF1167" s="25">
        <f t="shared" si="21"/>
        <v>149</v>
      </c>
      <c r="AG1167" s="25">
        <v>100</v>
      </c>
      <c r="AH1167" t="s">
        <v>4616</v>
      </c>
    </row>
    <row r="1168" spans="1:34" ht="16" x14ac:dyDescent="0.2">
      <c r="A1168" s="50" t="s">
        <v>2189</v>
      </c>
      <c r="B1168" t="s">
        <v>4657</v>
      </c>
      <c r="C1168" s="50" t="s">
        <v>2188</v>
      </c>
      <c r="D1168">
        <v>2009</v>
      </c>
      <c r="E1168" s="50" t="s">
        <v>259</v>
      </c>
      <c r="F1168" t="s">
        <v>4484</v>
      </c>
      <c r="G1168" t="s">
        <v>4485</v>
      </c>
      <c r="H1168">
        <v>12.859223999999999</v>
      </c>
      <c r="I1168">
        <v>-15.637916000000001</v>
      </c>
      <c r="L1168" t="s">
        <v>4285</v>
      </c>
      <c r="M1168" t="s">
        <v>4286</v>
      </c>
      <c r="O1168" t="s">
        <v>4658</v>
      </c>
      <c r="Q1168" t="s">
        <v>4402</v>
      </c>
      <c r="R1168">
        <v>57.9</v>
      </c>
      <c r="S1168" s="25"/>
      <c r="T1168">
        <v>151</v>
      </c>
      <c r="U1168" s="25" t="s">
        <v>4383</v>
      </c>
      <c r="V1168" s="25" t="s">
        <v>4304</v>
      </c>
      <c r="W1168" s="25" t="s">
        <v>4302</v>
      </c>
      <c r="AC1168" t="s">
        <v>4630</v>
      </c>
      <c r="AD1168">
        <v>22</v>
      </c>
      <c r="AE1168">
        <v>0</v>
      </c>
      <c r="AF1168" s="25">
        <f t="shared" si="21"/>
        <v>129</v>
      </c>
      <c r="AG1168" s="25">
        <v>100</v>
      </c>
      <c r="AH1168" t="s">
        <v>4616</v>
      </c>
    </row>
    <row r="1169" spans="1:34" ht="16" x14ac:dyDescent="0.2">
      <c r="A1169" s="50" t="s">
        <v>2189</v>
      </c>
      <c r="B1169" t="s">
        <v>4657</v>
      </c>
      <c r="C1169" s="50" t="s">
        <v>2188</v>
      </c>
      <c r="D1169">
        <v>2009</v>
      </c>
      <c r="E1169" s="50" t="s">
        <v>259</v>
      </c>
      <c r="F1169" t="s">
        <v>4484</v>
      </c>
      <c r="G1169" t="s">
        <v>4485</v>
      </c>
      <c r="H1169">
        <v>12.859223999999999</v>
      </c>
      <c r="I1169">
        <v>-15.637916000000001</v>
      </c>
      <c r="L1169" t="s">
        <v>4285</v>
      </c>
      <c r="M1169" t="s">
        <v>4286</v>
      </c>
      <c r="O1169" t="s">
        <v>4658</v>
      </c>
      <c r="Q1169" t="s">
        <v>4402</v>
      </c>
      <c r="R1169">
        <v>57.9</v>
      </c>
      <c r="T1169">
        <v>151</v>
      </c>
      <c r="U1169" s="25" t="s">
        <v>4361</v>
      </c>
      <c r="V1169" s="25" t="s">
        <v>4362</v>
      </c>
      <c r="W1169" s="25" t="s">
        <v>4291</v>
      </c>
      <c r="X1169" s="25"/>
      <c r="Y1169" s="25"/>
      <c r="Z1169" s="25"/>
      <c r="AA1169" s="25"/>
      <c r="AB1169" s="25"/>
      <c r="AC1169" t="s">
        <v>4630</v>
      </c>
      <c r="AD1169">
        <v>148</v>
      </c>
      <c r="AE1169">
        <v>0</v>
      </c>
      <c r="AF1169" s="25">
        <f t="shared" si="21"/>
        <v>3</v>
      </c>
      <c r="AG1169" s="25">
        <v>100</v>
      </c>
      <c r="AH1169" t="s">
        <v>4616</v>
      </c>
    </row>
    <row r="1170" spans="1:34" ht="16" x14ac:dyDescent="0.2">
      <c r="A1170" s="50" t="s">
        <v>2189</v>
      </c>
      <c r="B1170" t="s">
        <v>4657</v>
      </c>
      <c r="C1170" s="50" t="s">
        <v>2188</v>
      </c>
      <c r="D1170">
        <v>2009</v>
      </c>
      <c r="E1170" s="50" t="s">
        <v>259</v>
      </c>
      <c r="F1170" t="s">
        <v>4484</v>
      </c>
      <c r="G1170" t="s">
        <v>4485</v>
      </c>
      <c r="H1170">
        <v>12.859223999999999</v>
      </c>
      <c r="I1170">
        <v>-15.637916000000001</v>
      </c>
      <c r="L1170" t="s">
        <v>4285</v>
      </c>
      <c r="M1170" t="s">
        <v>4286</v>
      </c>
      <c r="O1170" t="s">
        <v>4658</v>
      </c>
      <c r="Q1170" t="s">
        <v>4402</v>
      </c>
      <c r="R1170">
        <v>57.9</v>
      </c>
      <c r="T1170">
        <v>151</v>
      </c>
      <c r="U1170" s="25" t="s">
        <v>4385</v>
      </c>
      <c r="V1170" s="25" t="s">
        <v>4386</v>
      </c>
      <c r="W1170" s="25" t="s">
        <v>4387</v>
      </c>
      <c r="AC1170" t="s">
        <v>4630</v>
      </c>
      <c r="AD1170">
        <v>150</v>
      </c>
      <c r="AE1170">
        <v>0</v>
      </c>
      <c r="AF1170" s="25">
        <f t="shared" si="21"/>
        <v>1</v>
      </c>
      <c r="AG1170" s="25">
        <v>100</v>
      </c>
      <c r="AH1170" t="s">
        <v>4616</v>
      </c>
    </row>
    <row r="1171" spans="1:34" ht="16" x14ac:dyDescent="0.2">
      <c r="A1171" s="50" t="s">
        <v>2189</v>
      </c>
      <c r="B1171" t="s">
        <v>4657</v>
      </c>
      <c r="C1171" s="50" t="s">
        <v>2188</v>
      </c>
      <c r="D1171">
        <v>2009</v>
      </c>
      <c r="E1171" s="50" t="s">
        <v>259</v>
      </c>
      <c r="F1171" t="s">
        <v>4484</v>
      </c>
      <c r="G1171" t="s">
        <v>4485</v>
      </c>
      <c r="H1171">
        <v>12.859223999999999</v>
      </c>
      <c r="I1171">
        <v>-15.637916000000001</v>
      </c>
      <c r="L1171" t="s">
        <v>4285</v>
      </c>
      <c r="M1171" t="s">
        <v>4286</v>
      </c>
      <c r="O1171" t="s">
        <v>4658</v>
      </c>
      <c r="Q1171" t="s">
        <v>4402</v>
      </c>
      <c r="R1171">
        <v>57.9</v>
      </c>
      <c r="T1171">
        <v>151</v>
      </c>
      <c r="U1171" s="25" t="s">
        <v>4377</v>
      </c>
      <c r="V1171" s="25" t="s">
        <v>4378</v>
      </c>
      <c r="W1171" s="25" t="s">
        <v>4379</v>
      </c>
      <c r="AC1171" t="s">
        <v>4630</v>
      </c>
      <c r="AD1171">
        <v>0</v>
      </c>
      <c r="AE1171">
        <v>0</v>
      </c>
      <c r="AF1171" s="25">
        <f t="shared" si="21"/>
        <v>151</v>
      </c>
      <c r="AG1171" s="25">
        <v>100</v>
      </c>
      <c r="AH1171" t="s">
        <v>4616</v>
      </c>
    </row>
    <row r="1172" spans="1:34" ht="16" x14ac:dyDescent="0.2">
      <c r="A1172" s="50" t="s">
        <v>2189</v>
      </c>
      <c r="B1172" t="s">
        <v>4657</v>
      </c>
      <c r="C1172" s="50" t="s">
        <v>2188</v>
      </c>
      <c r="D1172">
        <v>2009</v>
      </c>
      <c r="E1172" s="50" t="s">
        <v>259</v>
      </c>
      <c r="F1172" t="s">
        <v>4484</v>
      </c>
      <c r="G1172" t="s">
        <v>4485</v>
      </c>
      <c r="H1172">
        <v>12.859223999999999</v>
      </c>
      <c r="I1172">
        <v>-15.637916000000001</v>
      </c>
      <c r="L1172" t="s">
        <v>4285</v>
      </c>
      <c r="M1172" t="s">
        <v>4286</v>
      </c>
      <c r="Q1172" t="s">
        <v>4402</v>
      </c>
      <c r="R1172">
        <v>57.9</v>
      </c>
      <c r="T1172">
        <v>261</v>
      </c>
      <c r="U1172" s="25" t="s">
        <v>4296</v>
      </c>
      <c r="V1172" s="25" t="s">
        <v>4297</v>
      </c>
      <c r="W1172" s="25" t="s">
        <v>4298</v>
      </c>
      <c r="AC1172" t="s">
        <v>4630</v>
      </c>
      <c r="AD1172">
        <v>20</v>
      </c>
      <c r="AE1172">
        <v>0</v>
      </c>
      <c r="AF1172" s="25">
        <f t="shared" si="21"/>
        <v>241</v>
      </c>
      <c r="AG1172" s="25">
        <v>100</v>
      </c>
      <c r="AH1172" t="s">
        <v>4616</v>
      </c>
    </row>
    <row r="1173" spans="1:34" ht="16" x14ac:dyDescent="0.2">
      <c r="A1173" s="50" t="s">
        <v>2189</v>
      </c>
      <c r="B1173" t="s">
        <v>4657</v>
      </c>
      <c r="C1173" s="50" t="s">
        <v>2188</v>
      </c>
      <c r="D1173">
        <v>2009</v>
      </c>
      <c r="E1173" s="50" t="s">
        <v>259</v>
      </c>
      <c r="F1173" t="s">
        <v>4484</v>
      </c>
      <c r="G1173" t="s">
        <v>4485</v>
      </c>
      <c r="H1173">
        <v>12.859223999999999</v>
      </c>
      <c r="I1173">
        <v>-15.637916000000001</v>
      </c>
      <c r="L1173" t="s">
        <v>4285</v>
      </c>
      <c r="M1173" t="s">
        <v>4286</v>
      </c>
      <c r="Q1173" t="s">
        <v>4402</v>
      </c>
      <c r="R1173">
        <v>57.9</v>
      </c>
      <c r="T1173">
        <v>261</v>
      </c>
      <c r="U1173" s="25" t="s">
        <v>4380</v>
      </c>
      <c r="V1173" s="25" t="s">
        <v>4381</v>
      </c>
      <c r="W1173" s="25" t="s">
        <v>4298</v>
      </c>
      <c r="AC1173" t="s">
        <v>4630</v>
      </c>
      <c r="AD1173">
        <v>0</v>
      </c>
      <c r="AE1173">
        <v>0</v>
      </c>
      <c r="AF1173" s="25">
        <f t="shared" si="21"/>
        <v>261</v>
      </c>
      <c r="AG1173" s="25">
        <v>100</v>
      </c>
      <c r="AH1173" t="s">
        <v>4616</v>
      </c>
    </row>
    <row r="1174" spans="1:34" ht="16" x14ac:dyDescent="0.2">
      <c r="A1174" s="50" t="s">
        <v>2189</v>
      </c>
      <c r="B1174" t="s">
        <v>4657</v>
      </c>
      <c r="C1174" s="50" t="s">
        <v>2188</v>
      </c>
      <c r="D1174">
        <v>2009</v>
      </c>
      <c r="E1174" s="50" t="s">
        <v>259</v>
      </c>
      <c r="F1174" t="s">
        <v>4484</v>
      </c>
      <c r="G1174" t="s">
        <v>4485</v>
      </c>
      <c r="H1174">
        <v>12.859223999999999</v>
      </c>
      <c r="I1174">
        <v>-15.637916000000001</v>
      </c>
      <c r="L1174" t="s">
        <v>4285</v>
      </c>
      <c r="M1174" t="s">
        <v>4286</v>
      </c>
      <c r="Q1174" t="s">
        <v>4402</v>
      </c>
      <c r="R1174">
        <v>57.9</v>
      </c>
      <c r="T1174">
        <v>261</v>
      </c>
      <c r="U1174" t="s">
        <v>4653</v>
      </c>
      <c r="V1174" t="s">
        <v>4489</v>
      </c>
      <c r="W1174" t="s">
        <v>4490</v>
      </c>
      <c r="AC1174" t="s">
        <v>4630</v>
      </c>
      <c r="AD1174">
        <v>18</v>
      </c>
      <c r="AE1174">
        <v>0</v>
      </c>
      <c r="AF1174" s="25">
        <f t="shared" si="21"/>
        <v>243</v>
      </c>
      <c r="AG1174" s="25">
        <v>100</v>
      </c>
      <c r="AH1174" t="s">
        <v>4616</v>
      </c>
    </row>
    <row r="1175" spans="1:34" ht="16" x14ac:dyDescent="0.2">
      <c r="A1175" s="50" t="s">
        <v>2189</v>
      </c>
      <c r="B1175" t="s">
        <v>4657</v>
      </c>
      <c r="C1175" s="50" t="s">
        <v>2188</v>
      </c>
      <c r="D1175">
        <v>2009</v>
      </c>
      <c r="E1175" s="50" t="s">
        <v>259</v>
      </c>
      <c r="F1175" t="s">
        <v>4484</v>
      </c>
      <c r="G1175" t="s">
        <v>4485</v>
      </c>
      <c r="H1175">
        <v>12.859223999999999</v>
      </c>
      <c r="I1175">
        <v>-15.637916000000001</v>
      </c>
      <c r="L1175" t="s">
        <v>4285</v>
      </c>
      <c r="M1175" t="s">
        <v>4286</v>
      </c>
      <c r="Q1175" t="s">
        <v>4402</v>
      </c>
      <c r="R1175">
        <v>57.9</v>
      </c>
      <c r="T1175">
        <v>261</v>
      </c>
      <c r="U1175" s="25" t="s">
        <v>4383</v>
      </c>
      <c r="V1175" s="25" t="s">
        <v>4304</v>
      </c>
      <c r="W1175" s="25" t="s">
        <v>4302</v>
      </c>
      <c r="AC1175" t="s">
        <v>4630</v>
      </c>
      <c r="AD1175">
        <v>3</v>
      </c>
      <c r="AE1175">
        <v>0</v>
      </c>
      <c r="AF1175" s="25">
        <f t="shared" si="21"/>
        <v>258</v>
      </c>
      <c r="AG1175" s="25">
        <v>100</v>
      </c>
      <c r="AH1175" t="s">
        <v>4616</v>
      </c>
    </row>
    <row r="1176" spans="1:34" ht="16" x14ac:dyDescent="0.2">
      <c r="A1176" s="50" t="s">
        <v>2189</v>
      </c>
      <c r="B1176" t="s">
        <v>4657</v>
      </c>
      <c r="C1176" s="50" t="s">
        <v>2188</v>
      </c>
      <c r="D1176">
        <v>2009</v>
      </c>
      <c r="E1176" s="50" t="s">
        <v>259</v>
      </c>
      <c r="F1176" t="s">
        <v>4484</v>
      </c>
      <c r="G1176" t="s">
        <v>4485</v>
      </c>
      <c r="H1176">
        <v>12.859223999999999</v>
      </c>
      <c r="I1176">
        <v>-15.637916000000001</v>
      </c>
      <c r="L1176" t="s">
        <v>4285</v>
      </c>
      <c r="M1176" t="s">
        <v>4286</v>
      </c>
      <c r="Q1176" t="s">
        <v>4402</v>
      </c>
      <c r="R1176">
        <v>57.9</v>
      </c>
      <c r="T1176">
        <v>261</v>
      </c>
      <c r="U1176" s="25" t="s">
        <v>4451</v>
      </c>
      <c r="V1176" s="25" t="s">
        <v>4366</v>
      </c>
      <c r="W1176" s="25" t="s">
        <v>4367</v>
      </c>
      <c r="AC1176" t="s">
        <v>4630</v>
      </c>
      <c r="AD1176">
        <v>1</v>
      </c>
      <c r="AE1176">
        <v>0</v>
      </c>
      <c r="AF1176" s="25">
        <f t="shared" si="21"/>
        <v>260</v>
      </c>
      <c r="AG1176" s="25">
        <v>100</v>
      </c>
      <c r="AH1176" t="s">
        <v>4616</v>
      </c>
    </row>
    <row r="1177" spans="1:34" ht="16" x14ac:dyDescent="0.2">
      <c r="A1177" s="50" t="s">
        <v>2189</v>
      </c>
      <c r="B1177" t="s">
        <v>4657</v>
      </c>
      <c r="C1177" s="50" t="s">
        <v>2188</v>
      </c>
      <c r="D1177">
        <v>2009</v>
      </c>
      <c r="E1177" s="50" t="s">
        <v>259</v>
      </c>
      <c r="F1177" t="s">
        <v>4484</v>
      </c>
      <c r="G1177" t="s">
        <v>4485</v>
      </c>
      <c r="H1177">
        <v>12.859223999999999</v>
      </c>
      <c r="I1177">
        <v>-15.637916000000001</v>
      </c>
      <c r="L1177" t="s">
        <v>4285</v>
      </c>
      <c r="M1177" t="s">
        <v>4286</v>
      </c>
      <c r="Q1177" t="s">
        <v>4402</v>
      </c>
      <c r="R1177">
        <v>57.9</v>
      </c>
      <c r="T1177">
        <v>261</v>
      </c>
      <c r="U1177" s="25" t="s">
        <v>4372</v>
      </c>
      <c r="V1177" s="25" t="s">
        <v>4373</v>
      </c>
      <c r="W1177" s="25" t="s">
        <v>4332</v>
      </c>
      <c r="AC1177" t="s">
        <v>4630</v>
      </c>
      <c r="AD1177">
        <v>0</v>
      </c>
      <c r="AE1177">
        <v>0</v>
      </c>
      <c r="AF1177" s="25">
        <f t="shared" si="21"/>
        <v>261</v>
      </c>
      <c r="AG1177" s="25">
        <v>100</v>
      </c>
      <c r="AH1177" t="s">
        <v>4616</v>
      </c>
    </row>
    <row r="1178" spans="1:34" ht="16" x14ac:dyDescent="0.2">
      <c r="A1178" s="50" t="s">
        <v>2189</v>
      </c>
      <c r="B1178" t="s">
        <v>4657</v>
      </c>
      <c r="C1178" s="50" t="s">
        <v>2188</v>
      </c>
      <c r="D1178">
        <v>2009</v>
      </c>
      <c r="E1178" s="50" t="s">
        <v>259</v>
      </c>
      <c r="F1178" t="s">
        <v>4484</v>
      </c>
      <c r="G1178" t="s">
        <v>4485</v>
      </c>
      <c r="H1178">
        <v>12.859223999999999</v>
      </c>
      <c r="I1178">
        <v>-15.637916000000001</v>
      </c>
      <c r="L1178" t="s">
        <v>4285</v>
      </c>
      <c r="M1178" t="s">
        <v>4286</v>
      </c>
      <c r="Q1178" t="s">
        <v>4402</v>
      </c>
      <c r="R1178">
        <v>57.9</v>
      </c>
      <c r="T1178">
        <v>261</v>
      </c>
      <c r="U1178" t="s">
        <v>4465</v>
      </c>
      <c r="V1178" t="s">
        <v>4466</v>
      </c>
      <c r="W1178" t="s">
        <v>4370</v>
      </c>
      <c r="AC1178" t="s">
        <v>4630</v>
      </c>
      <c r="AD1178">
        <v>0</v>
      </c>
      <c r="AE1178">
        <v>0</v>
      </c>
      <c r="AF1178" s="25">
        <f t="shared" si="21"/>
        <v>261</v>
      </c>
      <c r="AG1178" s="25">
        <v>100</v>
      </c>
      <c r="AH1178" t="s">
        <v>4616</v>
      </c>
    </row>
    <row r="1179" spans="1:34" ht="16" x14ac:dyDescent="0.2">
      <c r="A1179" s="50" t="s">
        <v>2189</v>
      </c>
      <c r="B1179" t="s">
        <v>4657</v>
      </c>
      <c r="C1179" s="50" t="s">
        <v>2188</v>
      </c>
      <c r="D1179">
        <v>2009</v>
      </c>
      <c r="E1179" s="50" t="s">
        <v>259</v>
      </c>
      <c r="F1179" t="s">
        <v>4484</v>
      </c>
      <c r="G1179" t="s">
        <v>4485</v>
      </c>
      <c r="H1179">
        <v>12.859223999999999</v>
      </c>
      <c r="I1179">
        <v>-15.637916000000001</v>
      </c>
      <c r="L1179" t="s">
        <v>4285</v>
      </c>
      <c r="M1179" t="s">
        <v>4286</v>
      </c>
      <c r="Q1179" t="s">
        <v>4402</v>
      </c>
      <c r="R1179">
        <v>57.9</v>
      </c>
      <c r="T1179">
        <v>261</v>
      </c>
      <c r="U1179" t="s">
        <v>4472</v>
      </c>
      <c r="V1179" t="s">
        <v>4473</v>
      </c>
      <c r="W1179" t="s">
        <v>4370</v>
      </c>
      <c r="AC1179" t="s">
        <v>4630</v>
      </c>
      <c r="AD1179">
        <v>0</v>
      </c>
      <c r="AE1179">
        <v>0</v>
      </c>
      <c r="AF1179" s="25">
        <f t="shared" si="21"/>
        <v>261</v>
      </c>
      <c r="AG1179" s="25">
        <v>100</v>
      </c>
      <c r="AH1179" t="s">
        <v>4616</v>
      </c>
    </row>
    <row r="1180" spans="1:34" ht="16" x14ac:dyDescent="0.2">
      <c r="A1180" s="50" t="s">
        <v>2189</v>
      </c>
      <c r="B1180" t="s">
        <v>4657</v>
      </c>
      <c r="C1180" s="50" t="s">
        <v>2188</v>
      </c>
      <c r="D1180">
        <v>2009</v>
      </c>
      <c r="E1180" s="50" t="s">
        <v>259</v>
      </c>
      <c r="F1180" t="s">
        <v>4484</v>
      </c>
      <c r="G1180" t="s">
        <v>4485</v>
      </c>
      <c r="H1180">
        <v>12.859223999999999</v>
      </c>
      <c r="I1180">
        <v>-15.637916000000001</v>
      </c>
      <c r="L1180" t="s">
        <v>4285</v>
      </c>
      <c r="M1180" t="s">
        <v>4286</v>
      </c>
      <c r="Q1180" t="s">
        <v>4402</v>
      </c>
      <c r="R1180">
        <v>57.9</v>
      </c>
      <c r="T1180">
        <v>261</v>
      </c>
      <c r="U1180" s="25" t="s">
        <v>4358</v>
      </c>
      <c r="V1180" s="25" t="s">
        <v>4359</v>
      </c>
      <c r="W1180" s="25" t="s">
        <v>4291</v>
      </c>
      <c r="AC1180" t="s">
        <v>4630</v>
      </c>
      <c r="AD1180">
        <v>1</v>
      </c>
      <c r="AE1180">
        <v>0</v>
      </c>
      <c r="AF1180" s="25">
        <f t="shared" si="21"/>
        <v>260</v>
      </c>
      <c r="AG1180" s="25">
        <v>100</v>
      </c>
      <c r="AH1180" t="s">
        <v>4616</v>
      </c>
    </row>
    <row r="1181" spans="1:34" ht="16" x14ac:dyDescent="0.2">
      <c r="A1181" s="50" t="s">
        <v>2189</v>
      </c>
      <c r="B1181" t="s">
        <v>4657</v>
      </c>
      <c r="C1181" s="50" t="s">
        <v>2188</v>
      </c>
      <c r="D1181">
        <v>2009</v>
      </c>
      <c r="E1181" s="50" t="s">
        <v>259</v>
      </c>
      <c r="F1181" t="s">
        <v>4484</v>
      </c>
      <c r="G1181" t="s">
        <v>4485</v>
      </c>
      <c r="H1181">
        <v>12.859223999999999</v>
      </c>
      <c r="I1181">
        <v>-15.637916000000001</v>
      </c>
      <c r="L1181" t="s">
        <v>4285</v>
      </c>
      <c r="M1181" t="s">
        <v>4286</v>
      </c>
      <c r="Q1181" t="s">
        <v>4402</v>
      </c>
      <c r="R1181">
        <v>57.9</v>
      </c>
      <c r="T1181">
        <v>261</v>
      </c>
      <c r="U1181" s="25" t="s">
        <v>4354</v>
      </c>
      <c r="V1181" s="25" t="s">
        <v>4355</v>
      </c>
      <c r="W1181" s="25" t="s">
        <v>4291</v>
      </c>
      <c r="AC1181" t="s">
        <v>4630</v>
      </c>
      <c r="AD1181">
        <v>1</v>
      </c>
      <c r="AE1181">
        <v>0</v>
      </c>
      <c r="AF1181" s="25">
        <f t="shared" si="21"/>
        <v>260</v>
      </c>
      <c r="AG1181" s="25">
        <v>100</v>
      </c>
      <c r="AH1181" t="s">
        <v>4616</v>
      </c>
    </row>
    <row r="1182" spans="1:34" ht="16" x14ac:dyDescent="0.2">
      <c r="A1182" s="50" t="s">
        <v>2189</v>
      </c>
      <c r="B1182" t="s">
        <v>4657</v>
      </c>
      <c r="C1182" s="50" t="s">
        <v>2188</v>
      </c>
      <c r="D1182">
        <v>2009</v>
      </c>
      <c r="E1182" s="50" t="s">
        <v>259</v>
      </c>
      <c r="F1182" t="s">
        <v>4484</v>
      </c>
      <c r="G1182" t="s">
        <v>4485</v>
      </c>
      <c r="H1182">
        <v>12.859223999999999</v>
      </c>
      <c r="I1182">
        <v>-15.637916000000001</v>
      </c>
      <c r="L1182" t="s">
        <v>4285</v>
      </c>
      <c r="M1182" t="s">
        <v>4286</v>
      </c>
      <c r="Q1182" t="s">
        <v>4402</v>
      </c>
      <c r="R1182">
        <v>57.9</v>
      </c>
      <c r="T1182">
        <v>261</v>
      </c>
      <c r="U1182" s="25" t="s">
        <v>4300</v>
      </c>
      <c r="V1182" s="25" t="s">
        <v>4301</v>
      </c>
      <c r="W1182" s="25" t="s">
        <v>4302</v>
      </c>
      <c r="AC1182" t="s">
        <v>4630</v>
      </c>
      <c r="AD1182">
        <v>0</v>
      </c>
      <c r="AE1182">
        <v>0</v>
      </c>
      <c r="AF1182" s="25">
        <f t="shared" si="21"/>
        <v>261</v>
      </c>
      <c r="AG1182" s="25">
        <v>100</v>
      </c>
      <c r="AH1182" t="s">
        <v>4616</v>
      </c>
    </row>
    <row r="1183" spans="1:34" ht="16" x14ac:dyDescent="0.2">
      <c r="A1183" s="50" t="s">
        <v>2189</v>
      </c>
      <c r="B1183" t="s">
        <v>4657</v>
      </c>
      <c r="C1183" s="50" t="s">
        <v>2188</v>
      </c>
      <c r="D1183">
        <v>2009</v>
      </c>
      <c r="E1183" s="50" t="s">
        <v>259</v>
      </c>
      <c r="F1183" t="s">
        <v>4484</v>
      </c>
      <c r="G1183" t="s">
        <v>4485</v>
      </c>
      <c r="H1183">
        <v>12.859223999999999</v>
      </c>
      <c r="I1183">
        <v>-15.637916000000001</v>
      </c>
      <c r="L1183" t="s">
        <v>4285</v>
      </c>
      <c r="M1183" t="s">
        <v>4286</v>
      </c>
      <c r="Q1183" t="s">
        <v>4402</v>
      </c>
      <c r="R1183">
        <v>57.9</v>
      </c>
      <c r="T1183">
        <v>261</v>
      </c>
      <c r="U1183" t="s">
        <v>4486</v>
      </c>
      <c r="V1183" t="s">
        <v>4487</v>
      </c>
      <c r="W1183" s="25" t="s">
        <v>4302</v>
      </c>
      <c r="AC1183" t="s">
        <v>4630</v>
      </c>
      <c r="AD1183">
        <v>0</v>
      </c>
      <c r="AE1183">
        <v>0</v>
      </c>
      <c r="AF1183" s="25">
        <f t="shared" ref="AF1183:AF1252" si="23">T1183-(AD1183+AE1183)</f>
        <v>261</v>
      </c>
      <c r="AG1183" s="25">
        <v>100</v>
      </c>
      <c r="AH1183" t="s">
        <v>4616</v>
      </c>
    </row>
    <row r="1184" spans="1:34" ht="16" x14ac:dyDescent="0.2">
      <c r="A1184" s="50" t="s">
        <v>2189</v>
      </c>
      <c r="B1184" t="s">
        <v>4657</v>
      </c>
      <c r="C1184" s="50" t="s">
        <v>2188</v>
      </c>
      <c r="D1184">
        <v>2009</v>
      </c>
      <c r="E1184" s="50" t="s">
        <v>259</v>
      </c>
      <c r="F1184" t="s">
        <v>4484</v>
      </c>
      <c r="G1184" t="s">
        <v>4485</v>
      </c>
      <c r="H1184">
        <v>12.859223999999999</v>
      </c>
      <c r="I1184">
        <v>-15.637916000000001</v>
      </c>
      <c r="L1184" t="s">
        <v>4285</v>
      </c>
      <c r="M1184" t="s">
        <v>4286</v>
      </c>
      <c r="Q1184" t="s">
        <v>4402</v>
      </c>
      <c r="R1184">
        <v>57.9</v>
      </c>
      <c r="T1184">
        <v>261</v>
      </c>
      <c r="U1184" s="25" t="s">
        <v>4333</v>
      </c>
      <c r="V1184" s="25" t="s">
        <v>4334</v>
      </c>
      <c r="W1184" s="25" t="s">
        <v>4302</v>
      </c>
      <c r="AC1184" t="s">
        <v>4630</v>
      </c>
      <c r="AD1184">
        <v>198</v>
      </c>
      <c r="AE1184">
        <v>0</v>
      </c>
      <c r="AF1184" s="25">
        <f t="shared" si="23"/>
        <v>63</v>
      </c>
      <c r="AG1184" s="25">
        <v>100</v>
      </c>
      <c r="AH1184" t="s">
        <v>4616</v>
      </c>
    </row>
    <row r="1185" spans="1:34" ht="16" x14ac:dyDescent="0.2">
      <c r="A1185" s="50" t="s">
        <v>2189</v>
      </c>
      <c r="B1185" t="s">
        <v>4657</v>
      </c>
      <c r="C1185" s="50" t="s">
        <v>2188</v>
      </c>
      <c r="D1185">
        <v>2009</v>
      </c>
      <c r="E1185" s="50" t="s">
        <v>259</v>
      </c>
      <c r="F1185" t="s">
        <v>4484</v>
      </c>
      <c r="G1185" t="s">
        <v>4485</v>
      </c>
      <c r="H1185">
        <v>12.859223999999999</v>
      </c>
      <c r="I1185">
        <v>-15.637916000000001</v>
      </c>
      <c r="L1185" t="s">
        <v>4285</v>
      </c>
      <c r="M1185" t="s">
        <v>4286</v>
      </c>
      <c r="Q1185" t="s">
        <v>4402</v>
      </c>
      <c r="R1185">
        <v>57.9</v>
      </c>
      <c r="T1185">
        <v>261</v>
      </c>
      <c r="U1185" s="25" t="s">
        <v>4337</v>
      </c>
      <c r="V1185" s="25" t="s">
        <v>4311</v>
      </c>
      <c r="W1185" s="25" t="s">
        <v>4312</v>
      </c>
      <c r="AC1185" t="s">
        <v>4630</v>
      </c>
      <c r="AD1185">
        <v>195</v>
      </c>
      <c r="AE1185">
        <v>0</v>
      </c>
      <c r="AF1185" s="25">
        <f t="shared" si="23"/>
        <v>66</v>
      </c>
      <c r="AG1185" s="25">
        <v>100</v>
      </c>
      <c r="AH1185" t="s">
        <v>4616</v>
      </c>
    </row>
    <row r="1186" spans="1:34" ht="16" x14ac:dyDescent="0.2">
      <c r="A1186" s="50" t="s">
        <v>2189</v>
      </c>
      <c r="B1186" t="s">
        <v>4657</v>
      </c>
      <c r="C1186" s="50" t="s">
        <v>2188</v>
      </c>
      <c r="D1186">
        <v>2009</v>
      </c>
      <c r="E1186" s="50" t="s">
        <v>259</v>
      </c>
      <c r="F1186" t="s">
        <v>4484</v>
      </c>
      <c r="G1186" t="s">
        <v>4485</v>
      </c>
      <c r="H1186">
        <v>12.859223999999999</v>
      </c>
      <c r="I1186">
        <v>-15.637916000000001</v>
      </c>
      <c r="L1186" t="s">
        <v>4285</v>
      </c>
      <c r="M1186" t="s">
        <v>4286</v>
      </c>
      <c r="Q1186" t="s">
        <v>4402</v>
      </c>
      <c r="R1186">
        <v>57.9</v>
      </c>
      <c r="T1186">
        <v>261</v>
      </c>
      <c r="U1186" s="25" t="s">
        <v>4314</v>
      </c>
      <c r="V1186" s="25" t="s">
        <v>4315</v>
      </c>
      <c r="W1186" s="25" t="s">
        <v>4314</v>
      </c>
      <c r="AC1186" t="s">
        <v>4630</v>
      </c>
      <c r="AD1186">
        <v>1</v>
      </c>
      <c r="AE1186">
        <v>0</v>
      </c>
      <c r="AF1186" s="25">
        <f t="shared" si="23"/>
        <v>260</v>
      </c>
      <c r="AG1186" s="25">
        <v>100</v>
      </c>
      <c r="AH1186" t="s">
        <v>4616</v>
      </c>
    </row>
    <row r="1187" spans="1:34" ht="16" x14ac:dyDescent="0.2">
      <c r="A1187" s="50" t="s">
        <v>2189</v>
      </c>
      <c r="B1187" t="s">
        <v>4657</v>
      </c>
      <c r="C1187" s="50" t="s">
        <v>2188</v>
      </c>
      <c r="D1187">
        <v>2009</v>
      </c>
      <c r="E1187" s="50" t="s">
        <v>259</v>
      </c>
      <c r="F1187" t="s">
        <v>4484</v>
      </c>
      <c r="G1187" t="s">
        <v>4485</v>
      </c>
      <c r="H1187">
        <v>12.859223999999999</v>
      </c>
      <c r="I1187">
        <v>-15.637916000000001</v>
      </c>
      <c r="L1187" t="s">
        <v>4285</v>
      </c>
      <c r="M1187" t="s">
        <v>4286</v>
      </c>
      <c r="Q1187" t="s">
        <v>4402</v>
      </c>
      <c r="R1187">
        <v>57.9</v>
      </c>
      <c r="T1187">
        <v>261</v>
      </c>
      <c r="U1187" s="25" t="s">
        <v>4306</v>
      </c>
      <c r="V1187" s="25" t="s">
        <v>4307</v>
      </c>
      <c r="W1187" s="25" t="s">
        <v>4308</v>
      </c>
      <c r="AC1187" t="s">
        <v>4630</v>
      </c>
      <c r="AD1187">
        <v>2</v>
      </c>
      <c r="AE1187">
        <v>0</v>
      </c>
      <c r="AF1187" s="25">
        <f t="shared" si="23"/>
        <v>259</v>
      </c>
      <c r="AG1187" s="25">
        <v>100</v>
      </c>
      <c r="AH1187" t="s">
        <v>4616</v>
      </c>
    </row>
    <row r="1188" spans="1:34" ht="16" x14ac:dyDescent="0.2">
      <c r="A1188" s="50" t="s">
        <v>2189</v>
      </c>
      <c r="B1188" t="s">
        <v>4657</v>
      </c>
      <c r="C1188" s="50" t="s">
        <v>2188</v>
      </c>
      <c r="D1188">
        <v>2009</v>
      </c>
      <c r="E1188" s="50" t="s">
        <v>259</v>
      </c>
      <c r="F1188" t="s">
        <v>4484</v>
      </c>
      <c r="G1188" t="s">
        <v>4485</v>
      </c>
      <c r="H1188">
        <v>12.859223999999999</v>
      </c>
      <c r="I1188">
        <v>-15.637916000000001</v>
      </c>
      <c r="L1188" t="s">
        <v>4285</v>
      </c>
      <c r="M1188" t="s">
        <v>4286</v>
      </c>
      <c r="Q1188" t="s">
        <v>4402</v>
      </c>
      <c r="R1188">
        <v>57.9</v>
      </c>
      <c r="T1188">
        <v>261</v>
      </c>
      <c r="U1188" s="25" t="s">
        <v>4289</v>
      </c>
      <c r="V1188" s="25" t="s">
        <v>4290</v>
      </c>
      <c r="W1188" s="25" t="s">
        <v>4291</v>
      </c>
      <c r="AC1188" t="s">
        <v>4630</v>
      </c>
      <c r="AD1188">
        <v>199</v>
      </c>
      <c r="AE1188">
        <v>0</v>
      </c>
      <c r="AF1188" s="25">
        <f t="shared" si="23"/>
        <v>62</v>
      </c>
      <c r="AG1188" s="25">
        <v>100</v>
      </c>
      <c r="AH1188" t="s">
        <v>4616</v>
      </c>
    </row>
    <row r="1189" spans="1:34" ht="16" x14ac:dyDescent="0.2">
      <c r="A1189" s="50" t="s">
        <v>2189</v>
      </c>
      <c r="B1189" t="s">
        <v>4657</v>
      </c>
      <c r="C1189" s="50" t="s">
        <v>2188</v>
      </c>
      <c r="D1189">
        <v>2009</v>
      </c>
      <c r="E1189" s="50" t="s">
        <v>259</v>
      </c>
      <c r="F1189" t="s">
        <v>4484</v>
      </c>
      <c r="G1189" t="s">
        <v>4485</v>
      </c>
      <c r="H1189">
        <v>12.859223999999999</v>
      </c>
      <c r="I1189">
        <v>-15.637916000000001</v>
      </c>
      <c r="L1189" t="s">
        <v>4285</v>
      </c>
      <c r="M1189" t="s">
        <v>4286</v>
      </c>
      <c r="Q1189" t="s">
        <v>4402</v>
      </c>
      <c r="R1189">
        <v>57.9</v>
      </c>
      <c r="T1189">
        <v>261</v>
      </c>
      <c r="U1189" s="25" t="s">
        <v>4392</v>
      </c>
      <c r="V1189" s="25" t="s">
        <v>4393</v>
      </c>
      <c r="W1189" s="25" t="s">
        <v>4387</v>
      </c>
      <c r="AC1189" t="s">
        <v>4630</v>
      </c>
      <c r="AD1189">
        <v>3</v>
      </c>
      <c r="AE1189">
        <v>0</v>
      </c>
      <c r="AF1189" s="25">
        <f t="shared" si="23"/>
        <v>258</v>
      </c>
      <c r="AG1189" s="25">
        <v>100</v>
      </c>
      <c r="AH1189" t="s">
        <v>4616</v>
      </c>
    </row>
    <row r="1190" spans="1:34" ht="16" x14ac:dyDescent="0.2">
      <c r="A1190" s="50" t="s">
        <v>2189</v>
      </c>
      <c r="B1190" t="s">
        <v>4657</v>
      </c>
      <c r="C1190" s="50" t="s">
        <v>2188</v>
      </c>
      <c r="D1190">
        <v>2009</v>
      </c>
      <c r="E1190" s="50" t="s">
        <v>259</v>
      </c>
      <c r="F1190" t="s">
        <v>4484</v>
      </c>
      <c r="G1190" t="s">
        <v>4485</v>
      </c>
      <c r="H1190">
        <v>12.859223999999999</v>
      </c>
      <c r="I1190">
        <v>-15.637916000000001</v>
      </c>
      <c r="L1190" t="s">
        <v>4285</v>
      </c>
      <c r="M1190" t="s">
        <v>4286</v>
      </c>
      <c r="Q1190" t="s">
        <v>4402</v>
      </c>
      <c r="R1190">
        <v>57.9</v>
      </c>
      <c r="T1190">
        <v>261</v>
      </c>
      <c r="U1190" s="25" t="s">
        <v>4383</v>
      </c>
      <c r="V1190" s="25" t="s">
        <v>4304</v>
      </c>
      <c r="W1190" s="25" t="s">
        <v>4302</v>
      </c>
      <c r="AC1190" t="s">
        <v>4630</v>
      </c>
      <c r="AD1190">
        <v>58</v>
      </c>
      <c r="AE1190">
        <v>0</v>
      </c>
      <c r="AF1190" s="25">
        <f t="shared" si="23"/>
        <v>203</v>
      </c>
      <c r="AG1190" s="25">
        <v>100</v>
      </c>
      <c r="AH1190" t="s">
        <v>4616</v>
      </c>
    </row>
    <row r="1191" spans="1:34" ht="16" x14ac:dyDescent="0.2">
      <c r="A1191" s="50" t="s">
        <v>2189</v>
      </c>
      <c r="B1191" t="s">
        <v>4657</v>
      </c>
      <c r="C1191" s="50" t="s">
        <v>2188</v>
      </c>
      <c r="D1191">
        <v>2009</v>
      </c>
      <c r="E1191" s="50" t="s">
        <v>259</v>
      </c>
      <c r="F1191" t="s">
        <v>4484</v>
      </c>
      <c r="G1191" t="s">
        <v>4485</v>
      </c>
      <c r="H1191">
        <v>12.859223999999999</v>
      </c>
      <c r="I1191">
        <v>-15.637916000000001</v>
      </c>
      <c r="L1191" t="s">
        <v>4285</v>
      </c>
      <c r="M1191" t="s">
        <v>4286</v>
      </c>
      <c r="Q1191" t="s">
        <v>4402</v>
      </c>
      <c r="R1191">
        <v>57.9</v>
      </c>
      <c r="T1191">
        <v>261</v>
      </c>
      <c r="U1191" s="25" t="s">
        <v>4361</v>
      </c>
      <c r="V1191" s="25" t="s">
        <v>4362</v>
      </c>
      <c r="W1191" s="25" t="s">
        <v>4291</v>
      </c>
      <c r="X1191" s="25"/>
      <c r="Y1191" s="25"/>
      <c r="Z1191" s="25"/>
      <c r="AA1191" s="25"/>
      <c r="AB1191" s="25"/>
      <c r="AC1191" t="s">
        <v>4630</v>
      </c>
      <c r="AD1191">
        <v>193</v>
      </c>
      <c r="AE1191">
        <v>0</v>
      </c>
      <c r="AF1191" s="25">
        <f t="shared" si="23"/>
        <v>68</v>
      </c>
      <c r="AG1191" s="25">
        <v>100</v>
      </c>
      <c r="AH1191" t="s">
        <v>4616</v>
      </c>
    </row>
    <row r="1192" spans="1:34" ht="16" x14ac:dyDescent="0.2">
      <c r="A1192" s="50" t="s">
        <v>2189</v>
      </c>
      <c r="B1192" t="s">
        <v>4657</v>
      </c>
      <c r="C1192" s="50" t="s">
        <v>2188</v>
      </c>
      <c r="D1192">
        <v>2009</v>
      </c>
      <c r="E1192" s="50" t="s">
        <v>259</v>
      </c>
      <c r="F1192" t="s">
        <v>4484</v>
      </c>
      <c r="G1192" t="s">
        <v>4485</v>
      </c>
      <c r="H1192">
        <v>12.859223999999999</v>
      </c>
      <c r="I1192">
        <v>-15.637916000000001</v>
      </c>
      <c r="L1192" t="s">
        <v>4285</v>
      </c>
      <c r="M1192" t="s">
        <v>4286</v>
      </c>
      <c r="Q1192" t="s">
        <v>4402</v>
      </c>
      <c r="R1192">
        <v>57.9</v>
      </c>
      <c r="T1192">
        <v>261</v>
      </c>
      <c r="U1192" s="25" t="s">
        <v>4385</v>
      </c>
      <c r="V1192" s="25" t="s">
        <v>4386</v>
      </c>
      <c r="W1192" s="25" t="s">
        <v>4387</v>
      </c>
      <c r="AC1192" t="s">
        <v>4630</v>
      </c>
      <c r="AD1192">
        <v>188</v>
      </c>
      <c r="AE1192">
        <v>0</v>
      </c>
      <c r="AF1192" s="25">
        <f t="shared" si="23"/>
        <v>73</v>
      </c>
      <c r="AG1192" s="25">
        <v>100</v>
      </c>
      <c r="AH1192" t="s">
        <v>4616</v>
      </c>
    </row>
    <row r="1193" spans="1:34" ht="16" x14ac:dyDescent="0.2">
      <c r="A1193" s="50" t="s">
        <v>2189</v>
      </c>
      <c r="B1193" t="s">
        <v>4657</v>
      </c>
      <c r="C1193" s="50" t="s">
        <v>2188</v>
      </c>
      <c r="D1193">
        <v>2009</v>
      </c>
      <c r="E1193" s="50" t="s">
        <v>259</v>
      </c>
      <c r="F1193" t="s">
        <v>4484</v>
      </c>
      <c r="G1193" t="s">
        <v>4485</v>
      </c>
      <c r="H1193">
        <v>12.859223999999999</v>
      </c>
      <c r="I1193">
        <v>-15.637916000000001</v>
      </c>
      <c r="L1193" t="s">
        <v>4285</v>
      </c>
      <c r="M1193" t="s">
        <v>4286</v>
      </c>
      <c r="Q1193" t="s">
        <v>4402</v>
      </c>
      <c r="R1193">
        <v>57.9</v>
      </c>
      <c r="T1193">
        <v>261</v>
      </c>
      <c r="U1193" s="25" t="s">
        <v>4377</v>
      </c>
      <c r="V1193" s="25" t="s">
        <v>4378</v>
      </c>
      <c r="W1193" s="25" t="s">
        <v>4379</v>
      </c>
      <c r="AC1193" t="s">
        <v>4630</v>
      </c>
      <c r="AD1193">
        <v>3</v>
      </c>
      <c r="AE1193">
        <v>0</v>
      </c>
      <c r="AF1193" s="25">
        <f t="shared" si="23"/>
        <v>258</v>
      </c>
      <c r="AG1193" s="25">
        <v>100</v>
      </c>
      <c r="AH1193" t="s">
        <v>4616</v>
      </c>
    </row>
    <row r="1194" spans="1:34" ht="16" x14ac:dyDescent="0.2">
      <c r="A1194" s="50" t="s">
        <v>2212</v>
      </c>
      <c r="B1194" t="s">
        <v>4659</v>
      </c>
      <c r="C1194" s="50" t="s">
        <v>2211</v>
      </c>
      <c r="D1194">
        <v>2019</v>
      </c>
      <c r="E1194" s="50" t="s">
        <v>36</v>
      </c>
      <c r="F1194" t="s">
        <v>4660</v>
      </c>
      <c r="G1194" t="s">
        <v>4661</v>
      </c>
      <c r="H1194">
        <v>6.6782620000000001</v>
      </c>
      <c r="I1194">
        <v>-1.627248</v>
      </c>
      <c r="J1194">
        <v>2015</v>
      </c>
      <c r="K1194">
        <v>2015</v>
      </c>
      <c r="L1194" t="s">
        <v>4285</v>
      </c>
      <c r="M1194" t="s">
        <v>4286</v>
      </c>
      <c r="Q1194" t="s">
        <v>4402</v>
      </c>
      <c r="R1194">
        <v>34</v>
      </c>
      <c r="S1194">
        <v>200</v>
      </c>
      <c r="T1194">
        <v>16</v>
      </c>
      <c r="U1194" s="25" t="s">
        <v>4328</v>
      </c>
      <c r="V1194" s="25" t="s">
        <v>4329</v>
      </c>
      <c r="W1194" s="25" t="s">
        <v>4298</v>
      </c>
      <c r="AC1194" t="s">
        <v>4633</v>
      </c>
      <c r="AD1194">
        <v>9</v>
      </c>
      <c r="AE1194">
        <v>0</v>
      </c>
      <c r="AF1194" s="25">
        <f t="shared" si="23"/>
        <v>7</v>
      </c>
      <c r="AG1194" s="25"/>
      <c r="AH1194" t="s">
        <v>4529</v>
      </c>
    </row>
    <row r="1195" spans="1:34" ht="16" x14ac:dyDescent="0.2">
      <c r="A1195" s="50" t="s">
        <v>2212</v>
      </c>
      <c r="B1195" t="s">
        <v>4659</v>
      </c>
      <c r="C1195" s="50" t="s">
        <v>2211</v>
      </c>
      <c r="D1195">
        <v>2019</v>
      </c>
      <c r="E1195" s="50" t="s">
        <v>36</v>
      </c>
      <c r="F1195" t="s">
        <v>4660</v>
      </c>
      <c r="G1195" t="s">
        <v>4661</v>
      </c>
      <c r="H1195">
        <v>6.6782620000000001</v>
      </c>
      <c r="I1195">
        <v>-1.627248</v>
      </c>
      <c r="J1195">
        <v>2015</v>
      </c>
      <c r="K1195">
        <v>2015</v>
      </c>
      <c r="L1195" t="s">
        <v>4285</v>
      </c>
      <c r="M1195" t="s">
        <v>4286</v>
      </c>
      <c r="Q1195" t="s">
        <v>4402</v>
      </c>
      <c r="R1195">
        <v>34</v>
      </c>
      <c r="S1195">
        <v>200</v>
      </c>
      <c r="T1195">
        <v>16</v>
      </c>
      <c r="U1195" s="25" t="s">
        <v>4380</v>
      </c>
      <c r="V1195" s="25" t="s">
        <v>4381</v>
      </c>
      <c r="W1195" s="25" t="s">
        <v>4298</v>
      </c>
      <c r="AC1195" t="s">
        <v>4633</v>
      </c>
      <c r="AD1195">
        <v>5</v>
      </c>
      <c r="AE1195">
        <v>0</v>
      </c>
      <c r="AF1195" s="25">
        <f t="shared" si="23"/>
        <v>11</v>
      </c>
      <c r="AG1195" s="25"/>
      <c r="AH1195" t="s">
        <v>4529</v>
      </c>
    </row>
    <row r="1196" spans="1:34" ht="16" x14ac:dyDescent="0.2">
      <c r="A1196" s="50" t="s">
        <v>2212</v>
      </c>
      <c r="B1196" t="s">
        <v>4659</v>
      </c>
      <c r="C1196" s="50" t="s">
        <v>2211</v>
      </c>
      <c r="D1196">
        <v>2019</v>
      </c>
      <c r="E1196" s="50" t="s">
        <v>36</v>
      </c>
      <c r="F1196" t="s">
        <v>4660</v>
      </c>
      <c r="G1196" t="s">
        <v>4661</v>
      </c>
      <c r="H1196">
        <v>6.6782620000000001</v>
      </c>
      <c r="I1196">
        <v>-1.627248</v>
      </c>
      <c r="J1196">
        <v>2015</v>
      </c>
      <c r="K1196">
        <v>2015</v>
      </c>
      <c r="L1196" t="s">
        <v>4285</v>
      </c>
      <c r="M1196" t="s">
        <v>4286</v>
      </c>
      <c r="Q1196" t="s">
        <v>4402</v>
      </c>
      <c r="R1196">
        <v>34</v>
      </c>
      <c r="S1196">
        <v>200</v>
      </c>
      <c r="T1196">
        <v>16</v>
      </c>
      <c r="U1196" t="s">
        <v>4465</v>
      </c>
      <c r="V1196" t="s">
        <v>4466</v>
      </c>
      <c r="W1196" t="s">
        <v>4370</v>
      </c>
      <c r="AC1196" t="s">
        <v>4633</v>
      </c>
      <c r="AD1196">
        <v>0</v>
      </c>
      <c r="AE1196">
        <v>0</v>
      </c>
      <c r="AF1196" s="25">
        <f t="shared" si="23"/>
        <v>16</v>
      </c>
      <c r="AG1196" s="25"/>
      <c r="AH1196" t="s">
        <v>4529</v>
      </c>
    </row>
    <row r="1197" spans="1:34" ht="16" x14ac:dyDescent="0.2">
      <c r="A1197" s="50" t="s">
        <v>2212</v>
      </c>
      <c r="B1197" t="s">
        <v>4659</v>
      </c>
      <c r="C1197" s="50" t="s">
        <v>2211</v>
      </c>
      <c r="D1197">
        <v>2019</v>
      </c>
      <c r="E1197" s="50" t="s">
        <v>36</v>
      </c>
      <c r="F1197" t="s">
        <v>4660</v>
      </c>
      <c r="G1197" t="s">
        <v>4661</v>
      </c>
      <c r="H1197">
        <v>6.6782620000000001</v>
      </c>
      <c r="I1197">
        <v>-1.627248</v>
      </c>
      <c r="J1197">
        <v>2015</v>
      </c>
      <c r="K1197">
        <v>2015</v>
      </c>
      <c r="L1197" t="s">
        <v>4285</v>
      </c>
      <c r="M1197" t="s">
        <v>4286</v>
      </c>
      <c r="Q1197" t="s">
        <v>4402</v>
      </c>
      <c r="R1197">
        <v>34</v>
      </c>
      <c r="S1197">
        <v>200</v>
      </c>
      <c r="T1197">
        <v>16</v>
      </c>
      <c r="U1197" t="s">
        <v>4472</v>
      </c>
      <c r="V1197" t="s">
        <v>4473</v>
      </c>
      <c r="W1197" t="s">
        <v>4370</v>
      </c>
      <c r="AC1197" t="s">
        <v>4633</v>
      </c>
      <c r="AD1197">
        <v>0</v>
      </c>
      <c r="AE1197">
        <v>0</v>
      </c>
      <c r="AF1197" s="25">
        <f t="shared" si="23"/>
        <v>16</v>
      </c>
      <c r="AG1197" s="25"/>
      <c r="AH1197" t="s">
        <v>4529</v>
      </c>
    </row>
    <row r="1198" spans="1:34" ht="16" x14ac:dyDescent="0.2">
      <c r="A1198" s="50" t="s">
        <v>2212</v>
      </c>
      <c r="B1198" t="s">
        <v>4659</v>
      </c>
      <c r="C1198" s="50" t="s">
        <v>2211</v>
      </c>
      <c r="D1198">
        <v>2019</v>
      </c>
      <c r="E1198" s="50" t="s">
        <v>36</v>
      </c>
      <c r="F1198" t="s">
        <v>4660</v>
      </c>
      <c r="G1198" t="s">
        <v>4661</v>
      </c>
      <c r="H1198">
        <v>6.6782620000000001</v>
      </c>
      <c r="I1198">
        <v>-1.627248</v>
      </c>
      <c r="J1198">
        <v>2015</v>
      </c>
      <c r="K1198">
        <v>2015</v>
      </c>
      <c r="L1198" t="s">
        <v>4285</v>
      </c>
      <c r="M1198" t="s">
        <v>4286</v>
      </c>
      <c r="Q1198" t="s">
        <v>4402</v>
      </c>
      <c r="R1198">
        <v>34</v>
      </c>
      <c r="S1198">
        <v>200</v>
      </c>
      <c r="T1198">
        <v>16</v>
      </c>
      <c r="U1198" s="25" t="s">
        <v>4306</v>
      </c>
      <c r="V1198" s="25" t="s">
        <v>4307</v>
      </c>
      <c r="W1198" s="25" t="s">
        <v>4308</v>
      </c>
      <c r="AC1198" t="s">
        <v>4633</v>
      </c>
      <c r="AD1198">
        <v>1</v>
      </c>
      <c r="AE1198">
        <v>0</v>
      </c>
      <c r="AF1198" s="25">
        <f t="shared" si="23"/>
        <v>15</v>
      </c>
      <c r="AG1198" s="25"/>
      <c r="AH1198" t="s">
        <v>4529</v>
      </c>
    </row>
    <row r="1199" spans="1:34" ht="16" x14ac:dyDescent="0.2">
      <c r="A1199" s="50" t="s">
        <v>2212</v>
      </c>
      <c r="B1199" t="s">
        <v>4659</v>
      </c>
      <c r="C1199" s="50" t="s">
        <v>2211</v>
      </c>
      <c r="D1199">
        <v>2019</v>
      </c>
      <c r="E1199" s="50" t="s">
        <v>36</v>
      </c>
      <c r="F1199" t="s">
        <v>4660</v>
      </c>
      <c r="G1199" t="s">
        <v>4661</v>
      </c>
      <c r="H1199">
        <v>6.6782620000000001</v>
      </c>
      <c r="I1199">
        <v>-1.627248</v>
      </c>
      <c r="J1199">
        <v>2015</v>
      </c>
      <c r="K1199">
        <v>2015</v>
      </c>
      <c r="L1199" t="s">
        <v>4285</v>
      </c>
      <c r="M1199" t="s">
        <v>4286</v>
      </c>
      <c r="Q1199" t="s">
        <v>4402</v>
      </c>
      <c r="R1199">
        <v>34</v>
      </c>
      <c r="S1199">
        <v>200</v>
      </c>
      <c r="T1199">
        <v>16</v>
      </c>
      <c r="U1199" s="25" t="s">
        <v>4383</v>
      </c>
      <c r="V1199" s="25" t="s">
        <v>4304</v>
      </c>
      <c r="W1199" s="25" t="s">
        <v>4302</v>
      </c>
      <c r="AC1199" t="s">
        <v>4633</v>
      </c>
      <c r="AD1199">
        <v>10</v>
      </c>
      <c r="AE1199">
        <v>0</v>
      </c>
      <c r="AF1199" s="25">
        <f t="shared" si="23"/>
        <v>6</v>
      </c>
      <c r="AG1199" s="25"/>
      <c r="AH1199" t="s">
        <v>4529</v>
      </c>
    </row>
    <row r="1200" spans="1:34" ht="16" x14ac:dyDescent="0.2">
      <c r="A1200" s="50" t="s">
        <v>2212</v>
      </c>
      <c r="B1200" t="s">
        <v>4659</v>
      </c>
      <c r="C1200" s="50" t="s">
        <v>2211</v>
      </c>
      <c r="D1200">
        <v>2019</v>
      </c>
      <c r="E1200" s="50" t="s">
        <v>36</v>
      </c>
      <c r="F1200" t="s">
        <v>4660</v>
      </c>
      <c r="G1200" t="s">
        <v>4661</v>
      </c>
      <c r="H1200">
        <v>6.6782620000000001</v>
      </c>
      <c r="I1200">
        <v>-1.627248</v>
      </c>
      <c r="J1200">
        <v>2015</v>
      </c>
      <c r="K1200">
        <v>2015</v>
      </c>
      <c r="L1200" t="s">
        <v>4285</v>
      </c>
      <c r="M1200" t="s">
        <v>4286</v>
      </c>
      <c r="Q1200" t="s">
        <v>4402</v>
      </c>
      <c r="R1200">
        <v>34</v>
      </c>
      <c r="S1200">
        <v>200</v>
      </c>
      <c r="T1200">
        <v>16</v>
      </c>
      <c r="U1200" s="25" t="s">
        <v>4407</v>
      </c>
      <c r="V1200" s="25" t="s">
        <v>4408</v>
      </c>
      <c r="W1200" s="25" t="s">
        <v>4409</v>
      </c>
      <c r="AC1200" t="s">
        <v>4633</v>
      </c>
      <c r="AD1200">
        <v>0</v>
      </c>
      <c r="AE1200">
        <v>0</v>
      </c>
      <c r="AF1200" s="25">
        <f t="shared" si="23"/>
        <v>16</v>
      </c>
      <c r="AG1200" s="25"/>
      <c r="AH1200" t="s">
        <v>4529</v>
      </c>
    </row>
    <row r="1201" spans="1:34" ht="16" x14ac:dyDescent="0.2">
      <c r="A1201" s="50" t="s">
        <v>2212</v>
      </c>
      <c r="B1201" t="s">
        <v>4659</v>
      </c>
      <c r="C1201" s="50" t="s">
        <v>2211</v>
      </c>
      <c r="D1201">
        <v>2019</v>
      </c>
      <c r="E1201" s="50" t="s">
        <v>36</v>
      </c>
      <c r="F1201" t="s">
        <v>4660</v>
      </c>
      <c r="G1201" t="s">
        <v>4661</v>
      </c>
      <c r="H1201">
        <v>6.6782620000000001</v>
      </c>
      <c r="I1201">
        <v>-1.627248</v>
      </c>
      <c r="J1201">
        <v>2015</v>
      </c>
      <c r="K1201">
        <v>2015</v>
      </c>
      <c r="L1201" t="s">
        <v>4285</v>
      </c>
      <c r="M1201" t="s">
        <v>4286</v>
      </c>
      <c r="Q1201" t="s">
        <v>4402</v>
      </c>
      <c r="R1201">
        <v>34</v>
      </c>
      <c r="S1201">
        <v>200</v>
      </c>
      <c r="T1201">
        <v>16</v>
      </c>
      <c r="U1201" s="25" t="s">
        <v>4314</v>
      </c>
      <c r="V1201" s="25" t="s">
        <v>4315</v>
      </c>
      <c r="W1201" s="25" t="s">
        <v>4314</v>
      </c>
      <c r="AC1201" t="s">
        <v>4633</v>
      </c>
      <c r="AD1201">
        <v>16</v>
      </c>
      <c r="AE1201">
        <v>0</v>
      </c>
      <c r="AF1201" s="25">
        <f t="shared" si="23"/>
        <v>0</v>
      </c>
      <c r="AG1201" s="25"/>
      <c r="AH1201" t="s">
        <v>4529</v>
      </c>
    </row>
    <row r="1202" spans="1:34" ht="16" x14ac:dyDescent="0.2">
      <c r="A1202" s="50" t="s">
        <v>2212</v>
      </c>
      <c r="B1202" t="s">
        <v>4659</v>
      </c>
      <c r="C1202" s="50" t="s">
        <v>2211</v>
      </c>
      <c r="D1202">
        <v>2019</v>
      </c>
      <c r="E1202" s="50" t="s">
        <v>36</v>
      </c>
      <c r="F1202" t="s">
        <v>4660</v>
      </c>
      <c r="G1202" t="s">
        <v>4661</v>
      </c>
      <c r="H1202">
        <v>6.6782620000000001</v>
      </c>
      <c r="I1202">
        <v>-1.627248</v>
      </c>
      <c r="J1202">
        <v>2015</v>
      </c>
      <c r="K1202">
        <v>2015</v>
      </c>
      <c r="L1202" t="s">
        <v>4285</v>
      </c>
      <c r="M1202" t="s">
        <v>4286</v>
      </c>
      <c r="Q1202" t="s">
        <v>4402</v>
      </c>
      <c r="R1202">
        <v>34</v>
      </c>
      <c r="S1202">
        <v>200</v>
      </c>
      <c r="T1202">
        <v>16</v>
      </c>
      <c r="U1202" s="25" t="s">
        <v>4337</v>
      </c>
      <c r="V1202" s="25" t="s">
        <v>4311</v>
      </c>
      <c r="W1202" s="25" t="s">
        <v>4312</v>
      </c>
      <c r="AC1202" t="s">
        <v>4633</v>
      </c>
      <c r="AD1202">
        <v>11</v>
      </c>
      <c r="AE1202">
        <v>0</v>
      </c>
      <c r="AF1202" s="25">
        <f t="shared" si="23"/>
        <v>5</v>
      </c>
      <c r="AG1202" s="25"/>
      <c r="AH1202" t="s">
        <v>4529</v>
      </c>
    </row>
    <row r="1203" spans="1:34" ht="16" x14ac:dyDescent="0.2">
      <c r="A1203" s="50" t="s">
        <v>2217</v>
      </c>
      <c r="B1203" t="s">
        <v>4662</v>
      </c>
      <c r="C1203" s="50" t="s">
        <v>2216</v>
      </c>
      <c r="D1203">
        <v>2019</v>
      </c>
      <c r="E1203" s="50" t="s">
        <v>271</v>
      </c>
      <c r="F1203" t="s">
        <v>4663</v>
      </c>
      <c r="G1203" t="s">
        <v>4664</v>
      </c>
      <c r="H1203">
        <v>10.639041000000001</v>
      </c>
      <c r="I1203">
        <v>1.895219</v>
      </c>
      <c r="J1203">
        <v>2018</v>
      </c>
      <c r="K1203">
        <v>2018</v>
      </c>
      <c r="L1203" t="s">
        <v>4285</v>
      </c>
      <c r="M1203" t="s">
        <v>4286</v>
      </c>
      <c r="Q1203" t="s">
        <v>4288</v>
      </c>
      <c r="R1203">
        <v>2.46</v>
      </c>
      <c r="S1203">
        <v>406</v>
      </c>
      <c r="T1203">
        <v>10</v>
      </c>
      <c r="U1203" s="25" t="s">
        <v>4296</v>
      </c>
      <c r="V1203" s="25" t="s">
        <v>4297</v>
      </c>
      <c r="W1203" s="25" t="s">
        <v>4298</v>
      </c>
      <c r="AD1203">
        <v>10</v>
      </c>
      <c r="AE1203">
        <v>0</v>
      </c>
      <c r="AF1203" s="25">
        <f t="shared" si="23"/>
        <v>0</v>
      </c>
      <c r="AG1203" s="25"/>
    </row>
    <row r="1204" spans="1:34" ht="16" x14ac:dyDescent="0.2">
      <c r="A1204" s="50" t="s">
        <v>2217</v>
      </c>
      <c r="B1204" t="s">
        <v>4662</v>
      </c>
      <c r="C1204" s="50" t="s">
        <v>2216</v>
      </c>
      <c r="D1204">
        <v>2019</v>
      </c>
      <c r="E1204" s="50" t="s">
        <v>271</v>
      </c>
      <c r="F1204" t="s">
        <v>4663</v>
      </c>
      <c r="G1204" t="s">
        <v>4664</v>
      </c>
      <c r="H1204">
        <v>10.639041000000001</v>
      </c>
      <c r="I1204">
        <v>1.895219</v>
      </c>
      <c r="J1204">
        <v>2018</v>
      </c>
      <c r="K1204">
        <v>2018</v>
      </c>
      <c r="L1204" t="s">
        <v>4285</v>
      </c>
      <c r="M1204" t="s">
        <v>4286</v>
      </c>
      <c r="Q1204" t="s">
        <v>4288</v>
      </c>
      <c r="R1204">
        <v>2.46</v>
      </c>
      <c r="S1204">
        <v>406</v>
      </c>
      <c r="T1204">
        <v>10</v>
      </c>
      <c r="U1204" s="25" t="s">
        <v>4380</v>
      </c>
      <c r="V1204" s="25" t="s">
        <v>4381</v>
      </c>
      <c r="W1204" s="25" t="s">
        <v>4298</v>
      </c>
      <c r="AD1204">
        <v>10</v>
      </c>
      <c r="AE1204">
        <v>0</v>
      </c>
      <c r="AF1204" s="25">
        <f t="shared" si="23"/>
        <v>0</v>
      </c>
      <c r="AG1204" s="25"/>
    </row>
    <row r="1205" spans="1:34" ht="16" x14ac:dyDescent="0.2">
      <c r="A1205" s="50" t="s">
        <v>2217</v>
      </c>
      <c r="B1205" t="s">
        <v>4662</v>
      </c>
      <c r="C1205" s="50" t="s">
        <v>2216</v>
      </c>
      <c r="D1205">
        <v>2019</v>
      </c>
      <c r="E1205" s="50" t="s">
        <v>271</v>
      </c>
      <c r="F1205" t="s">
        <v>4663</v>
      </c>
      <c r="G1205" t="s">
        <v>4664</v>
      </c>
      <c r="H1205">
        <v>10.639041000000001</v>
      </c>
      <c r="I1205">
        <v>1.895219</v>
      </c>
      <c r="J1205">
        <v>2018</v>
      </c>
      <c r="K1205">
        <v>2018</v>
      </c>
      <c r="L1205" t="s">
        <v>4285</v>
      </c>
      <c r="M1205" t="s">
        <v>4286</v>
      </c>
      <c r="Q1205" t="s">
        <v>4288</v>
      </c>
      <c r="R1205">
        <v>2.46</v>
      </c>
      <c r="S1205">
        <v>406</v>
      </c>
      <c r="T1205">
        <v>10</v>
      </c>
      <c r="U1205" s="25" t="s">
        <v>4451</v>
      </c>
      <c r="V1205" s="25" t="s">
        <v>4366</v>
      </c>
      <c r="W1205" s="25" t="s">
        <v>4367</v>
      </c>
      <c r="AD1205">
        <v>10</v>
      </c>
      <c r="AE1205">
        <v>0</v>
      </c>
      <c r="AF1205" s="25">
        <f t="shared" si="23"/>
        <v>0</v>
      </c>
      <c r="AG1205" s="25"/>
    </row>
    <row r="1206" spans="1:34" ht="16" x14ac:dyDescent="0.2">
      <c r="A1206" s="50" t="s">
        <v>2217</v>
      </c>
      <c r="B1206" t="s">
        <v>4662</v>
      </c>
      <c r="C1206" s="50" t="s">
        <v>2216</v>
      </c>
      <c r="D1206">
        <v>2019</v>
      </c>
      <c r="E1206" s="50" t="s">
        <v>271</v>
      </c>
      <c r="F1206" t="s">
        <v>4663</v>
      </c>
      <c r="G1206" t="s">
        <v>4664</v>
      </c>
      <c r="H1206">
        <v>10.639041000000001</v>
      </c>
      <c r="I1206">
        <v>1.895219</v>
      </c>
      <c r="J1206">
        <v>2018</v>
      </c>
      <c r="K1206">
        <v>2018</v>
      </c>
      <c r="L1206" t="s">
        <v>4285</v>
      </c>
      <c r="M1206" t="s">
        <v>4286</v>
      </c>
      <c r="Q1206" t="s">
        <v>4288</v>
      </c>
      <c r="R1206">
        <v>2.46</v>
      </c>
      <c r="S1206">
        <v>406</v>
      </c>
      <c r="T1206">
        <v>10</v>
      </c>
      <c r="U1206" t="s">
        <v>4465</v>
      </c>
      <c r="V1206" t="s">
        <v>4466</v>
      </c>
      <c r="W1206" t="s">
        <v>4370</v>
      </c>
      <c r="AD1206">
        <v>10</v>
      </c>
      <c r="AE1206">
        <v>0</v>
      </c>
      <c r="AF1206" s="25">
        <f t="shared" si="23"/>
        <v>0</v>
      </c>
      <c r="AG1206" s="25"/>
    </row>
    <row r="1207" spans="1:34" ht="16" x14ac:dyDescent="0.2">
      <c r="A1207" s="50" t="s">
        <v>2217</v>
      </c>
      <c r="B1207" t="s">
        <v>4662</v>
      </c>
      <c r="C1207" s="50" t="s">
        <v>2216</v>
      </c>
      <c r="D1207">
        <v>2019</v>
      </c>
      <c r="E1207" s="50" t="s">
        <v>271</v>
      </c>
      <c r="F1207" t="s">
        <v>4663</v>
      </c>
      <c r="G1207" t="s">
        <v>4664</v>
      </c>
      <c r="H1207">
        <v>10.639041000000001</v>
      </c>
      <c r="I1207">
        <v>1.895219</v>
      </c>
      <c r="J1207">
        <v>2018</v>
      </c>
      <c r="K1207">
        <v>2018</v>
      </c>
      <c r="L1207" t="s">
        <v>4285</v>
      </c>
      <c r="M1207" t="s">
        <v>4286</v>
      </c>
      <c r="Q1207" t="s">
        <v>4288</v>
      </c>
      <c r="R1207">
        <v>2.46</v>
      </c>
      <c r="S1207">
        <v>406</v>
      </c>
      <c r="T1207">
        <v>10</v>
      </c>
      <c r="U1207" s="25" t="s">
        <v>4363</v>
      </c>
      <c r="V1207" s="25" t="s">
        <v>4364</v>
      </c>
      <c r="W1207" s="25" t="s">
        <v>4308</v>
      </c>
      <c r="AD1207">
        <v>8</v>
      </c>
      <c r="AE1207">
        <v>0</v>
      </c>
      <c r="AF1207" s="25">
        <f t="shared" si="23"/>
        <v>2</v>
      </c>
      <c r="AG1207" s="25"/>
    </row>
    <row r="1208" spans="1:34" ht="16" x14ac:dyDescent="0.2">
      <c r="A1208" s="50" t="s">
        <v>2217</v>
      </c>
      <c r="B1208" t="s">
        <v>4662</v>
      </c>
      <c r="C1208" s="50" t="s">
        <v>2216</v>
      </c>
      <c r="D1208">
        <v>2019</v>
      </c>
      <c r="E1208" s="50" t="s">
        <v>271</v>
      </c>
      <c r="F1208" t="s">
        <v>4663</v>
      </c>
      <c r="G1208" t="s">
        <v>4664</v>
      </c>
      <c r="H1208">
        <v>10.639041000000001</v>
      </c>
      <c r="I1208">
        <v>1.895219</v>
      </c>
      <c r="J1208">
        <v>2018</v>
      </c>
      <c r="K1208">
        <v>2018</v>
      </c>
      <c r="L1208" t="s">
        <v>4285</v>
      </c>
      <c r="M1208" t="s">
        <v>4286</v>
      </c>
      <c r="Q1208" t="s">
        <v>4288</v>
      </c>
      <c r="R1208">
        <v>2.46</v>
      </c>
      <c r="S1208">
        <v>406</v>
      </c>
      <c r="T1208">
        <v>10</v>
      </c>
      <c r="U1208" s="25" t="s">
        <v>4354</v>
      </c>
      <c r="V1208" s="25" t="s">
        <v>4355</v>
      </c>
      <c r="W1208" s="25" t="s">
        <v>4291</v>
      </c>
      <c r="AD1208">
        <v>10</v>
      </c>
      <c r="AE1208">
        <v>0</v>
      </c>
      <c r="AF1208" s="25">
        <f t="shared" si="23"/>
        <v>0</v>
      </c>
      <c r="AG1208" s="25"/>
    </row>
    <row r="1209" spans="1:34" ht="16" x14ac:dyDescent="0.2">
      <c r="A1209" s="50" t="s">
        <v>2217</v>
      </c>
      <c r="B1209" t="s">
        <v>4662</v>
      </c>
      <c r="C1209" s="50" t="s">
        <v>2216</v>
      </c>
      <c r="D1209">
        <v>2019</v>
      </c>
      <c r="E1209" s="50" t="s">
        <v>271</v>
      </c>
      <c r="F1209" t="s">
        <v>4663</v>
      </c>
      <c r="G1209" t="s">
        <v>4664</v>
      </c>
      <c r="H1209">
        <v>10.639041000000001</v>
      </c>
      <c r="I1209">
        <v>1.895219</v>
      </c>
      <c r="J1209">
        <v>2018</v>
      </c>
      <c r="K1209">
        <v>2018</v>
      </c>
      <c r="L1209" t="s">
        <v>4285</v>
      </c>
      <c r="M1209" t="s">
        <v>4286</v>
      </c>
      <c r="Q1209" t="s">
        <v>4288</v>
      </c>
      <c r="R1209">
        <v>2.46</v>
      </c>
      <c r="S1209">
        <v>406</v>
      </c>
      <c r="T1209">
        <v>10</v>
      </c>
      <c r="U1209" s="25" t="s">
        <v>4289</v>
      </c>
      <c r="V1209" s="25" t="s">
        <v>4290</v>
      </c>
      <c r="W1209" s="25" t="s">
        <v>4291</v>
      </c>
      <c r="AD1209">
        <v>10</v>
      </c>
      <c r="AE1209">
        <v>0</v>
      </c>
      <c r="AF1209" s="25">
        <f t="shared" si="23"/>
        <v>0</v>
      </c>
      <c r="AG1209" s="25"/>
    </row>
    <row r="1210" spans="1:34" ht="16" x14ac:dyDescent="0.2">
      <c r="A1210" s="50" t="s">
        <v>2217</v>
      </c>
      <c r="B1210" t="s">
        <v>4662</v>
      </c>
      <c r="C1210" s="50" t="s">
        <v>2216</v>
      </c>
      <c r="D1210">
        <v>2019</v>
      </c>
      <c r="E1210" s="50" t="s">
        <v>271</v>
      </c>
      <c r="F1210" t="s">
        <v>4663</v>
      </c>
      <c r="G1210" t="s">
        <v>4664</v>
      </c>
      <c r="H1210">
        <v>10.639041000000001</v>
      </c>
      <c r="I1210">
        <v>1.895219</v>
      </c>
      <c r="J1210">
        <v>2018</v>
      </c>
      <c r="K1210">
        <v>2018</v>
      </c>
      <c r="L1210" t="s">
        <v>4285</v>
      </c>
      <c r="M1210" t="s">
        <v>4286</v>
      </c>
      <c r="Q1210" t="s">
        <v>4288</v>
      </c>
      <c r="R1210">
        <v>2.46</v>
      </c>
      <c r="S1210">
        <v>406</v>
      </c>
      <c r="T1210">
        <v>10</v>
      </c>
      <c r="U1210" s="25" t="s">
        <v>4358</v>
      </c>
      <c r="V1210" s="25" t="s">
        <v>4359</v>
      </c>
      <c r="W1210" s="25" t="s">
        <v>4291</v>
      </c>
      <c r="AD1210">
        <v>10</v>
      </c>
      <c r="AE1210">
        <v>0</v>
      </c>
      <c r="AF1210" s="25">
        <f t="shared" si="23"/>
        <v>0</v>
      </c>
      <c r="AG1210" s="25"/>
    </row>
    <row r="1211" spans="1:34" ht="16" x14ac:dyDescent="0.2">
      <c r="A1211" s="50" t="s">
        <v>2217</v>
      </c>
      <c r="B1211" t="s">
        <v>4662</v>
      </c>
      <c r="C1211" s="50" t="s">
        <v>2216</v>
      </c>
      <c r="D1211">
        <v>2019</v>
      </c>
      <c r="E1211" s="50" t="s">
        <v>271</v>
      </c>
      <c r="F1211" t="s">
        <v>4663</v>
      </c>
      <c r="G1211" t="s">
        <v>4664</v>
      </c>
      <c r="H1211">
        <v>10.639041000000001</v>
      </c>
      <c r="I1211">
        <v>1.895219</v>
      </c>
      <c r="J1211">
        <v>2018</v>
      </c>
      <c r="K1211">
        <v>2018</v>
      </c>
      <c r="L1211" t="s">
        <v>4285</v>
      </c>
      <c r="M1211" t="s">
        <v>4286</v>
      </c>
      <c r="Q1211" t="s">
        <v>4288</v>
      </c>
      <c r="R1211">
        <v>2.46</v>
      </c>
      <c r="S1211">
        <v>406</v>
      </c>
      <c r="T1211">
        <v>10</v>
      </c>
      <c r="U1211" s="25" t="s">
        <v>4306</v>
      </c>
      <c r="V1211" s="25" t="s">
        <v>4307</v>
      </c>
      <c r="W1211" s="25" t="s">
        <v>4308</v>
      </c>
      <c r="AD1211">
        <v>0</v>
      </c>
      <c r="AE1211">
        <v>0</v>
      </c>
      <c r="AF1211" s="25">
        <f t="shared" si="23"/>
        <v>10</v>
      </c>
      <c r="AG1211" s="25"/>
    </row>
    <row r="1212" spans="1:34" ht="16" x14ac:dyDescent="0.2">
      <c r="A1212" s="50" t="s">
        <v>2217</v>
      </c>
      <c r="B1212" t="s">
        <v>4662</v>
      </c>
      <c r="C1212" s="50" t="s">
        <v>2216</v>
      </c>
      <c r="D1212">
        <v>2019</v>
      </c>
      <c r="E1212" s="50" t="s">
        <v>271</v>
      </c>
      <c r="F1212" t="s">
        <v>4663</v>
      </c>
      <c r="G1212" t="s">
        <v>4664</v>
      </c>
      <c r="H1212">
        <v>10.639041000000001</v>
      </c>
      <c r="I1212">
        <v>1.895219</v>
      </c>
      <c r="J1212">
        <v>2018</v>
      </c>
      <c r="K1212">
        <v>2018</v>
      </c>
      <c r="L1212" t="s">
        <v>4285</v>
      </c>
      <c r="M1212" t="s">
        <v>4286</v>
      </c>
      <c r="Q1212" t="s">
        <v>4288</v>
      </c>
      <c r="R1212">
        <v>2.46</v>
      </c>
      <c r="S1212">
        <v>406</v>
      </c>
      <c r="T1212">
        <v>10</v>
      </c>
      <c r="U1212" t="s">
        <v>4654</v>
      </c>
      <c r="V1212" t="s">
        <v>4655</v>
      </c>
      <c r="W1212" t="s">
        <v>4656</v>
      </c>
      <c r="AD1212">
        <v>0</v>
      </c>
      <c r="AE1212">
        <v>0</v>
      </c>
      <c r="AF1212" s="25">
        <f t="shared" si="23"/>
        <v>10</v>
      </c>
      <c r="AG1212" s="25"/>
    </row>
    <row r="1213" spans="1:34" ht="16" x14ac:dyDescent="0.2">
      <c r="A1213" s="50" t="s">
        <v>2217</v>
      </c>
      <c r="B1213" t="s">
        <v>4662</v>
      </c>
      <c r="C1213" s="50" t="s">
        <v>2216</v>
      </c>
      <c r="D1213">
        <v>2019</v>
      </c>
      <c r="E1213" s="50" t="s">
        <v>271</v>
      </c>
      <c r="F1213" t="s">
        <v>4663</v>
      </c>
      <c r="G1213" t="s">
        <v>4664</v>
      </c>
      <c r="H1213">
        <v>10.639041000000001</v>
      </c>
      <c r="I1213">
        <v>1.895219</v>
      </c>
      <c r="J1213">
        <v>2018</v>
      </c>
      <c r="K1213">
        <v>2018</v>
      </c>
      <c r="L1213" t="s">
        <v>4285</v>
      </c>
      <c r="M1213" t="s">
        <v>4286</v>
      </c>
      <c r="Q1213" t="s">
        <v>4288</v>
      </c>
      <c r="R1213">
        <v>2.46</v>
      </c>
      <c r="S1213">
        <v>406</v>
      </c>
      <c r="T1213">
        <v>10</v>
      </c>
      <c r="U1213" t="s">
        <v>4515</v>
      </c>
      <c r="V1213" t="s">
        <v>4516</v>
      </c>
      <c r="W1213" t="s">
        <v>4517</v>
      </c>
      <c r="AD1213">
        <v>0</v>
      </c>
      <c r="AE1213">
        <v>0</v>
      </c>
      <c r="AF1213" s="25">
        <f t="shared" si="23"/>
        <v>10</v>
      </c>
      <c r="AG1213" s="25"/>
    </row>
    <row r="1214" spans="1:34" ht="16" x14ac:dyDescent="0.2">
      <c r="A1214" s="50" t="s">
        <v>2217</v>
      </c>
      <c r="B1214" t="s">
        <v>4662</v>
      </c>
      <c r="C1214" s="50" t="s">
        <v>2216</v>
      </c>
      <c r="D1214">
        <v>2019</v>
      </c>
      <c r="E1214" s="50" t="s">
        <v>271</v>
      </c>
      <c r="F1214" t="s">
        <v>4663</v>
      </c>
      <c r="G1214" t="s">
        <v>4664</v>
      </c>
      <c r="H1214">
        <v>10.639041000000001</v>
      </c>
      <c r="I1214">
        <v>1.895219</v>
      </c>
      <c r="J1214">
        <v>2018</v>
      </c>
      <c r="K1214">
        <v>2018</v>
      </c>
      <c r="L1214" t="s">
        <v>4285</v>
      </c>
      <c r="M1214" t="s">
        <v>4286</v>
      </c>
      <c r="Q1214" t="s">
        <v>4288</v>
      </c>
      <c r="R1214">
        <v>2.46</v>
      </c>
      <c r="S1214">
        <v>406</v>
      </c>
      <c r="T1214">
        <v>10</v>
      </c>
      <c r="U1214" s="25" t="s">
        <v>4337</v>
      </c>
      <c r="V1214" s="25" t="s">
        <v>4311</v>
      </c>
      <c r="W1214" s="25" t="s">
        <v>4312</v>
      </c>
      <c r="AD1214">
        <v>0</v>
      </c>
      <c r="AE1214">
        <v>0</v>
      </c>
      <c r="AF1214" s="25">
        <f t="shared" si="23"/>
        <v>10</v>
      </c>
      <c r="AG1214" s="25"/>
    </row>
    <row r="1215" spans="1:34" ht="16" x14ac:dyDescent="0.2">
      <c r="A1215" s="50" t="s">
        <v>2217</v>
      </c>
      <c r="B1215" t="s">
        <v>4662</v>
      </c>
      <c r="C1215" s="50" t="s">
        <v>2216</v>
      </c>
      <c r="D1215">
        <v>2019</v>
      </c>
      <c r="E1215" s="50" t="s">
        <v>271</v>
      </c>
      <c r="F1215" t="s">
        <v>4663</v>
      </c>
      <c r="G1215" t="s">
        <v>4664</v>
      </c>
      <c r="H1215">
        <v>10.639041000000001</v>
      </c>
      <c r="I1215">
        <v>1.895219</v>
      </c>
      <c r="J1215">
        <v>2018</v>
      </c>
      <c r="K1215">
        <v>2018</v>
      </c>
      <c r="L1215" t="s">
        <v>4285</v>
      </c>
      <c r="M1215" t="s">
        <v>4286</v>
      </c>
      <c r="Q1215" t="s">
        <v>4288</v>
      </c>
      <c r="R1215">
        <v>2.46</v>
      </c>
      <c r="S1215">
        <v>406</v>
      </c>
      <c r="T1215">
        <v>10</v>
      </c>
      <c r="U1215" s="25" t="s">
        <v>4300</v>
      </c>
      <c r="V1215" s="25" t="s">
        <v>4301</v>
      </c>
      <c r="W1215" s="25" t="s">
        <v>4302</v>
      </c>
      <c r="AD1215">
        <v>1</v>
      </c>
      <c r="AE1215">
        <v>0</v>
      </c>
      <c r="AF1215" s="25">
        <f t="shared" si="23"/>
        <v>9</v>
      </c>
      <c r="AG1215" s="25"/>
    </row>
    <row r="1216" spans="1:34" ht="16" x14ac:dyDescent="0.2">
      <c r="A1216" s="50" t="s">
        <v>2217</v>
      </c>
      <c r="B1216" t="s">
        <v>4662</v>
      </c>
      <c r="C1216" s="50" t="s">
        <v>2216</v>
      </c>
      <c r="D1216">
        <v>2019</v>
      </c>
      <c r="E1216" s="50" t="s">
        <v>271</v>
      </c>
      <c r="F1216" t="s">
        <v>4663</v>
      </c>
      <c r="G1216" t="s">
        <v>4664</v>
      </c>
      <c r="H1216">
        <v>10.639041000000001</v>
      </c>
      <c r="I1216">
        <v>1.895219</v>
      </c>
      <c r="J1216">
        <v>2018</v>
      </c>
      <c r="K1216">
        <v>2018</v>
      </c>
      <c r="L1216" t="s">
        <v>4285</v>
      </c>
      <c r="M1216" t="s">
        <v>4286</v>
      </c>
      <c r="Q1216" t="s">
        <v>4288</v>
      </c>
      <c r="R1216">
        <v>2.46</v>
      </c>
      <c r="S1216">
        <v>406</v>
      </c>
      <c r="T1216">
        <v>10</v>
      </c>
      <c r="U1216" s="25" t="s">
        <v>4372</v>
      </c>
      <c r="V1216" s="25" t="s">
        <v>4373</v>
      </c>
      <c r="W1216" s="25" t="s">
        <v>4332</v>
      </c>
      <c r="AD1216">
        <v>10</v>
      </c>
      <c r="AE1216">
        <v>0</v>
      </c>
      <c r="AF1216" s="25">
        <f t="shared" si="23"/>
        <v>0</v>
      </c>
      <c r="AG1216" s="25"/>
    </row>
    <row r="1217" spans="1:34" ht="16" x14ac:dyDescent="0.2">
      <c r="A1217" s="50" t="s">
        <v>2217</v>
      </c>
      <c r="B1217" t="s">
        <v>4662</v>
      </c>
      <c r="C1217" s="50" t="s">
        <v>2216</v>
      </c>
      <c r="D1217">
        <v>2019</v>
      </c>
      <c r="E1217" s="50" t="s">
        <v>271</v>
      </c>
      <c r="F1217" t="s">
        <v>4663</v>
      </c>
      <c r="G1217" t="s">
        <v>4664</v>
      </c>
      <c r="H1217">
        <v>10.639041000000001</v>
      </c>
      <c r="I1217">
        <v>1.895219</v>
      </c>
      <c r="J1217">
        <v>2018</v>
      </c>
      <c r="K1217">
        <v>2018</v>
      </c>
      <c r="L1217" t="s">
        <v>4285</v>
      </c>
      <c r="M1217" t="s">
        <v>4286</v>
      </c>
      <c r="Q1217" t="s">
        <v>4288</v>
      </c>
      <c r="R1217">
        <v>2.46</v>
      </c>
      <c r="S1217">
        <v>406</v>
      </c>
      <c r="T1217">
        <v>10</v>
      </c>
      <c r="U1217" s="25" t="s">
        <v>4383</v>
      </c>
      <c r="V1217" s="25" t="s">
        <v>4304</v>
      </c>
      <c r="W1217" s="25" t="s">
        <v>4302</v>
      </c>
      <c r="AD1217">
        <v>0</v>
      </c>
      <c r="AE1217">
        <v>0</v>
      </c>
      <c r="AF1217" s="25">
        <f t="shared" si="23"/>
        <v>10</v>
      </c>
      <c r="AG1217" s="25"/>
    </row>
    <row r="1218" spans="1:34" ht="16" x14ac:dyDescent="0.2">
      <c r="A1218" s="50" t="s">
        <v>2217</v>
      </c>
      <c r="B1218" t="s">
        <v>4662</v>
      </c>
      <c r="C1218" s="50" t="s">
        <v>2216</v>
      </c>
      <c r="D1218">
        <v>2019</v>
      </c>
      <c r="E1218" s="50" t="s">
        <v>271</v>
      </c>
      <c r="F1218" t="s">
        <v>4663</v>
      </c>
      <c r="G1218" t="s">
        <v>4664</v>
      </c>
      <c r="H1218">
        <v>10.639041000000001</v>
      </c>
      <c r="I1218">
        <v>1.895219</v>
      </c>
      <c r="J1218">
        <v>2018</v>
      </c>
      <c r="K1218">
        <v>2018</v>
      </c>
      <c r="L1218" t="s">
        <v>4285</v>
      </c>
      <c r="M1218" t="s">
        <v>4286</v>
      </c>
      <c r="Q1218" t="s">
        <v>4288</v>
      </c>
      <c r="R1218">
        <v>2.46</v>
      </c>
      <c r="S1218">
        <v>406</v>
      </c>
      <c r="T1218">
        <v>10</v>
      </c>
      <c r="U1218" t="s">
        <v>4513</v>
      </c>
      <c r="V1218" t="s">
        <v>4514</v>
      </c>
      <c r="W1218" t="s">
        <v>4479</v>
      </c>
      <c r="AD1218">
        <v>0</v>
      </c>
      <c r="AE1218">
        <v>0</v>
      </c>
      <c r="AF1218" s="25">
        <f t="shared" si="23"/>
        <v>10</v>
      </c>
      <c r="AG1218" s="25"/>
    </row>
    <row r="1219" spans="1:34" ht="16" x14ac:dyDescent="0.2">
      <c r="A1219" s="50" t="s">
        <v>2239</v>
      </c>
      <c r="B1219" t="s">
        <v>4665</v>
      </c>
      <c r="C1219" s="50" t="s">
        <v>2237</v>
      </c>
      <c r="D1219">
        <v>2015</v>
      </c>
      <c r="E1219" s="50" t="s">
        <v>2238</v>
      </c>
      <c r="F1219" t="s">
        <v>4608</v>
      </c>
      <c r="G1219" t="s">
        <v>4609</v>
      </c>
      <c r="H1219">
        <v>30.693711</v>
      </c>
      <c r="I1219">
        <v>31.720718000000002</v>
      </c>
      <c r="J1219">
        <v>2011</v>
      </c>
      <c r="K1219">
        <v>2012</v>
      </c>
      <c r="L1219" t="s">
        <v>4285</v>
      </c>
      <c r="M1219" t="s">
        <v>4286</v>
      </c>
      <c r="P1219" t="s">
        <v>4666</v>
      </c>
      <c r="Q1219" t="s">
        <v>4288</v>
      </c>
      <c r="R1219">
        <v>3.1</v>
      </c>
      <c r="S1219">
        <v>225</v>
      </c>
      <c r="T1219">
        <v>4</v>
      </c>
      <c r="U1219" t="s">
        <v>4561</v>
      </c>
      <c r="V1219" t="s">
        <v>4562</v>
      </c>
      <c r="W1219" s="25" t="s">
        <v>4302</v>
      </c>
      <c r="AC1219" t="s">
        <v>4633</v>
      </c>
      <c r="AD1219">
        <v>2</v>
      </c>
      <c r="AE1219">
        <v>0</v>
      </c>
      <c r="AF1219" s="25">
        <f t="shared" si="23"/>
        <v>2</v>
      </c>
      <c r="AG1219" s="25"/>
      <c r="AH1219" t="s">
        <v>4589</v>
      </c>
    </row>
    <row r="1220" spans="1:34" ht="16" x14ac:dyDescent="0.2">
      <c r="A1220" s="50" t="s">
        <v>2239</v>
      </c>
      <c r="B1220" t="s">
        <v>4665</v>
      </c>
      <c r="C1220" s="50" t="s">
        <v>2237</v>
      </c>
      <c r="D1220">
        <v>2015</v>
      </c>
      <c r="E1220" s="50" t="s">
        <v>2238</v>
      </c>
      <c r="F1220" t="s">
        <v>4608</v>
      </c>
      <c r="G1220" t="s">
        <v>4609</v>
      </c>
      <c r="H1220">
        <v>30.693711</v>
      </c>
      <c r="I1220">
        <v>31.720718000000002</v>
      </c>
      <c r="J1220">
        <v>2011</v>
      </c>
      <c r="K1220">
        <v>2012</v>
      </c>
      <c r="L1220" t="s">
        <v>4285</v>
      </c>
      <c r="M1220" t="s">
        <v>4286</v>
      </c>
      <c r="P1220" t="s">
        <v>4666</v>
      </c>
      <c r="Q1220" t="s">
        <v>4288</v>
      </c>
      <c r="R1220">
        <v>3.1</v>
      </c>
      <c r="S1220">
        <v>225</v>
      </c>
      <c r="T1220">
        <v>4</v>
      </c>
      <c r="U1220" s="25" t="s">
        <v>4383</v>
      </c>
      <c r="V1220" s="25" t="s">
        <v>4304</v>
      </c>
      <c r="W1220" s="25" t="s">
        <v>4302</v>
      </c>
      <c r="AC1220" t="s">
        <v>4633</v>
      </c>
      <c r="AD1220">
        <v>1</v>
      </c>
      <c r="AE1220">
        <v>0</v>
      </c>
      <c r="AF1220" s="25">
        <f t="shared" si="23"/>
        <v>3</v>
      </c>
      <c r="AG1220" s="25"/>
      <c r="AH1220" t="s">
        <v>4589</v>
      </c>
    </row>
    <row r="1221" spans="1:34" ht="16" x14ac:dyDescent="0.2">
      <c r="A1221" s="50" t="s">
        <v>2239</v>
      </c>
      <c r="B1221" t="s">
        <v>4665</v>
      </c>
      <c r="C1221" s="50" t="s">
        <v>2237</v>
      </c>
      <c r="D1221">
        <v>2015</v>
      </c>
      <c r="E1221" s="50" t="s">
        <v>2238</v>
      </c>
      <c r="F1221" t="s">
        <v>4608</v>
      </c>
      <c r="G1221" t="s">
        <v>4609</v>
      </c>
      <c r="H1221">
        <v>30.693711</v>
      </c>
      <c r="I1221">
        <v>31.720718000000002</v>
      </c>
      <c r="J1221">
        <v>2011</v>
      </c>
      <c r="K1221">
        <v>2012</v>
      </c>
      <c r="L1221" t="s">
        <v>4285</v>
      </c>
      <c r="M1221" t="s">
        <v>4286</v>
      </c>
      <c r="P1221" t="s">
        <v>4666</v>
      </c>
      <c r="Q1221" t="s">
        <v>4288</v>
      </c>
      <c r="R1221">
        <v>3.1</v>
      </c>
      <c r="S1221">
        <v>225</v>
      </c>
      <c r="T1221">
        <v>4</v>
      </c>
      <c r="U1221" s="25" t="s">
        <v>4337</v>
      </c>
      <c r="V1221" s="25" t="s">
        <v>4311</v>
      </c>
      <c r="W1221" s="25" t="s">
        <v>4312</v>
      </c>
      <c r="AC1221" t="s">
        <v>4633</v>
      </c>
      <c r="AD1221">
        <v>2</v>
      </c>
      <c r="AE1221">
        <v>0</v>
      </c>
      <c r="AF1221" s="25">
        <f t="shared" si="23"/>
        <v>2</v>
      </c>
      <c r="AG1221" s="25"/>
      <c r="AH1221" t="s">
        <v>4589</v>
      </c>
    </row>
    <row r="1222" spans="1:34" ht="16" x14ac:dyDescent="0.2">
      <c r="A1222" s="50" t="s">
        <v>2239</v>
      </c>
      <c r="B1222" t="s">
        <v>4665</v>
      </c>
      <c r="C1222" s="50" t="s">
        <v>2237</v>
      </c>
      <c r="D1222">
        <v>2015</v>
      </c>
      <c r="E1222" s="50" t="s">
        <v>2238</v>
      </c>
      <c r="F1222" t="s">
        <v>4608</v>
      </c>
      <c r="G1222" t="s">
        <v>4609</v>
      </c>
      <c r="H1222">
        <v>30.693711</v>
      </c>
      <c r="I1222">
        <v>31.720718000000002</v>
      </c>
      <c r="J1222">
        <v>2011</v>
      </c>
      <c r="K1222">
        <v>2012</v>
      </c>
      <c r="L1222" t="s">
        <v>4285</v>
      </c>
      <c r="M1222" t="s">
        <v>4286</v>
      </c>
      <c r="P1222" t="s">
        <v>4666</v>
      </c>
      <c r="Q1222" t="s">
        <v>4288</v>
      </c>
      <c r="R1222">
        <v>3.1</v>
      </c>
      <c r="S1222">
        <v>225</v>
      </c>
      <c r="T1222">
        <v>4</v>
      </c>
      <c r="U1222" s="25" t="s">
        <v>4296</v>
      </c>
      <c r="V1222" s="25" t="s">
        <v>4297</v>
      </c>
      <c r="W1222" s="25" t="s">
        <v>4298</v>
      </c>
      <c r="AC1222" t="s">
        <v>4633</v>
      </c>
      <c r="AD1222">
        <v>4</v>
      </c>
      <c r="AE1222">
        <v>0</v>
      </c>
      <c r="AF1222" s="25">
        <f t="shared" si="23"/>
        <v>0</v>
      </c>
      <c r="AG1222" s="25"/>
      <c r="AH1222" t="s">
        <v>4589</v>
      </c>
    </row>
    <row r="1223" spans="1:34" ht="16" x14ac:dyDescent="0.2">
      <c r="A1223" s="50" t="s">
        <v>2239</v>
      </c>
      <c r="B1223" t="s">
        <v>4665</v>
      </c>
      <c r="C1223" s="50" t="s">
        <v>2237</v>
      </c>
      <c r="D1223">
        <v>2015</v>
      </c>
      <c r="E1223" s="50" t="s">
        <v>2238</v>
      </c>
      <c r="F1223" t="s">
        <v>4608</v>
      </c>
      <c r="G1223" t="s">
        <v>4609</v>
      </c>
      <c r="H1223">
        <v>30.693711</v>
      </c>
      <c r="I1223">
        <v>31.720718000000002</v>
      </c>
      <c r="J1223">
        <v>2011</v>
      </c>
      <c r="K1223">
        <v>2012</v>
      </c>
      <c r="L1223" t="s">
        <v>4285</v>
      </c>
      <c r="M1223" t="s">
        <v>4286</v>
      </c>
      <c r="P1223" t="s">
        <v>4666</v>
      </c>
      <c r="Q1223" t="s">
        <v>4288</v>
      </c>
      <c r="R1223">
        <v>3.1</v>
      </c>
      <c r="S1223">
        <v>225</v>
      </c>
      <c r="T1223">
        <v>4</v>
      </c>
      <c r="U1223" s="25" t="s">
        <v>4306</v>
      </c>
      <c r="V1223" s="25" t="s">
        <v>4307</v>
      </c>
      <c r="W1223" s="25" t="s">
        <v>4308</v>
      </c>
      <c r="AC1223" t="s">
        <v>4633</v>
      </c>
      <c r="AD1223">
        <v>2</v>
      </c>
      <c r="AE1223">
        <v>0</v>
      </c>
      <c r="AF1223" s="25">
        <f t="shared" si="23"/>
        <v>2</v>
      </c>
      <c r="AG1223" s="25"/>
      <c r="AH1223" t="s">
        <v>4589</v>
      </c>
    </row>
    <row r="1224" spans="1:34" ht="16" x14ac:dyDescent="0.2">
      <c r="A1224" s="50" t="s">
        <v>2239</v>
      </c>
      <c r="B1224" t="s">
        <v>4665</v>
      </c>
      <c r="C1224" s="50" t="s">
        <v>2237</v>
      </c>
      <c r="D1224">
        <v>2015</v>
      </c>
      <c r="E1224" s="50" t="s">
        <v>2238</v>
      </c>
      <c r="F1224" t="s">
        <v>4608</v>
      </c>
      <c r="G1224" t="s">
        <v>4609</v>
      </c>
      <c r="H1224">
        <v>30.693711</v>
      </c>
      <c r="I1224">
        <v>31.720718000000002</v>
      </c>
      <c r="J1224">
        <v>2011</v>
      </c>
      <c r="K1224">
        <v>2012</v>
      </c>
      <c r="L1224" t="s">
        <v>4285</v>
      </c>
      <c r="M1224" t="s">
        <v>4286</v>
      </c>
      <c r="P1224" t="s">
        <v>4666</v>
      </c>
      <c r="Q1224" t="s">
        <v>4288</v>
      </c>
      <c r="R1224">
        <v>3.1</v>
      </c>
      <c r="S1224">
        <v>225</v>
      </c>
      <c r="T1224">
        <v>4</v>
      </c>
      <c r="U1224" s="25" t="s">
        <v>4328</v>
      </c>
      <c r="V1224" s="25" t="s">
        <v>4329</v>
      </c>
      <c r="W1224" s="25" t="s">
        <v>4298</v>
      </c>
      <c r="AC1224" t="s">
        <v>4633</v>
      </c>
      <c r="AD1224">
        <v>4</v>
      </c>
      <c r="AE1224">
        <v>0</v>
      </c>
      <c r="AF1224" s="25">
        <f t="shared" si="23"/>
        <v>0</v>
      </c>
      <c r="AG1224" s="25"/>
      <c r="AH1224" t="s">
        <v>4589</v>
      </c>
    </row>
    <row r="1225" spans="1:34" ht="16" x14ac:dyDescent="0.2">
      <c r="A1225" s="50" t="s">
        <v>2239</v>
      </c>
      <c r="B1225" t="s">
        <v>4665</v>
      </c>
      <c r="C1225" s="50" t="s">
        <v>2237</v>
      </c>
      <c r="D1225">
        <v>2015</v>
      </c>
      <c r="E1225" s="50" t="s">
        <v>2238</v>
      </c>
      <c r="F1225" t="s">
        <v>4608</v>
      </c>
      <c r="G1225" t="s">
        <v>4609</v>
      </c>
      <c r="H1225">
        <v>30.693711</v>
      </c>
      <c r="I1225">
        <v>31.720718000000002</v>
      </c>
      <c r="J1225">
        <v>2011</v>
      </c>
      <c r="K1225">
        <v>2012</v>
      </c>
      <c r="L1225" t="s">
        <v>4285</v>
      </c>
      <c r="M1225" t="s">
        <v>4286</v>
      </c>
      <c r="P1225" t="s">
        <v>4666</v>
      </c>
      <c r="Q1225" t="s">
        <v>4288</v>
      </c>
      <c r="R1225">
        <v>3.1</v>
      </c>
      <c r="S1225">
        <v>225</v>
      </c>
      <c r="T1225">
        <v>4</v>
      </c>
      <c r="U1225" s="25" t="s">
        <v>4314</v>
      </c>
      <c r="V1225" s="25" t="s">
        <v>4315</v>
      </c>
      <c r="W1225" s="25" t="s">
        <v>4314</v>
      </c>
      <c r="AC1225" t="s">
        <v>4633</v>
      </c>
      <c r="AD1225">
        <v>3</v>
      </c>
      <c r="AE1225">
        <v>0</v>
      </c>
      <c r="AF1225" s="25">
        <f t="shared" si="23"/>
        <v>1</v>
      </c>
      <c r="AG1225" s="25"/>
      <c r="AH1225" t="s">
        <v>4589</v>
      </c>
    </row>
    <row r="1226" spans="1:34" ht="16" x14ac:dyDescent="0.2">
      <c r="A1226" s="50" t="s">
        <v>2239</v>
      </c>
      <c r="B1226" t="s">
        <v>4665</v>
      </c>
      <c r="C1226" s="50" t="s">
        <v>2237</v>
      </c>
      <c r="D1226">
        <v>2015</v>
      </c>
      <c r="E1226" s="50" t="s">
        <v>2238</v>
      </c>
      <c r="F1226" t="s">
        <v>4608</v>
      </c>
      <c r="G1226" t="s">
        <v>4609</v>
      </c>
      <c r="H1226">
        <v>30.693711</v>
      </c>
      <c r="I1226">
        <v>31.720718000000002</v>
      </c>
      <c r="J1226">
        <v>2011</v>
      </c>
      <c r="K1226">
        <v>2012</v>
      </c>
      <c r="L1226" t="s">
        <v>4285</v>
      </c>
      <c r="M1226" t="s">
        <v>4286</v>
      </c>
      <c r="P1226" t="s">
        <v>4666</v>
      </c>
      <c r="Q1226" t="s">
        <v>4288</v>
      </c>
      <c r="R1226">
        <v>3.1</v>
      </c>
      <c r="S1226">
        <v>225</v>
      </c>
      <c r="T1226">
        <v>4</v>
      </c>
      <c r="U1226" s="25" t="s">
        <v>4289</v>
      </c>
      <c r="V1226" s="25" t="s">
        <v>4290</v>
      </c>
      <c r="W1226" s="25" t="s">
        <v>4291</v>
      </c>
      <c r="AC1226" t="s">
        <v>4633</v>
      </c>
      <c r="AD1226">
        <v>3</v>
      </c>
      <c r="AE1226">
        <v>0</v>
      </c>
      <c r="AF1226" s="25">
        <f t="shared" si="23"/>
        <v>1</v>
      </c>
      <c r="AG1226" s="25"/>
      <c r="AH1226" t="s">
        <v>4589</v>
      </c>
    </row>
    <row r="1227" spans="1:34" ht="16" x14ac:dyDescent="0.2">
      <c r="A1227" s="50" t="s">
        <v>2239</v>
      </c>
      <c r="B1227" t="s">
        <v>4665</v>
      </c>
      <c r="C1227" s="50" t="s">
        <v>2237</v>
      </c>
      <c r="D1227">
        <v>2015</v>
      </c>
      <c r="E1227" s="50" t="s">
        <v>2238</v>
      </c>
      <c r="F1227" t="s">
        <v>4608</v>
      </c>
      <c r="G1227" t="s">
        <v>4609</v>
      </c>
      <c r="H1227">
        <v>30.693711</v>
      </c>
      <c r="I1227">
        <v>31.720718000000002</v>
      </c>
      <c r="J1227">
        <v>2011</v>
      </c>
      <c r="K1227">
        <v>2012</v>
      </c>
      <c r="L1227" t="s">
        <v>4285</v>
      </c>
      <c r="M1227" t="s">
        <v>4286</v>
      </c>
      <c r="P1227" t="s">
        <v>4666</v>
      </c>
      <c r="Q1227" t="s">
        <v>4288</v>
      </c>
      <c r="R1227">
        <v>3.1</v>
      </c>
      <c r="S1227">
        <v>225</v>
      </c>
      <c r="T1227">
        <v>4</v>
      </c>
      <c r="U1227" s="25" t="s">
        <v>4351</v>
      </c>
      <c r="V1227" s="25" t="s">
        <v>4352</v>
      </c>
      <c r="W1227" s="25" t="s">
        <v>4291</v>
      </c>
      <c r="AC1227" t="s">
        <v>4633</v>
      </c>
      <c r="AD1227">
        <v>2</v>
      </c>
      <c r="AE1227">
        <v>0</v>
      </c>
      <c r="AF1227" s="25">
        <f t="shared" si="23"/>
        <v>2</v>
      </c>
      <c r="AG1227" s="25"/>
      <c r="AH1227" t="s">
        <v>4589</v>
      </c>
    </row>
    <row r="1228" spans="1:34" ht="16" x14ac:dyDescent="0.2">
      <c r="A1228" s="50" t="s">
        <v>2239</v>
      </c>
      <c r="B1228" t="s">
        <v>4665</v>
      </c>
      <c r="C1228" s="50" t="s">
        <v>2237</v>
      </c>
      <c r="D1228">
        <v>2015</v>
      </c>
      <c r="E1228" s="50" t="s">
        <v>2238</v>
      </c>
      <c r="F1228" t="s">
        <v>4608</v>
      </c>
      <c r="G1228" t="s">
        <v>4609</v>
      </c>
      <c r="H1228">
        <v>30.693711</v>
      </c>
      <c r="I1228">
        <v>31.720718000000002</v>
      </c>
      <c r="J1228">
        <v>2011</v>
      </c>
      <c r="K1228">
        <v>2012</v>
      </c>
      <c r="L1228" t="s">
        <v>4285</v>
      </c>
      <c r="M1228" t="s">
        <v>4286</v>
      </c>
      <c r="P1228" t="s">
        <v>4666</v>
      </c>
      <c r="Q1228" t="s">
        <v>4288</v>
      </c>
      <c r="R1228">
        <v>3.1</v>
      </c>
      <c r="S1228">
        <v>225</v>
      </c>
      <c r="T1228">
        <v>4</v>
      </c>
      <c r="U1228" s="25" t="s">
        <v>4407</v>
      </c>
      <c r="V1228" s="25" t="s">
        <v>4408</v>
      </c>
      <c r="W1228" s="25" t="s">
        <v>4409</v>
      </c>
      <c r="AC1228" t="s">
        <v>4633</v>
      </c>
      <c r="AD1228">
        <v>1</v>
      </c>
      <c r="AE1228">
        <v>0</v>
      </c>
      <c r="AF1228" s="25">
        <f t="shared" si="23"/>
        <v>3</v>
      </c>
      <c r="AG1228" s="25"/>
      <c r="AH1228" t="s">
        <v>4589</v>
      </c>
    </row>
    <row r="1229" spans="1:34" ht="16" x14ac:dyDescent="0.2">
      <c r="A1229" s="50" t="s">
        <v>2239</v>
      </c>
      <c r="B1229" t="s">
        <v>4665</v>
      </c>
      <c r="C1229" s="50" t="s">
        <v>2237</v>
      </c>
      <c r="D1229">
        <v>2015</v>
      </c>
      <c r="E1229" s="50" t="s">
        <v>2238</v>
      </c>
      <c r="F1229" t="s">
        <v>4608</v>
      </c>
      <c r="G1229" t="s">
        <v>4609</v>
      </c>
      <c r="H1229">
        <v>30.693711</v>
      </c>
      <c r="I1229">
        <v>31.720718000000002</v>
      </c>
      <c r="J1229">
        <v>2011</v>
      </c>
      <c r="K1229">
        <v>2012</v>
      </c>
      <c r="L1229" t="s">
        <v>4667</v>
      </c>
      <c r="M1229" t="s">
        <v>4286</v>
      </c>
      <c r="P1229" t="s">
        <v>4666</v>
      </c>
      <c r="Q1229" t="s">
        <v>4288</v>
      </c>
      <c r="R1229">
        <v>3.1</v>
      </c>
      <c r="S1229">
        <v>225</v>
      </c>
      <c r="T1229">
        <v>3</v>
      </c>
      <c r="U1229" t="s">
        <v>4561</v>
      </c>
      <c r="V1229" t="s">
        <v>4562</v>
      </c>
      <c r="W1229" s="25" t="s">
        <v>4302</v>
      </c>
      <c r="AC1229" t="s">
        <v>4633</v>
      </c>
      <c r="AD1229">
        <v>1</v>
      </c>
      <c r="AE1229">
        <v>0</v>
      </c>
      <c r="AF1229" s="25">
        <f t="shared" si="23"/>
        <v>2</v>
      </c>
      <c r="AG1229" s="25"/>
      <c r="AH1229" t="s">
        <v>4589</v>
      </c>
    </row>
    <row r="1230" spans="1:34" ht="16" x14ac:dyDescent="0.2">
      <c r="A1230" s="50" t="s">
        <v>2239</v>
      </c>
      <c r="B1230" t="s">
        <v>4665</v>
      </c>
      <c r="C1230" s="50" t="s">
        <v>2237</v>
      </c>
      <c r="D1230">
        <v>2015</v>
      </c>
      <c r="E1230" s="50" t="s">
        <v>2238</v>
      </c>
      <c r="F1230" t="s">
        <v>4608</v>
      </c>
      <c r="G1230" t="s">
        <v>4609</v>
      </c>
      <c r="H1230">
        <v>30.693711</v>
      </c>
      <c r="I1230">
        <v>31.720718000000002</v>
      </c>
      <c r="J1230">
        <v>2011</v>
      </c>
      <c r="K1230">
        <v>2012</v>
      </c>
      <c r="L1230" t="s">
        <v>4667</v>
      </c>
      <c r="M1230" t="s">
        <v>4286</v>
      </c>
      <c r="P1230" t="s">
        <v>4666</v>
      </c>
      <c r="Q1230" t="s">
        <v>4288</v>
      </c>
      <c r="R1230">
        <v>3.1</v>
      </c>
      <c r="S1230">
        <v>225</v>
      </c>
      <c r="T1230">
        <v>3</v>
      </c>
      <c r="U1230" s="25" t="s">
        <v>4383</v>
      </c>
      <c r="V1230" s="25" t="s">
        <v>4304</v>
      </c>
      <c r="W1230" s="25" t="s">
        <v>4302</v>
      </c>
      <c r="AC1230" t="s">
        <v>4633</v>
      </c>
      <c r="AD1230">
        <v>1</v>
      </c>
      <c r="AE1230">
        <v>0</v>
      </c>
      <c r="AF1230" s="25">
        <f t="shared" si="23"/>
        <v>2</v>
      </c>
      <c r="AG1230" s="25"/>
      <c r="AH1230" t="s">
        <v>4589</v>
      </c>
    </row>
    <row r="1231" spans="1:34" ht="16" x14ac:dyDescent="0.2">
      <c r="A1231" s="50" t="s">
        <v>2239</v>
      </c>
      <c r="B1231" t="s">
        <v>4665</v>
      </c>
      <c r="C1231" s="50" t="s">
        <v>2237</v>
      </c>
      <c r="D1231">
        <v>2015</v>
      </c>
      <c r="E1231" s="50" t="s">
        <v>2238</v>
      </c>
      <c r="F1231" t="s">
        <v>4608</v>
      </c>
      <c r="G1231" t="s">
        <v>4609</v>
      </c>
      <c r="H1231">
        <v>30.693711</v>
      </c>
      <c r="I1231">
        <v>31.720718000000002</v>
      </c>
      <c r="J1231">
        <v>2011</v>
      </c>
      <c r="K1231">
        <v>2012</v>
      </c>
      <c r="L1231" t="s">
        <v>4667</v>
      </c>
      <c r="M1231" t="s">
        <v>4286</v>
      </c>
      <c r="P1231" t="s">
        <v>4666</v>
      </c>
      <c r="Q1231" t="s">
        <v>4288</v>
      </c>
      <c r="R1231">
        <v>3.1</v>
      </c>
      <c r="S1231">
        <v>225</v>
      </c>
      <c r="T1231">
        <v>3</v>
      </c>
      <c r="U1231" s="25" t="s">
        <v>4337</v>
      </c>
      <c r="V1231" s="25" t="s">
        <v>4311</v>
      </c>
      <c r="W1231" s="25" t="s">
        <v>4312</v>
      </c>
      <c r="AC1231" t="s">
        <v>4633</v>
      </c>
      <c r="AD1231">
        <v>3</v>
      </c>
      <c r="AE1231">
        <v>0</v>
      </c>
      <c r="AF1231" s="25">
        <f t="shared" si="23"/>
        <v>0</v>
      </c>
      <c r="AG1231" s="25"/>
      <c r="AH1231" t="s">
        <v>4589</v>
      </c>
    </row>
    <row r="1232" spans="1:34" ht="16" x14ac:dyDescent="0.2">
      <c r="A1232" s="50" t="s">
        <v>2239</v>
      </c>
      <c r="B1232" t="s">
        <v>4665</v>
      </c>
      <c r="C1232" s="50" t="s">
        <v>2237</v>
      </c>
      <c r="D1232">
        <v>2015</v>
      </c>
      <c r="E1232" s="50" t="s">
        <v>2238</v>
      </c>
      <c r="F1232" t="s">
        <v>4608</v>
      </c>
      <c r="G1232" t="s">
        <v>4609</v>
      </c>
      <c r="H1232">
        <v>30.693711</v>
      </c>
      <c r="I1232">
        <v>31.720718000000002</v>
      </c>
      <c r="J1232">
        <v>2011</v>
      </c>
      <c r="K1232">
        <v>2012</v>
      </c>
      <c r="L1232" t="s">
        <v>4667</v>
      </c>
      <c r="M1232" t="s">
        <v>4286</v>
      </c>
      <c r="P1232" t="s">
        <v>4666</v>
      </c>
      <c r="Q1232" t="s">
        <v>4288</v>
      </c>
      <c r="R1232">
        <v>3.1</v>
      </c>
      <c r="S1232">
        <v>225</v>
      </c>
      <c r="T1232">
        <v>3</v>
      </c>
      <c r="U1232" s="25" t="s">
        <v>4296</v>
      </c>
      <c r="V1232" s="25" t="s">
        <v>4297</v>
      </c>
      <c r="W1232" s="25" t="s">
        <v>4298</v>
      </c>
      <c r="AC1232" t="s">
        <v>4633</v>
      </c>
      <c r="AD1232">
        <v>2</v>
      </c>
      <c r="AE1232">
        <v>0</v>
      </c>
      <c r="AF1232" s="25">
        <f t="shared" si="23"/>
        <v>1</v>
      </c>
      <c r="AG1232" s="25"/>
      <c r="AH1232" t="s">
        <v>4589</v>
      </c>
    </row>
    <row r="1233" spans="1:34" ht="16" x14ac:dyDescent="0.2">
      <c r="A1233" s="50" t="s">
        <v>2239</v>
      </c>
      <c r="B1233" t="s">
        <v>4665</v>
      </c>
      <c r="C1233" s="50" t="s">
        <v>2237</v>
      </c>
      <c r="D1233">
        <v>2015</v>
      </c>
      <c r="E1233" s="50" t="s">
        <v>2238</v>
      </c>
      <c r="F1233" t="s">
        <v>4608</v>
      </c>
      <c r="G1233" t="s">
        <v>4609</v>
      </c>
      <c r="H1233">
        <v>30.693711</v>
      </c>
      <c r="I1233">
        <v>31.720718000000002</v>
      </c>
      <c r="J1233">
        <v>2011</v>
      </c>
      <c r="K1233">
        <v>2012</v>
      </c>
      <c r="L1233" t="s">
        <v>4667</v>
      </c>
      <c r="M1233" t="s">
        <v>4286</v>
      </c>
      <c r="P1233" t="s">
        <v>4666</v>
      </c>
      <c r="Q1233" t="s">
        <v>4288</v>
      </c>
      <c r="R1233">
        <v>3.1</v>
      </c>
      <c r="S1233">
        <v>225</v>
      </c>
      <c r="T1233">
        <v>3</v>
      </c>
      <c r="U1233" s="25" t="s">
        <v>4306</v>
      </c>
      <c r="V1233" s="25" t="s">
        <v>4307</v>
      </c>
      <c r="W1233" s="25" t="s">
        <v>4308</v>
      </c>
      <c r="AC1233" t="s">
        <v>4633</v>
      </c>
      <c r="AD1233">
        <v>2</v>
      </c>
      <c r="AE1233">
        <v>0</v>
      </c>
      <c r="AF1233" s="25">
        <f t="shared" si="23"/>
        <v>1</v>
      </c>
      <c r="AG1233" s="25"/>
      <c r="AH1233" t="s">
        <v>4589</v>
      </c>
    </row>
    <row r="1234" spans="1:34" ht="16" x14ac:dyDescent="0.2">
      <c r="A1234" s="50" t="s">
        <v>2239</v>
      </c>
      <c r="B1234" t="s">
        <v>4665</v>
      </c>
      <c r="C1234" s="50" t="s">
        <v>2237</v>
      </c>
      <c r="D1234">
        <v>2015</v>
      </c>
      <c r="E1234" s="50" t="s">
        <v>2238</v>
      </c>
      <c r="F1234" t="s">
        <v>4608</v>
      </c>
      <c r="G1234" t="s">
        <v>4609</v>
      </c>
      <c r="H1234">
        <v>30.693711</v>
      </c>
      <c r="I1234">
        <v>31.720718000000002</v>
      </c>
      <c r="J1234">
        <v>2011</v>
      </c>
      <c r="K1234">
        <v>2012</v>
      </c>
      <c r="L1234" t="s">
        <v>4667</v>
      </c>
      <c r="M1234" t="s">
        <v>4286</v>
      </c>
      <c r="P1234" t="s">
        <v>4666</v>
      </c>
      <c r="Q1234" t="s">
        <v>4288</v>
      </c>
      <c r="R1234">
        <v>3.1</v>
      </c>
      <c r="S1234">
        <v>225</v>
      </c>
      <c r="T1234">
        <v>3</v>
      </c>
      <c r="U1234" s="25" t="s">
        <v>4328</v>
      </c>
      <c r="V1234" s="25" t="s">
        <v>4329</v>
      </c>
      <c r="W1234" s="25" t="s">
        <v>4298</v>
      </c>
      <c r="AC1234" t="s">
        <v>4633</v>
      </c>
      <c r="AD1234">
        <v>3</v>
      </c>
      <c r="AE1234">
        <v>0</v>
      </c>
      <c r="AF1234" s="25">
        <f t="shared" si="23"/>
        <v>0</v>
      </c>
      <c r="AG1234" s="25"/>
      <c r="AH1234" t="s">
        <v>4589</v>
      </c>
    </row>
    <row r="1235" spans="1:34" ht="16" x14ac:dyDescent="0.2">
      <c r="A1235" s="50" t="s">
        <v>2239</v>
      </c>
      <c r="B1235" t="s">
        <v>4665</v>
      </c>
      <c r="C1235" s="50" t="s">
        <v>2237</v>
      </c>
      <c r="D1235">
        <v>2015</v>
      </c>
      <c r="E1235" s="50" t="s">
        <v>2238</v>
      </c>
      <c r="F1235" t="s">
        <v>4608</v>
      </c>
      <c r="G1235" t="s">
        <v>4609</v>
      </c>
      <c r="H1235">
        <v>30.693711</v>
      </c>
      <c r="I1235">
        <v>31.720718000000002</v>
      </c>
      <c r="J1235">
        <v>2011</v>
      </c>
      <c r="K1235">
        <v>2012</v>
      </c>
      <c r="L1235" t="s">
        <v>4667</v>
      </c>
      <c r="M1235" t="s">
        <v>4286</v>
      </c>
      <c r="P1235" t="s">
        <v>4666</v>
      </c>
      <c r="Q1235" t="s">
        <v>4288</v>
      </c>
      <c r="R1235">
        <v>3.1</v>
      </c>
      <c r="S1235">
        <v>225</v>
      </c>
      <c r="T1235">
        <v>3</v>
      </c>
      <c r="U1235" s="25" t="s">
        <v>4314</v>
      </c>
      <c r="V1235" s="25" t="s">
        <v>4315</v>
      </c>
      <c r="W1235" s="25" t="s">
        <v>4314</v>
      </c>
      <c r="AC1235" t="s">
        <v>4633</v>
      </c>
      <c r="AD1235">
        <v>3</v>
      </c>
      <c r="AE1235">
        <v>0</v>
      </c>
      <c r="AF1235" s="25">
        <f t="shared" si="23"/>
        <v>0</v>
      </c>
      <c r="AG1235" s="25"/>
      <c r="AH1235" t="s">
        <v>4589</v>
      </c>
    </row>
    <row r="1236" spans="1:34" ht="16" x14ac:dyDescent="0.2">
      <c r="A1236" s="50" t="s">
        <v>2239</v>
      </c>
      <c r="B1236" t="s">
        <v>4665</v>
      </c>
      <c r="C1236" s="50" t="s">
        <v>2237</v>
      </c>
      <c r="D1236">
        <v>2015</v>
      </c>
      <c r="E1236" s="50" t="s">
        <v>2238</v>
      </c>
      <c r="F1236" t="s">
        <v>4608</v>
      </c>
      <c r="G1236" t="s">
        <v>4609</v>
      </c>
      <c r="H1236">
        <v>30.693711</v>
      </c>
      <c r="I1236">
        <v>31.720718000000002</v>
      </c>
      <c r="J1236">
        <v>2011</v>
      </c>
      <c r="K1236">
        <v>2012</v>
      </c>
      <c r="L1236" t="s">
        <v>4667</v>
      </c>
      <c r="M1236" t="s">
        <v>4286</v>
      </c>
      <c r="P1236" t="s">
        <v>4666</v>
      </c>
      <c r="Q1236" t="s">
        <v>4288</v>
      </c>
      <c r="R1236">
        <v>3.1</v>
      </c>
      <c r="S1236">
        <v>225</v>
      </c>
      <c r="T1236">
        <v>3</v>
      </c>
      <c r="U1236" s="25" t="s">
        <v>4289</v>
      </c>
      <c r="V1236" s="25" t="s">
        <v>4290</v>
      </c>
      <c r="W1236" s="25" t="s">
        <v>4291</v>
      </c>
      <c r="AC1236" t="s">
        <v>4633</v>
      </c>
      <c r="AD1236">
        <v>2</v>
      </c>
      <c r="AE1236">
        <v>0</v>
      </c>
      <c r="AF1236" s="25">
        <f t="shared" si="23"/>
        <v>1</v>
      </c>
      <c r="AG1236" s="25"/>
      <c r="AH1236" t="s">
        <v>4589</v>
      </c>
    </row>
    <row r="1237" spans="1:34" ht="16" x14ac:dyDescent="0.2">
      <c r="A1237" s="50" t="s">
        <v>2239</v>
      </c>
      <c r="B1237" t="s">
        <v>4665</v>
      </c>
      <c r="C1237" s="50" t="s">
        <v>2237</v>
      </c>
      <c r="D1237">
        <v>2015</v>
      </c>
      <c r="E1237" s="50" t="s">
        <v>2238</v>
      </c>
      <c r="F1237" t="s">
        <v>4608</v>
      </c>
      <c r="G1237" t="s">
        <v>4609</v>
      </c>
      <c r="H1237">
        <v>30.693711</v>
      </c>
      <c r="I1237">
        <v>31.720718000000002</v>
      </c>
      <c r="J1237">
        <v>2011</v>
      </c>
      <c r="K1237">
        <v>2012</v>
      </c>
      <c r="L1237" t="s">
        <v>4667</v>
      </c>
      <c r="M1237" t="s">
        <v>4286</v>
      </c>
      <c r="P1237" t="s">
        <v>4666</v>
      </c>
      <c r="Q1237" t="s">
        <v>4288</v>
      </c>
      <c r="R1237">
        <v>3.1</v>
      </c>
      <c r="S1237">
        <v>225</v>
      </c>
      <c r="T1237">
        <v>3</v>
      </c>
      <c r="U1237" s="25" t="s">
        <v>4351</v>
      </c>
      <c r="V1237" s="25" t="s">
        <v>4352</v>
      </c>
      <c r="W1237" s="25" t="s">
        <v>4291</v>
      </c>
      <c r="AC1237" t="s">
        <v>4633</v>
      </c>
      <c r="AD1237">
        <v>2</v>
      </c>
      <c r="AE1237">
        <v>0</v>
      </c>
      <c r="AF1237" s="25">
        <f t="shared" si="23"/>
        <v>1</v>
      </c>
      <c r="AG1237" s="25"/>
      <c r="AH1237" t="s">
        <v>4589</v>
      </c>
    </row>
    <row r="1238" spans="1:34" ht="16" x14ac:dyDescent="0.2">
      <c r="A1238" s="50" t="s">
        <v>2239</v>
      </c>
      <c r="B1238" t="s">
        <v>4665</v>
      </c>
      <c r="C1238" s="50" t="s">
        <v>2237</v>
      </c>
      <c r="D1238">
        <v>2015</v>
      </c>
      <c r="E1238" s="50" t="s">
        <v>2238</v>
      </c>
      <c r="F1238" t="s">
        <v>4608</v>
      </c>
      <c r="G1238" t="s">
        <v>4609</v>
      </c>
      <c r="H1238">
        <v>30.693711</v>
      </c>
      <c r="I1238">
        <v>31.720718000000002</v>
      </c>
      <c r="J1238">
        <v>2011</v>
      </c>
      <c r="K1238">
        <v>2012</v>
      </c>
      <c r="L1238" t="s">
        <v>4667</v>
      </c>
      <c r="M1238" t="s">
        <v>4286</v>
      </c>
      <c r="P1238" t="s">
        <v>4666</v>
      </c>
      <c r="Q1238" t="s">
        <v>4288</v>
      </c>
      <c r="R1238">
        <v>3.1</v>
      </c>
      <c r="S1238">
        <v>225</v>
      </c>
      <c r="T1238">
        <v>3</v>
      </c>
      <c r="U1238" s="25" t="s">
        <v>4407</v>
      </c>
      <c r="V1238" s="25" t="s">
        <v>4408</v>
      </c>
      <c r="W1238" s="25" t="s">
        <v>4409</v>
      </c>
      <c r="AC1238" t="s">
        <v>4633</v>
      </c>
      <c r="AD1238">
        <v>1</v>
      </c>
      <c r="AE1238">
        <v>0</v>
      </c>
      <c r="AF1238" s="25">
        <f t="shared" si="23"/>
        <v>2</v>
      </c>
      <c r="AG1238" s="25"/>
      <c r="AH1238" t="s">
        <v>4589</v>
      </c>
    </row>
    <row r="1239" spans="1:34" ht="16" x14ac:dyDescent="0.2">
      <c r="A1239" s="50" t="s">
        <v>2244</v>
      </c>
      <c r="B1239" t="s">
        <v>4668</v>
      </c>
      <c r="C1239" s="50" t="s">
        <v>2243</v>
      </c>
      <c r="D1239">
        <v>2020</v>
      </c>
      <c r="E1239" s="50" t="s">
        <v>1175</v>
      </c>
      <c r="F1239" t="s">
        <v>4341</v>
      </c>
      <c r="G1239" t="s">
        <v>4342</v>
      </c>
      <c r="H1239">
        <v>8.5287360000000003</v>
      </c>
      <c r="I1239">
        <v>39.261094999999997</v>
      </c>
      <c r="J1239">
        <v>2017</v>
      </c>
      <c r="K1239">
        <v>2018</v>
      </c>
      <c r="L1239" t="s">
        <v>4285</v>
      </c>
      <c r="M1239" t="s">
        <v>4286</v>
      </c>
      <c r="O1239" t="s">
        <v>4669</v>
      </c>
      <c r="P1239" t="s">
        <v>4457</v>
      </c>
      <c r="Q1239" t="s">
        <v>4288</v>
      </c>
      <c r="R1239">
        <v>2.9</v>
      </c>
      <c r="T1239">
        <v>7</v>
      </c>
      <c r="U1239" s="25" t="s">
        <v>4306</v>
      </c>
      <c r="V1239" s="25" t="s">
        <v>4307</v>
      </c>
      <c r="W1239" s="25" t="s">
        <v>4308</v>
      </c>
      <c r="AC1239" t="s">
        <v>4633</v>
      </c>
      <c r="AD1239">
        <v>0</v>
      </c>
      <c r="AE1239">
        <v>0</v>
      </c>
      <c r="AF1239" s="25">
        <f t="shared" si="23"/>
        <v>7</v>
      </c>
      <c r="AG1239" s="25">
        <v>76</v>
      </c>
      <c r="AH1239" t="s">
        <v>4670</v>
      </c>
    </row>
    <row r="1240" spans="1:34" ht="16" x14ac:dyDescent="0.2">
      <c r="A1240" s="50" t="s">
        <v>2244</v>
      </c>
      <c r="B1240" t="s">
        <v>4668</v>
      </c>
      <c r="C1240" s="50" t="s">
        <v>2243</v>
      </c>
      <c r="D1240">
        <v>2020</v>
      </c>
      <c r="E1240" s="50" t="s">
        <v>1175</v>
      </c>
      <c r="F1240" t="s">
        <v>4341</v>
      </c>
      <c r="G1240" t="s">
        <v>4342</v>
      </c>
      <c r="H1240">
        <v>8.5287360000000003</v>
      </c>
      <c r="I1240">
        <v>39.261094999999997</v>
      </c>
      <c r="J1240">
        <v>2017</v>
      </c>
      <c r="K1240">
        <v>2018</v>
      </c>
      <c r="L1240" t="s">
        <v>4285</v>
      </c>
      <c r="M1240" t="s">
        <v>4286</v>
      </c>
      <c r="O1240" t="s">
        <v>4669</v>
      </c>
      <c r="P1240" t="s">
        <v>4457</v>
      </c>
      <c r="Q1240" t="s">
        <v>4288</v>
      </c>
      <c r="R1240">
        <v>2.9</v>
      </c>
      <c r="T1240">
        <v>7</v>
      </c>
      <c r="U1240" s="25" t="s">
        <v>4383</v>
      </c>
      <c r="V1240" s="25" t="s">
        <v>4304</v>
      </c>
      <c r="W1240" s="25" t="s">
        <v>4302</v>
      </c>
      <c r="AC1240" t="s">
        <v>4633</v>
      </c>
      <c r="AD1240">
        <v>0</v>
      </c>
      <c r="AE1240">
        <v>0</v>
      </c>
      <c r="AF1240" s="25">
        <f t="shared" si="23"/>
        <v>7</v>
      </c>
      <c r="AG1240" s="25">
        <v>76</v>
      </c>
      <c r="AH1240" t="s">
        <v>4670</v>
      </c>
    </row>
    <row r="1241" spans="1:34" ht="16" x14ac:dyDescent="0.2">
      <c r="A1241" s="50" t="s">
        <v>2244</v>
      </c>
      <c r="B1241" t="s">
        <v>4668</v>
      </c>
      <c r="C1241" s="50" t="s">
        <v>2243</v>
      </c>
      <c r="D1241">
        <v>2020</v>
      </c>
      <c r="E1241" s="50" t="s">
        <v>1175</v>
      </c>
      <c r="F1241" t="s">
        <v>4341</v>
      </c>
      <c r="G1241" t="s">
        <v>4342</v>
      </c>
      <c r="H1241">
        <v>8.5287360000000003</v>
      </c>
      <c r="I1241">
        <v>39.261094999999997</v>
      </c>
      <c r="J1241">
        <v>2017</v>
      </c>
      <c r="K1241">
        <v>2018</v>
      </c>
      <c r="L1241" t="s">
        <v>4285</v>
      </c>
      <c r="M1241" t="s">
        <v>4286</v>
      </c>
      <c r="O1241" t="s">
        <v>4669</v>
      </c>
      <c r="P1241" t="s">
        <v>4457</v>
      </c>
      <c r="Q1241" t="s">
        <v>4288</v>
      </c>
      <c r="R1241">
        <v>2.9</v>
      </c>
      <c r="T1241">
        <v>7</v>
      </c>
      <c r="U1241" s="25" t="s">
        <v>4289</v>
      </c>
      <c r="V1241" s="25" t="s">
        <v>4290</v>
      </c>
      <c r="W1241" s="25" t="s">
        <v>4291</v>
      </c>
      <c r="AC1241" t="s">
        <v>4633</v>
      </c>
      <c r="AD1241">
        <v>0</v>
      </c>
      <c r="AE1241">
        <v>0</v>
      </c>
      <c r="AF1241" s="25">
        <f t="shared" si="23"/>
        <v>7</v>
      </c>
      <c r="AG1241" s="25">
        <v>76</v>
      </c>
      <c r="AH1241" t="s">
        <v>4670</v>
      </c>
    </row>
    <row r="1242" spans="1:34" ht="16" x14ac:dyDescent="0.2">
      <c r="A1242" s="50" t="s">
        <v>2244</v>
      </c>
      <c r="B1242" t="s">
        <v>4668</v>
      </c>
      <c r="C1242" s="50" t="s">
        <v>2243</v>
      </c>
      <c r="D1242">
        <v>2020</v>
      </c>
      <c r="E1242" s="50" t="s">
        <v>1175</v>
      </c>
      <c r="F1242" t="s">
        <v>4341</v>
      </c>
      <c r="G1242" t="s">
        <v>4342</v>
      </c>
      <c r="H1242">
        <v>8.5287360000000003</v>
      </c>
      <c r="I1242">
        <v>39.261094999999997</v>
      </c>
      <c r="J1242">
        <v>2017</v>
      </c>
      <c r="K1242">
        <v>2018</v>
      </c>
      <c r="L1242" t="s">
        <v>4285</v>
      </c>
      <c r="M1242" t="s">
        <v>4286</v>
      </c>
      <c r="O1242" t="s">
        <v>4669</v>
      </c>
      <c r="P1242" t="s">
        <v>4457</v>
      </c>
      <c r="Q1242" t="s">
        <v>4288</v>
      </c>
      <c r="R1242">
        <v>2.9</v>
      </c>
      <c r="T1242">
        <v>7</v>
      </c>
      <c r="U1242" s="25" t="s">
        <v>4335</v>
      </c>
      <c r="V1242" s="25" t="s">
        <v>4336</v>
      </c>
      <c r="W1242" s="25" t="s">
        <v>4291</v>
      </c>
      <c r="AC1242" t="s">
        <v>4633</v>
      </c>
      <c r="AD1242">
        <v>0</v>
      </c>
      <c r="AE1242">
        <v>0</v>
      </c>
      <c r="AF1242" s="25">
        <f t="shared" si="23"/>
        <v>7</v>
      </c>
      <c r="AG1242" s="25">
        <v>76</v>
      </c>
      <c r="AH1242" t="s">
        <v>4670</v>
      </c>
    </row>
    <row r="1243" spans="1:34" ht="16" x14ac:dyDescent="0.2">
      <c r="A1243" s="50" t="s">
        <v>2244</v>
      </c>
      <c r="B1243" t="s">
        <v>4668</v>
      </c>
      <c r="C1243" s="50" t="s">
        <v>2243</v>
      </c>
      <c r="D1243">
        <v>2020</v>
      </c>
      <c r="E1243" s="50" t="s">
        <v>1175</v>
      </c>
      <c r="F1243" t="s">
        <v>4341</v>
      </c>
      <c r="G1243" t="s">
        <v>4342</v>
      </c>
      <c r="H1243">
        <v>8.5287360000000003</v>
      </c>
      <c r="I1243">
        <v>39.261094999999997</v>
      </c>
      <c r="J1243">
        <v>2017</v>
      </c>
      <c r="K1243">
        <v>2018</v>
      </c>
      <c r="L1243" t="s">
        <v>4285</v>
      </c>
      <c r="M1243" t="s">
        <v>4286</v>
      </c>
      <c r="O1243" t="s">
        <v>4669</v>
      </c>
      <c r="P1243" t="s">
        <v>4457</v>
      </c>
      <c r="Q1243" t="s">
        <v>4288</v>
      </c>
      <c r="R1243">
        <v>2.9</v>
      </c>
      <c r="T1243">
        <v>7</v>
      </c>
      <c r="U1243" s="25" t="s">
        <v>4300</v>
      </c>
      <c r="V1243" s="25" t="s">
        <v>4301</v>
      </c>
      <c r="W1243" s="25" t="s">
        <v>4302</v>
      </c>
      <c r="AC1243" t="s">
        <v>4633</v>
      </c>
      <c r="AD1243">
        <v>0</v>
      </c>
      <c r="AE1243">
        <v>0</v>
      </c>
      <c r="AF1243" s="25">
        <f t="shared" si="23"/>
        <v>7</v>
      </c>
      <c r="AG1243" s="25">
        <v>76</v>
      </c>
      <c r="AH1243" t="s">
        <v>4670</v>
      </c>
    </row>
    <row r="1244" spans="1:34" ht="16" x14ac:dyDescent="0.2">
      <c r="A1244" s="50" t="s">
        <v>2244</v>
      </c>
      <c r="B1244" t="s">
        <v>4668</v>
      </c>
      <c r="C1244" s="50" t="s">
        <v>2243</v>
      </c>
      <c r="D1244">
        <v>2020</v>
      </c>
      <c r="E1244" s="50" t="s">
        <v>1175</v>
      </c>
      <c r="F1244" t="s">
        <v>4341</v>
      </c>
      <c r="G1244" t="s">
        <v>4342</v>
      </c>
      <c r="H1244">
        <v>8.5287360000000003</v>
      </c>
      <c r="I1244">
        <v>39.261094999999997</v>
      </c>
      <c r="J1244">
        <v>2017</v>
      </c>
      <c r="K1244">
        <v>2018</v>
      </c>
      <c r="L1244" t="s">
        <v>4285</v>
      </c>
      <c r="M1244" t="s">
        <v>4286</v>
      </c>
      <c r="O1244" t="s">
        <v>4669</v>
      </c>
      <c r="P1244" t="s">
        <v>4457</v>
      </c>
      <c r="Q1244" t="s">
        <v>4288</v>
      </c>
      <c r="R1244">
        <v>2.9</v>
      </c>
      <c r="T1244">
        <v>7</v>
      </c>
      <c r="U1244" s="25" t="s">
        <v>4351</v>
      </c>
      <c r="V1244" s="25" t="s">
        <v>4352</v>
      </c>
      <c r="W1244" s="25" t="s">
        <v>4291</v>
      </c>
      <c r="AC1244" t="s">
        <v>4633</v>
      </c>
      <c r="AD1244">
        <v>1</v>
      </c>
      <c r="AE1244">
        <v>0</v>
      </c>
      <c r="AF1244" s="25">
        <f t="shared" si="23"/>
        <v>6</v>
      </c>
      <c r="AG1244" s="25">
        <v>76</v>
      </c>
      <c r="AH1244" t="s">
        <v>4670</v>
      </c>
    </row>
    <row r="1245" spans="1:34" ht="16" x14ac:dyDescent="0.2">
      <c r="A1245" s="50" t="s">
        <v>2244</v>
      </c>
      <c r="B1245" t="s">
        <v>4668</v>
      </c>
      <c r="C1245" s="50" t="s">
        <v>2243</v>
      </c>
      <c r="D1245">
        <v>2020</v>
      </c>
      <c r="E1245" s="50" t="s">
        <v>1175</v>
      </c>
      <c r="F1245" t="s">
        <v>4341</v>
      </c>
      <c r="G1245" t="s">
        <v>4342</v>
      </c>
      <c r="H1245">
        <v>8.5287360000000003</v>
      </c>
      <c r="I1245">
        <v>39.261094999999997</v>
      </c>
      <c r="J1245">
        <v>2017</v>
      </c>
      <c r="K1245">
        <v>2018</v>
      </c>
      <c r="L1245" t="s">
        <v>4285</v>
      </c>
      <c r="M1245" t="s">
        <v>4286</v>
      </c>
      <c r="O1245" t="s">
        <v>4669</v>
      </c>
      <c r="P1245" t="s">
        <v>4457</v>
      </c>
      <c r="Q1245" t="s">
        <v>4288</v>
      </c>
      <c r="R1245">
        <v>2.9</v>
      </c>
      <c r="T1245">
        <v>7</v>
      </c>
      <c r="U1245" s="25" t="s">
        <v>4377</v>
      </c>
      <c r="V1245" s="25" t="s">
        <v>4378</v>
      </c>
      <c r="W1245" s="25" t="s">
        <v>4379</v>
      </c>
      <c r="AC1245" t="s">
        <v>4633</v>
      </c>
      <c r="AD1245">
        <v>2</v>
      </c>
      <c r="AE1245">
        <v>0</v>
      </c>
      <c r="AF1245" s="25">
        <f t="shared" si="23"/>
        <v>5</v>
      </c>
      <c r="AG1245" s="25">
        <v>76</v>
      </c>
      <c r="AH1245" t="s">
        <v>4670</v>
      </c>
    </row>
    <row r="1246" spans="1:34" ht="16" x14ac:dyDescent="0.2">
      <c r="A1246" s="50" t="s">
        <v>2244</v>
      </c>
      <c r="B1246" t="s">
        <v>4668</v>
      </c>
      <c r="C1246" s="50" t="s">
        <v>2243</v>
      </c>
      <c r="D1246">
        <v>2020</v>
      </c>
      <c r="E1246" s="50" t="s">
        <v>1175</v>
      </c>
      <c r="F1246" t="s">
        <v>4341</v>
      </c>
      <c r="G1246" t="s">
        <v>4342</v>
      </c>
      <c r="H1246">
        <v>8.5287360000000003</v>
      </c>
      <c r="I1246">
        <v>39.261094999999997</v>
      </c>
      <c r="J1246">
        <v>2017</v>
      </c>
      <c r="K1246">
        <v>2018</v>
      </c>
      <c r="L1246" t="s">
        <v>4285</v>
      </c>
      <c r="M1246" t="s">
        <v>4286</v>
      </c>
      <c r="O1246" t="s">
        <v>4669</v>
      </c>
      <c r="P1246" t="s">
        <v>4457</v>
      </c>
      <c r="Q1246" t="s">
        <v>4288</v>
      </c>
      <c r="R1246">
        <v>2.9</v>
      </c>
      <c r="T1246">
        <v>7</v>
      </c>
      <c r="U1246" s="25" t="s">
        <v>4294</v>
      </c>
      <c r="V1246" s="25" t="s">
        <v>4295</v>
      </c>
      <c r="W1246" s="25" t="s">
        <v>4291</v>
      </c>
      <c r="AC1246" t="s">
        <v>4633</v>
      </c>
      <c r="AD1246">
        <v>7</v>
      </c>
      <c r="AE1246">
        <v>0</v>
      </c>
      <c r="AF1246" s="25">
        <f t="shared" si="23"/>
        <v>0</v>
      </c>
      <c r="AG1246" s="25">
        <v>76</v>
      </c>
      <c r="AH1246" t="s">
        <v>4670</v>
      </c>
    </row>
    <row r="1247" spans="1:34" ht="16" x14ac:dyDescent="0.2">
      <c r="A1247" s="50" t="s">
        <v>2244</v>
      </c>
      <c r="B1247" t="s">
        <v>4668</v>
      </c>
      <c r="C1247" s="50" t="s">
        <v>2243</v>
      </c>
      <c r="D1247">
        <v>2020</v>
      </c>
      <c r="E1247" s="50" t="s">
        <v>1175</v>
      </c>
      <c r="F1247" t="s">
        <v>4341</v>
      </c>
      <c r="G1247" t="s">
        <v>4342</v>
      </c>
      <c r="H1247">
        <v>8.5287360000000003</v>
      </c>
      <c r="I1247">
        <v>39.261094999999997</v>
      </c>
      <c r="J1247">
        <v>2017</v>
      </c>
      <c r="K1247">
        <v>2018</v>
      </c>
      <c r="L1247" t="s">
        <v>4285</v>
      </c>
      <c r="M1247" t="s">
        <v>4286</v>
      </c>
      <c r="O1247" t="s">
        <v>4669</v>
      </c>
      <c r="P1247" t="s">
        <v>4457</v>
      </c>
      <c r="Q1247" t="s">
        <v>4288</v>
      </c>
      <c r="R1247">
        <v>2.9</v>
      </c>
      <c r="T1247">
        <v>7</v>
      </c>
      <c r="U1247" s="25" t="s">
        <v>4385</v>
      </c>
      <c r="V1247" s="25" t="s">
        <v>4386</v>
      </c>
      <c r="W1247" s="25" t="s">
        <v>4387</v>
      </c>
      <c r="AC1247" t="s">
        <v>4633</v>
      </c>
      <c r="AD1247">
        <v>6</v>
      </c>
      <c r="AE1247">
        <v>0</v>
      </c>
      <c r="AF1247" s="25">
        <f t="shared" si="23"/>
        <v>1</v>
      </c>
      <c r="AG1247" s="25">
        <v>76</v>
      </c>
      <c r="AH1247" t="s">
        <v>4670</v>
      </c>
    </row>
    <row r="1248" spans="1:34" ht="16" x14ac:dyDescent="0.2">
      <c r="A1248" s="50" t="s">
        <v>2244</v>
      </c>
      <c r="B1248" t="s">
        <v>4668</v>
      </c>
      <c r="C1248" s="50" t="s">
        <v>2243</v>
      </c>
      <c r="D1248">
        <v>2020</v>
      </c>
      <c r="E1248" s="50" t="s">
        <v>1175</v>
      </c>
      <c r="F1248" t="s">
        <v>4341</v>
      </c>
      <c r="G1248" t="s">
        <v>4342</v>
      </c>
      <c r="H1248">
        <v>8.5287360000000003</v>
      </c>
      <c r="I1248">
        <v>39.261094999999997</v>
      </c>
      <c r="J1248">
        <v>2017</v>
      </c>
      <c r="K1248">
        <v>2018</v>
      </c>
      <c r="L1248" t="s">
        <v>4285</v>
      </c>
      <c r="M1248" t="s">
        <v>4286</v>
      </c>
      <c r="O1248" t="s">
        <v>4669</v>
      </c>
      <c r="P1248" t="s">
        <v>4457</v>
      </c>
      <c r="Q1248" t="s">
        <v>4288</v>
      </c>
      <c r="R1248">
        <v>2.9</v>
      </c>
      <c r="T1248">
        <v>7</v>
      </c>
      <c r="U1248" s="25" t="s">
        <v>4337</v>
      </c>
      <c r="V1248" s="25" t="s">
        <v>4311</v>
      </c>
      <c r="W1248" s="25" t="s">
        <v>4312</v>
      </c>
      <c r="AC1248" t="s">
        <v>4633</v>
      </c>
      <c r="AD1248">
        <v>0</v>
      </c>
      <c r="AE1248">
        <v>0</v>
      </c>
      <c r="AF1248" s="25">
        <f t="shared" si="23"/>
        <v>7</v>
      </c>
      <c r="AG1248" s="25">
        <v>76</v>
      </c>
      <c r="AH1248" t="s">
        <v>4670</v>
      </c>
    </row>
    <row r="1249" spans="1:34" ht="16" x14ac:dyDescent="0.2">
      <c r="A1249" s="50" t="s">
        <v>2244</v>
      </c>
      <c r="B1249" t="s">
        <v>4668</v>
      </c>
      <c r="C1249" s="50" t="s">
        <v>2243</v>
      </c>
      <c r="D1249">
        <v>2020</v>
      </c>
      <c r="E1249" s="50" t="s">
        <v>1175</v>
      </c>
      <c r="F1249" t="s">
        <v>4341</v>
      </c>
      <c r="G1249" t="s">
        <v>4342</v>
      </c>
      <c r="H1249">
        <v>8.5287360000000003</v>
      </c>
      <c r="I1249">
        <v>39.261094999999997</v>
      </c>
      <c r="J1249">
        <v>2017</v>
      </c>
      <c r="K1249">
        <v>2018</v>
      </c>
      <c r="L1249" t="s">
        <v>4285</v>
      </c>
      <c r="M1249" t="s">
        <v>4286</v>
      </c>
      <c r="O1249" t="s">
        <v>4669</v>
      </c>
      <c r="P1249" t="s">
        <v>4457</v>
      </c>
      <c r="Q1249" t="s">
        <v>4288</v>
      </c>
      <c r="R1249">
        <v>2.9</v>
      </c>
      <c r="T1249">
        <v>7</v>
      </c>
      <c r="U1249" s="25" t="s">
        <v>4314</v>
      </c>
      <c r="V1249" s="25" t="s">
        <v>4315</v>
      </c>
      <c r="W1249" s="25" t="s">
        <v>4314</v>
      </c>
      <c r="AC1249" t="s">
        <v>4633</v>
      </c>
      <c r="AD1249">
        <v>5</v>
      </c>
      <c r="AE1249">
        <v>0</v>
      </c>
      <c r="AF1249" s="25">
        <f t="shared" si="23"/>
        <v>2</v>
      </c>
      <c r="AG1249" s="25">
        <v>76</v>
      </c>
      <c r="AH1249" t="s">
        <v>4670</v>
      </c>
    </row>
    <row r="1250" spans="1:34" ht="16" x14ac:dyDescent="0.2">
      <c r="A1250" s="50" t="s">
        <v>2244</v>
      </c>
      <c r="B1250" t="s">
        <v>4668</v>
      </c>
      <c r="C1250" s="50" t="s">
        <v>2243</v>
      </c>
      <c r="D1250">
        <v>2020</v>
      </c>
      <c r="E1250" s="50" t="s">
        <v>1175</v>
      </c>
      <c r="F1250" t="s">
        <v>4341</v>
      </c>
      <c r="G1250" t="s">
        <v>4342</v>
      </c>
      <c r="H1250">
        <v>8.5287360000000003</v>
      </c>
      <c r="I1250">
        <v>39.261094999999997</v>
      </c>
      <c r="J1250">
        <v>2017</v>
      </c>
      <c r="K1250">
        <v>2018</v>
      </c>
      <c r="L1250" t="s">
        <v>4285</v>
      </c>
      <c r="M1250" t="s">
        <v>4286</v>
      </c>
      <c r="O1250" t="s">
        <v>4669</v>
      </c>
      <c r="P1250" t="s">
        <v>4457</v>
      </c>
      <c r="Q1250" t="s">
        <v>4288</v>
      </c>
      <c r="R1250">
        <v>2.9</v>
      </c>
      <c r="T1250">
        <v>7</v>
      </c>
      <c r="U1250" s="25" t="s">
        <v>4392</v>
      </c>
      <c r="V1250" s="25" t="s">
        <v>4393</v>
      </c>
      <c r="W1250" s="25" t="s">
        <v>4387</v>
      </c>
      <c r="AC1250" t="s">
        <v>4633</v>
      </c>
      <c r="AD1250">
        <v>0</v>
      </c>
      <c r="AE1250">
        <v>0</v>
      </c>
      <c r="AF1250" s="25">
        <f t="shared" si="23"/>
        <v>7</v>
      </c>
      <c r="AG1250" s="25">
        <v>76</v>
      </c>
      <c r="AH1250" t="s">
        <v>4670</v>
      </c>
    </row>
    <row r="1251" spans="1:34" ht="16" x14ac:dyDescent="0.2">
      <c r="A1251" s="50" t="s">
        <v>2244</v>
      </c>
      <c r="B1251" t="s">
        <v>4668</v>
      </c>
      <c r="C1251" s="50" t="s">
        <v>2243</v>
      </c>
      <c r="D1251">
        <v>2020</v>
      </c>
      <c r="E1251" s="50" t="s">
        <v>1175</v>
      </c>
      <c r="F1251" t="s">
        <v>4341</v>
      </c>
      <c r="G1251" t="s">
        <v>4342</v>
      </c>
      <c r="H1251">
        <v>8.5287360000000003</v>
      </c>
      <c r="I1251">
        <v>39.261094999999997</v>
      </c>
      <c r="J1251">
        <v>2017</v>
      </c>
      <c r="K1251">
        <v>2018</v>
      </c>
      <c r="L1251" t="s">
        <v>4285</v>
      </c>
      <c r="M1251" t="s">
        <v>4286</v>
      </c>
      <c r="O1251" t="s">
        <v>4671</v>
      </c>
      <c r="P1251" t="s">
        <v>4457</v>
      </c>
      <c r="Q1251" t="s">
        <v>4288</v>
      </c>
      <c r="R1251">
        <v>2.9</v>
      </c>
      <c r="T1251">
        <v>4</v>
      </c>
      <c r="U1251" s="25" t="s">
        <v>4354</v>
      </c>
      <c r="V1251" s="25" t="s">
        <v>4355</v>
      </c>
      <c r="W1251" s="25" t="s">
        <v>4291</v>
      </c>
      <c r="AC1251" t="s">
        <v>4633</v>
      </c>
      <c r="AD1251">
        <v>0</v>
      </c>
      <c r="AE1251">
        <v>0</v>
      </c>
      <c r="AF1251" s="25">
        <f t="shared" si="23"/>
        <v>4</v>
      </c>
      <c r="AG1251" s="25">
        <v>76</v>
      </c>
      <c r="AH1251" t="s">
        <v>4670</v>
      </c>
    </row>
    <row r="1252" spans="1:34" ht="16" x14ac:dyDescent="0.2">
      <c r="A1252" s="50" t="s">
        <v>2244</v>
      </c>
      <c r="B1252" t="s">
        <v>4668</v>
      </c>
      <c r="C1252" s="50" t="s">
        <v>2243</v>
      </c>
      <c r="D1252">
        <v>2020</v>
      </c>
      <c r="E1252" s="50" t="s">
        <v>1175</v>
      </c>
      <c r="F1252" t="s">
        <v>4341</v>
      </c>
      <c r="G1252" t="s">
        <v>4342</v>
      </c>
      <c r="H1252">
        <v>8.5287360000000003</v>
      </c>
      <c r="I1252">
        <v>39.261094999999997</v>
      </c>
      <c r="J1252">
        <v>2017</v>
      </c>
      <c r="K1252">
        <v>2018</v>
      </c>
      <c r="L1252" t="s">
        <v>4285</v>
      </c>
      <c r="M1252" t="s">
        <v>4286</v>
      </c>
      <c r="O1252" t="s">
        <v>4671</v>
      </c>
      <c r="P1252" t="s">
        <v>4457</v>
      </c>
      <c r="Q1252" t="s">
        <v>4288</v>
      </c>
      <c r="R1252">
        <v>2.9</v>
      </c>
      <c r="T1252">
        <v>4</v>
      </c>
      <c r="U1252" s="25" t="s">
        <v>4328</v>
      </c>
      <c r="V1252" s="25" t="s">
        <v>4329</v>
      </c>
      <c r="W1252" s="25" t="s">
        <v>4298</v>
      </c>
      <c r="AC1252" t="s">
        <v>4633</v>
      </c>
      <c r="AD1252">
        <v>0</v>
      </c>
      <c r="AE1252">
        <v>0</v>
      </c>
      <c r="AF1252" s="25">
        <f t="shared" si="23"/>
        <v>4</v>
      </c>
      <c r="AG1252" s="25">
        <v>76</v>
      </c>
      <c r="AH1252" t="s">
        <v>4670</v>
      </c>
    </row>
    <row r="1253" spans="1:34" ht="16" x14ac:dyDescent="0.2">
      <c r="A1253" s="50" t="s">
        <v>2244</v>
      </c>
      <c r="B1253" t="s">
        <v>4668</v>
      </c>
      <c r="C1253" s="50" t="s">
        <v>2243</v>
      </c>
      <c r="D1253">
        <v>2020</v>
      </c>
      <c r="E1253" s="50" t="s">
        <v>1175</v>
      </c>
      <c r="F1253" t="s">
        <v>4341</v>
      </c>
      <c r="G1253" t="s">
        <v>4342</v>
      </c>
      <c r="H1253">
        <v>8.5287360000000003</v>
      </c>
      <c r="I1253">
        <v>39.261094999999997</v>
      </c>
      <c r="J1253">
        <v>2017</v>
      </c>
      <c r="K1253">
        <v>2018</v>
      </c>
      <c r="L1253" t="s">
        <v>4285</v>
      </c>
      <c r="M1253" t="s">
        <v>4286</v>
      </c>
      <c r="O1253" t="s">
        <v>4671</v>
      </c>
      <c r="P1253" t="s">
        <v>4457</v>
      </c>
      <c r="Q1253" t="s">
        <v>4288</v>
      </c>
      <c r="R1253">
        <v>2.9</v>
      </c>
      <c r="T1253">
        <v>4</v>
      </c>
      <c r="U1253" s="25" t="s">
        <v>4451</v>
      </c>
      <c r="V1253" s="25" t="s">
        <v>4366</v>
      </c>
      <c r="W1253" s="25" t="s">
        <v>4367</v>
      </c>
      <c r="AC1253" t="s">
        <v>4633</v>
      </c>
      <c r="AD1253">
        <v>0</v>
      </c>
      <c r="AE1253">
        <v>0</v>
      </c>
      <c r="AF1253" s="25">
        <f t="shared" ref="AF1253:AF1316" si="24">T1253-(AD1253+AE1253)</f>
        <v>4</v>
      </c>
      <c r="AG1253" s="25">
        <v>76</v>
      </c>
      <c r="AH1253" t="s">
        <v>4670</v>
      </c>
    </row>
    <row r="1254" spans="1:34" ht="16" x14ac:dyDescent="0.2">
      <c r="A1254" s="50" t="s">
        <v>2244</v>
      </c>
      <c r="B1254" t="s">
        <v>4668</v>
      </c>
      <c r="C1254" s="50" t="s">
        <v>2243</v>
      </c>
      <c r="D1254">
        <v>2020</v>
      </c>
      <c r="E1254" s="50" t="s">
        <v>1175</v>
      </c>
      <c r="F1254" t="s">
        <v>4341</v>
      </c>
      <c r="G1254" t="s">
        <v>4342</v>
      </c>
      <c r="H1254">
        <v>8.5287360000000003</v>
      </c>
      <c r="I1254">
        <v>39.261094999999997</v>
      </c>
      <c r="J1254">
        <v>2017</v>
      </c>
      <c r="K1254">
        <v>2018</v>
      </c>
      <c r="L1254" t="s">
        <v>4285</v>
      </c>
      <c r="M1254" t="s">
        <v>4286</v>
      </c>
      <c r="O1254" t="s">
        <v>4671</v>
      </c>
      <c r="P1254" t="s">
        <v>4457</v>
      </c>
      <c r="Q1254" t="s">
        <v>4288</v>
      </c>
      <c r="R1254">
        <v>2.9</v>
      </c>
      <c r="T1254">
        <v>4</v>
      </c>
      <c r="U1254" s="25" t="s">
        <v>4363</v>
      </c>
      <c r="V1254" s="25" t="s">
        <v>4364</v>
      </c>
      <c r="W1254" s="25" t="s">
        <v>4308</v>
      </c>
      <c r="AC1254" t="s">
        <v>4633</v>
      </c>
      <c r="AD1254">
        <v>0</v>
      </c>
      <c r="AE1254">
        <v>0</v>
      </c>
      <c r="AF1254" s="25">
        <f t="shared" si="24"/>
        <v>4</v>
      </c>
      <c r="AG1254" s="25">
        <v>76</v>
      </c>
      <c r="AH1254" t="s">
        <v>4670</v>
      </c>
    </row>
    <row r="1255" spans="1:34" ht="16" x14ac:dyDescent="0.2">
      <c r="A1255" s="50" t="s">
        <v>2244</v>
      </c>
      <c r="B1255" t="s">
        <v>4668</v>
      </c>
      <c r="C1255" s="50" t="s">
        <v>2243</v>
      </c>
      <c r="D1255">
        <v>2020</v>
      </c>
      <c r="E1255" s="50" t="s">
        <v>1175</v>
      </c>
      <c r="F1255" t="s">
        <v>4341</v>
      </c>
      <c r="G1255" t="s">
        <v>4342</v>
      </c>
      <c r="H1255">
        <v>8.5287360000000003</v>
      </c>
      <c r="I1255">
        <v>39.261094999999997</v>
      </c>
      <c r="J1255">
        <v>2017</v>
      </c>
      <c r="K1255">
        <v>2018</v>
      </c>
      <c r="L1255" t="s">
        <v>4285</v>
      </c>
      <c r="M1255" t="s">
        <v>4286</v>
      </c>
      <c r="O1255" t="s">
        <v>4671</v>
      </c>
      <c r="P1255" t="s">
        <v>4457</v>
      </c>
      <c r="Q1255" t="s">
        <v>4288</v>
      </c>
      <c r="R1255">
        <v>2.9</v>
      </c>
      <c r="T1255">
        <v>4</v>
      </c>
      <c r="U1255" s="25" t="s">
        <v>4306</v>
      </c>
      <c r="V1255" s="25" t="s">
        <v>4307</v>
      </c>
      <c r="W1255" s="25" t="s">
        <v>4308</v>
      </c>
      <c r="AC1255" t="s">
        <v>4633</v>
      </c>
      <c r="AD1255">
        <v>0</v>
      </c>
      <c r="AE1255">
        <v>0</v>
      </c>
      <c r="AF1255" s="25">
        <f t="shared" si="24"/>
        <v>4</v>
      </c>
      <c r="AG1255" s="25">
        <v>76</v>
      </c>
      <c r="AH1255" t="s">
        <v>4670</v>
      </c>
    </row>
    <row r="1256" spans="1:34" ht="16" x14ac:dyDescent="0.2">
      <c r="A1256" s="50" t="s">
        <v>2244</v>
      </c>
      <c r="B1256" t="s">
        <v>4668</v>
      </c>
      <c r="C1256" s="50" t="s">
        <v>2243</v>
      </c>
      <c r="D1256">
        <v>2020</v>
      </c>
      <c r="E1256" s="50" t="s">
        <v>1175</v>
      </c>
      <c r="F1256" t="s">
        <v>4341</v>
      </c>
      <c r="G1256" t="s">
        <v>4342</v>
      </c>
      <c r="H1256">
        <v>8.5287360000000003</v>
      </c>
      <c r="I1256">
        <v>39.261094999999997</v>
      </c>
      <c r="J1256">
        <v>2017</v>
      </c>
      <c r="K1256">
        <v>2018</v>
      </c>
      <c r="L1256" t="s">
        <v>4285</v>
      </c>
      <c r="M1256" t="s">
        <v>4286</v>
      </c>
      <c r="O1256" t="s">
        <v>4671</v>
      </c>
      <c r="P1256" t="s">
        <v>4457</v>
      </c>
      <c r="Q1256" t="s">
        <v>4288</v>
      </c>
      <c r="R1256">
        <v>2.9</v>
      </c>
      <c r="T1256">
        <v>4</v>
      </c>
      <c r="U1256" s="25" t="s">
        <v>4383</v>
      </c>
      <c r="V1256" s="25" t="s">
        <v>4304</v>
      </c>
      <c r="W1256" s="25" t="s">
        <v>4302</v>
      </c>
      <c r="AC1256" t="s">
        <v>4633</v>
      </c>
      <c r="AD1256">
        <v>0</v>
      </c>
      <c r="AE1256">
        <v>0</v>
      </c>
      <c r="AF1256" s="25">
        <f t="shared" si="24"/>
        <v>4</v>
      </c>
      <c r="AG1256" s="25">
        <v>76</v>
      </c>
      <c r="AH1256" t="s">
        <v>4670</v>
      </c>
    </row>
    <row r="1257" spans="1:34" ht="16" x14ac:dyDescent="0.2">
      <c r="A1257" s="50" t="s">
        <v>2244</v>
      </c>
      <c r="B1257" t="s">
        <v>4668</v>
      </c>
      <c r="C1257" s="50" t="s">
        <v>2243</v>
      </c>
      <c r="D1257">
        <v>2020</v>
      </c>
      <c r="E1257" s="50" t="s">
        <v>1175</v>
      </c>
      <c r="F1257" t="s">
        <v>4341</v>
      </c>
      <c r="G1257" t="s">
        <v>4342</v>
      </c>
      <c r="H1257">
        <v>8.5287360000000003</v>
      </c>
      <c r="I1257">
        <v>39.261094999999997</v>
      </c>
      <c r="J1257">
        <v>2017</v>
      </c>
      <c r="K1257">
        <v>2018</v>
      </c>
      <c r="L1257" t="s">
        <v>4285</v>
      </c>
      <c r="M1257" t="s">
        <v>4286</v>
      </c>
      <c r="O1257" t="s">
        <v>4671</v>
      </c>
      <c r="P1257" t="s">
        <v>4457</v>
      </c>
      <c r="Q1257" t="s">
        <v>4288</v>
      </c>
      <c r="R1257">
        <v>2.9</v>
      </c>
      <c r="T1257">
        <v>4</v>
      </c>
      <c r="U1257" s="25" t="s">
        <v>4289</v>
      </c>
      <c r="V1257" s="25" t="s">
        <v>4290</v>
      </c>
      <c r="W1257" s="25" t="s">
        <v>4291</v>
      </c>
      <c r="AC1257" t="s">
        <v>4633</v>
      </c>
      <c r="AD1257">
        <v>0</v>
      </c>
      <c r="AE1257">
        <v>0</v>
      </c>
      <c r="AF1257" s="25">
        <f t="shared" si="24"/>
        <v>4</v>
      </c>
      <c r="AG1257" s="25">
        <v>76</v>
      </c>
      <c r="AH1257" t="s">
        <v>4670</v>
      </c>
    </row>
    <row r="1258" spans="1:34" ht="16" x14ac:dyDescent="0.2">
      <c r="A1258" s="50" t="s">
        <v>2244</v>
      </c>
      <c r="B1258" t="s">
        <v>4668</v>
      </c>
      <c r="C1258" s="50" t="s">
        <v>2243</v>
      </c>
      <c r="D1258">
        <v>2020</v>
      </c>
      <c r="E1258" s="50" t="s">
        <v>1175</v>
      </c>
      <c r="F1258" t="s">
        <v>4341</v>
      </c>
      <c r="G1258" t="s">
        <v>4342</v>
      </c>
      <c r="H1258">
        <v>8.5287360000000003</v>
      </c>
      <c r="I1258">
        <v>39.261094999999997</v>
      </c>
      <c r="J1258">
        <v>2017</v>
      </c>
      <c r="K1258">
        <v>2018</v>
      </c>
      <c r="L1258" t="s">
        <v>4285</v>
      </c>
      <c r="M1258" t="s">
        <v>4286</v>
      </c>
      <c r="O1258" t="s">
        <v>4671</v>
      </c>
      <c r="P1258" t="s">
        <v>4457</v>
      </c>
      <c r="Q1258" t="s">
        <v>4288</v>
      </c>
      <c r="R1258">
        <v>2.9</v>
      </c>
      <c r="T1258">
        <v>4</v>
      </c>
      <c r="U1258" s="25" t="s">
        <v>4335</v>
      </c>
      <c r="V1258" s="25" t="s">
        <v>4336</v>
      </c>
      <c r="W1258" s="25" t="s">
        <v>4291</v>
      </c>
      <c r="AC1258" t="s">
        <v>4633</v>
      </c>
      <c r="AD1258">
        <v>0</v>
      </c>
      <c r="AE1258">
        <v>0</v>
      </c>
      <c r="AF1258" s="25">
        <f t="shared" si="24"/>
        <v>4</v>
      </c>
      <c r="AG1258" s="25">
        <v>76</v>
      </c>
      <c r="AH1258" t="s">
        <v>4670</v>
      </c>
    </row>
    <row r="1259" spans="1:34" ht="16" x14ac:dyDescent="0.2">
      <c r="A1259" s="50" t="s">
        <v>2244</v>
      </c>
      <c r="B1259" t="s">
        <v>4668</v>
      </c>
      <c r="C1259" s="50" t="s">
        <v>2243</v>
      </c>
      <c r="D1259">
        <v>2020</v>
      </c>
      <c r="E1259" s="50" t="s">
        <v>1175</v>
      </c>
      <c r="F1259" t="s">
        <v>4341</v>
      </c>
      <c r="G1259" t="s">
        <v>4342</v>
      </c>
      <c r="H1259">
        <v>8.5287360000000003</v>
      </c>
      <c r="I1259">
        <v>39.261094999999997</v>
      </c>
      <c r="J1259">
        <v>2017</v>
      </c>
      <c r="K1259">
        <v>2018</v>
      </c>
      <c r="L1259" t="s">
        <v>4285</v>
      </c>
      <c r="M1259" t="s">
        <v>4286</v>
      </c>
      <c r="O1259" t="s">
        <v>4671</v>
      </c>
      <c r="P1259" t="s">
        <v>4457</v>
      </c>
      <c r="Q1259" t="s">
        <v>4288</v>
      </c>
      <c r="R1259">
        <v>2.9</v>
      </c>
      <c r="T1259">
        <v>4</v>
      </c>
      <c r="U1259" s="25" t="s">
        <v>4300</v>
      </c>
      <c r="V1259" s="25" t="s">
        <v>4301</v>
      </c>
      <c r="W1259" s="25" t="s">
        <v>4302</v>
      </c>
      <c r="AC1259" t="s">
        <v>4633</v>
      </c>
      <c r="AD1259">
        <v>0</v>
      </c>
      <c r="AE1259">
        <v>0</v>
      </c>
      <c r="AF1259" s="25">
        <f t="shared" si="24"/>
        <v>4</v>
      </c>
      <c r="AG1259" s="25">
        <v>76</v>
      </c>
      <c r="AH1259" t="s">
        <v>4670</v>
      </c>
    </row>
    <row r="1260" spans="1:34" ht="16" x14ac:dyDescent="0.2">
      <c r="A1260" s="50" t="s">
        <v>2244</v>
      </c>
      <c r="B1260" t="s">
        <v>4668</v>
      </c>
      <c r="C1260" s="50" t="s">
        <v>2243</v>
      </c>
      <c r="D1260">
        <v>2020</v>
      </c>
      <c r="E1260" s="50" t="s">
        <v>1175</v>
      </c>
      <c r="F1260" t="s">
        <v>4341</v>
      </c>
      <c r="G1260" t="s">
        <v>4342</v>
      </c>
      <c r="H1260">
        <v>8.5287360000000003</v>
      </c>
      <c r="I1260">
        <v>39.261094999999997</v>
      </c>
      <c r="J1260">
        <v>2017</v>
      </c>
      <c r="K1260">
        <v>2018</v>
      </c>
      <c r="L1260" t="s">
        <v>4285</v>
      </c>
      <c r="M1260" t="s">
        <v>4286</v>
      </c>
      <c r="O1260" t="s">
        <v>4671</v>
      </c>
      <c r="P1260" t="s">
        <v>4457</v>
      </c>
      <c r="Q1260" t="s">
        <v>4288</v>
      </c>
      <c r="R1260">
        <v>2.9</v>
      </c>
      <c r="T1260">
        <v>4</v>
      </c>
      <c r="U1260" s="25" t="s">
        <v>4351</v>
      </c>
      <c r="V1260" s="25" t="s">
        <v>4352</v>
      </c>
      <c r="W1260" s="25" t="s">
        <v>4291</v>
      </c>
      <c r="AC1260" t="s">
        <v>4633</v>
      </c>
      <c r="AD1260">
        <v>0</v>
      </c>
      <c r="AE1260">
        <v>0</v>
      </c>
      <c r="AF1260" s="25">
        <f t="shared" si="24"/>
        <v>4</v>
      </c>
      <c r="AG1260" s="25">
        <v>76</v>
      </c>
      <c r="AH1260" t="s">
        <v>4670</v>
      </c>
    </row>
    <row r="1261" spans="1:34" ht="16" x14ac:dyDescent="0.2">
      <c r="A1261" s="50" t="s">
        <v>2244</v>
      </c>
      <c r="B1261" t="s">
        <v>4668</v>
      </c>
      <c r="C1261" s="50" t="s">
        <v>2243</v>
      </c>
      <c r="D1261">
        <v>2020</v>
      </c>
      <c r="E1261" s="50" t="s">
        <v>1175</v>
      </c>
      <c r="F1261" t="s">
        <v>4341</v>
      </c>
      <c r="G1261" t="s">
        <v>4342</v>
      </c>
      <c r="H1261">
        <v>8.5287360000000003</v>
      </c>
      <c r="I1261">
        <v>39.261094999999997</v>
      </c>
      <c r="J1261">
        <v>2017</v>
      </c>
      <c r="K1261">
        <v>2018</v>
      </c>
      <c r="L1261" t="s">
        <v>4285</v>
      </c>
      <c r="M1261" t="s">
        <v>4286</v>
      </c>
      <c r="O1261" t="s">
        <v>4671</v>
      </c>
      <c r="P1261" t="s">
        <v>4457</v>
      </c>
      <c r="Q1261" t="s">
        <v>4288</v>
      </c>
      <c r="R1261">
        <v>2.9</v>
      </c>
      <c r="T1261">
        <v>4</v>
      </c>
      <c r="U1261" s="25" t="s">
        <v>4377</v>
      </c>
      <c r="V1261" s="25" t="s">
        <v>4378</v>
      </c>
      <c r="W1261" s="25" t="s">
        <v>4379</v>
      </c>
      <c r="AC1261" t="s">
        <v>4633</v>
      </c>
      <c r="AD1261">
        <v>4</v>
      </c>
      <c r="AE1261">
        <v>0</v>
      </c>
      <c r="AF1261" s="25">
        <f t="shared" si="24"/>
        <v>0</v>
      </c>
      <c r="AG1261" s="25">
        <v>76</v>
      </c>
      <c r="AH1261" t="s">
        <v>4670</v>
      </c>
    </row>
    <row r="1262" spans="1:34" ht="16" x14ac:dyDescent="0.2">
      <c r="A1262" s="50" t="s">
        <v>2244</v>
      </c>
      <c r="B1262" t="s">
        <v>4668</v>
      </c>
      <c r="C1262" s="50" t="s">
        <v>2243</v>
      </c>
      <c r="D1262">
        <v>2020</v>
      </c>
      <c r="E1262" s="50" t="s">
        <v>1175</v>
      </c>
      <c r="F1262" t="s">
        <v>4341</v>
      </c>
      <c r="G1262" t="s">
        <v>4342</v>
      </c>
      <c r="H1262">
        <v>8.5287360000000003</v>
      </c>
      <c r="I1262">
        <v>39.261094999999997</v>
      </c>
      <c r="J1262">
        <v>2017</v>
      </c>
      <c r="K1262">
        <v>2018</v>
      </c>
      <c r="L1262" t="s">
        <v>4285</v>
      </c>
      <c r="M1262" t="s">
        <v>4286</v>
      </c>
      <c r="O1262" t="s">
        <v>4671</v>
      </c>
      <c r="P1262" t="s">
        <v>4457</v>
      </c>
      <c r="Q1262" t="s">
        <v>4288</v>
      </c>
      <c r="R1262">
        <v>2.9</v>
      </c>
      <c r="T1262">
        <v>4</v>
      </c>
      <c r="U1262" s="25" t="s">
        <v>4294</v>
      </c>
      <c r="V1262" s="25" t="s">
        <v>4295</v>
      </c>
      <c r="W1262" s="25" t="s">
        <v>4291</v>
      </c>
      <c r="AC1262" t="s">
        <v>4633</v>
      </c>
      <c r="AD1262">
        <v>0</v>
      </c>
      <c r="AE1262">
        <v>0</v>
      </c>
      <c r="AF1262" s="25">
        <f t="shared" si="24"/>
        <v>4</v>
      </c>
      <c r="AG1262" s="25">
        <v>76</v>
      </c>
      <c r="AH1262" t="s">
        <v>4670</v>
      </c>
    </row>
    <row r="1263" spans="1:34" ht="16" x14ac:dyDescent="0.2">
      <c r="A1263" s="50" t="s">
        <v>2244</v>
      </c>
      <c r="B1263" t="s">
        <v>4668</v>
      </c>
      <c r="C1263" s="50" t="s">
        <v>2243</v>
      </c>
      <c r="D1263">
        <v>2020</v>
      </c>
      <c r="E1263" s="50" t="s">
        <v>1175</v>
      </c>
      <c r="F1263" t="s">
        <v>4341</v>
      </c>
      <c r="G1263" t="s">
        <v>4342</v>
      </c>
      <c r="H1263">
        <v>8.5287360000000003</v>
      </c>
      <c r="I1263">
        <v>39.261094999999997</v>
      </c>
      <c r="J1263">
        <v>2017</v>
      </c>
      <c r="K1263">
        <v>2018</v>
      </c>
      <c r="L1263" t="s">
        <v>4285</v>
      </c>
      <c r="M1263" t="s">
        <v>4286</v>
      </c>
      <c r="O1263" t="s">
        <v>4671</v>
      </c>
      <c r="P1263" t="s">
        <v>4457</v>
      </c>
      <c r="Q1263" t="s">
        <v>4288</v>
      </c>
      <c r="R1263">
        <v>2.9</v>
      </c>
      <c r="T1263">
        <v>4</v>
      </c>
      <c r="U1263" s="25" t="s">
        <v>4385</v>
      </c>
      <c r="V1263" s="25" t="s">
        <v>4386</v>
      </c>
      <c r="W1263" s="25" t="s">
        <v>4387</v>
      </c>
      <c r="AC1263" t="s">
        <v>4633</v>
      </c>
      <c r="AD1263">
        <v>0</v>
      </c>
      <c r="AE1263">
        <v>0</v>
      </c>
      <c r="AF1263" s="25">
        <f t="shared" si="24"/>
        <v>4</v>
      </c>
      <c r="AG1263" s="25">
        <v>76</v>
      </c>
      <c r="AH1263" t="s">
        <v>4670</v>
      </c>
    </row>
    <row r="1264" spans="1:34" ht="16" x14ac:dyDescent="0.2">
      <c r="A1264" s="50" t="s">
        <v>2244</v>
      </c>
      <c r="B1264" t="s">
        <v>4668</v>
      </c>
      <c r="C1264" s="50" t="s">
        <v>2243</v>
      </c>
      <c r="D1264">
        <v>2020</v>
      </c>
      <c r="E1264" s="50" t="s">
        <v>1175</v>
      </c>
      <c r="F1264" t="s">
        <v>4341</v>
      </c>
      <c r="G1264" t="s">
        <v>4342</v>
      </c>
      <c r="H1264">
        <v>8.5287360000000003</v>
      </c>
      <c r="I1264">
        <v>39.261094999999997</v>
      </c>
      <c r="J1264">
        <v>2017</v>
      </c>
      <c r="K1264">
        <v>2018</v>
      </c>
      <c r="L1264" t="s">
        <v>4285</v>
      </c>
      <c r="M1264" t="s">
        <v>4286</v>
      </c>
      <c r="O1264" t="s">
        <v>4671</v>
      </c>
      <c r="P1264" t="s">
        <v>4457</v>
      </c>
      <c r="Q1264" t="s">
        <v>4288</v>
      </c>
      <c r="R1264">
        <v>2.9</v>
      </c>
      <c r="T1264">
        <v>4</v>
      </c>
      <c r="U1264" s="25" t="s">
        <v>4337</v>
      </c>
      <c r="V1264" s="25" t="s">
        <v>4311</v>
      </c>
      <c r="W1264" s="25" t="s">
        <v>4312</v>
      </c>
      <c r="AC1264" t="s">
        <v>4633</v>
      </c>
      <c r="AD1264">
        <v>0</v>
      </c>
      <c r="AE1264">
        <v>0</v>
      </c>
      <c r="AF1264" s="25">
        <f t="shared" si="24"/>
        <v>4</v>
      </c>
      <c r="AG1264" s="25">
        <v>76</v>
      </c>
      <c r="AH1264" t="s">
        <v>4670</v>
      </c>
    </row>
    <row r="1265" spans="1:34" ht="16" x14ac:dyDescent="0.2">
      <c r="A1265" s="50" t="s">
        <v>2244</v>
      </c>
      <c r="B1265" t="s">
        <v>4668</v>
      </c>
      <c r="C1265" s="50" t="s">
        <v>2243</v>
      </c>
      <c r="D1265">
        <v>2020</v>
      </c>
      <c r="E1265" s="50" t="s">
        <v>1175</v>
      </c>
      <c r="F1265" t="s">
        <v>4341</v>
      </c>
      <c r="G1265" t="s">
        <v>4342</v>
      </c>
      <c r="H1265">
        <v>8.5287360000000003</v>
      </c>
      <c r="I1265">
        <v>39.261094999999997</v>
      </c>
      <c r="J1265">
        <v>2017</v>
      </c>
      <c r="K1265">
        <v>2018</v>
      </c>
      <c r="L1265" t="s">
        <v>4285</v>
      </c>
      <c r="M1265" t="s">
        <v>4286</v>
      </c>
      <c r="O1265" t="s">
        <v>4671</v>
      </c>
      <c r="P1265" t="s">
        <v>4457</v>
      </c>
      <c r="Q1265" t="s">
        <v>4288</v>
      </c>
      <c r="R1265">
        <v>2.9</v>
      </c>
      <c r="T1265">
        <v>4</v>
      </c>
      <c r="U1265" s="25" t="s">
        <v>4314</v>
      </c>
      <c r="V1265" s="25" t="s">
        <v>4315</v>
      </c>
      <c r="W1265" s="25" t="s">
        <v>4314</v>
      </c>
      <c r="AC1265" t="s">
        <v>4633</v>
      </c>
      <c r="AD1265">
        <v>0</v>
      </c>
      <c r="AE1265">
        <v>0</v>
      </c>
      <c r="AF1265" s="25">
        <f t="shared" si="24"/>
        <v>4</v>
      </c>
      <c r="AG1265" s="25">
        <v>76</v>
      </c>
      <c r="AH1265" t="s">
        <v>4670</v>
      </c>
    </row>
    <row r="1266" spans="1:34" ht="16" x14ac:dyDescent="0.2">
      <c r="A1266" s="50" t="s">
        <v>2244</v>
      </c>
      <c r="B1266" t="s">
        <v>4668</v>
      </c>
      <c r="C1266" s="50" t="s">
        <v>2243</v>
      </c>
      <c r="D1266">
        <v>2020</v>
      </c>
      <c r="E1266" s="50" t="s">
        <v>1175</v>
      </c>
      <c r="F1266" t="s">
        <v>4341</v>
      </c>
      <c r="G1266" t="s">
        <v>4342</v>
      </c>
      <c r="H1266">
        <v>8.5287360000000003</v>
      </c>
      <c r="I1266">
        <v>39.261094999999997</v>
      </c>
      <c r="J1266">
        <v>2017</v>
      </c>
      <c r="K1266">
        <v>2018</v>
      </c>
      <c r="L1266" t="s">
        <v>4285</v>
      </c>
      <c r="M1266" t="s">
        <v>4286</v>
      </c>
      <c r="O1266" t="s">
        <v>4671</v>
      </c>
      <c r="P1266" t="s">
        <v>4457</v>
      </c>
      <c r="Q1266" t="s">
        <v>4288</v>
      </c>
      <c r="R1266">
        <v>2.9</v>
      </c>
      <c r="T1266">
        <v>4</v>
      </c>
      <c r="U1266" s="25" t="s">
        <v>4392</v>
      </c>
      <c r="V1266" s="25" t="s">
        <v>4393</v>
      </c>
      <c r="W1266" s="25" t="s">
        <v>4387</v>
      </c>
      <c r="AC1266" t="s">
        <v>4633</v>
      </c>
      <c r="AD1266">
        <v>0</v>
      </c>
      <c r="AE1266">
        <v>0</v>
      </c>
      <c r="AF1266" s="25">
        <f t="shared" si="24"/>
        <v>4</v>
      </c>
      <c r="AG1266" s="25">
        <v>76</v>
      </c>
      <c r="AH1266" t="s">
        <v>4670</v>
      </c>
    </row>
    <row r="1267" spans="1:34" ht="16" x14ac:dyDescent="0.2">
      <c r="A1267" s="50" t="s">
        <v>2244</v>
      </c>
      <c r="B1267" t="s">
        <v>4668</v>
      </c>
      <c r="C1267" s="50" t="s">
        <v>2243</v>
      </c>
      <c r="D1267">
        <v>2020</v>
      </c>
      <c r="E1267" s="50" t="s">
        <v>1175</v>
      </c>
      <c r="F1267" t="s">
        <v>4341</v>
      </c>
      <c r="G1267" t="s">
        <v>4342</v>
      </c>
      <c r="H1267">
        <v>8.5287360000000003</v>
      </c>
      <c r="I1267">
        <v>39.261094999999997</v>
      </c>
      <c r="J1267">
        <v>2017</v>
      </c>
      <c r="K1267">
        <v>2018</v>
      </c>
      <c r="L1267" t="s">
        <v>4285</v>
      </c>
      <c r="M1267" t="s">
        <v>4286</v>
      </c>
      <c r="O1267" t="s">
        <v>4672</v>
      </c>
      <c r="P1267" t="s">
        <v>4457</v>
      </c>
      <c r="Q1267" t="s">
        <v>4288</v>
      </c>
      <c r="R1267">
        <v>2.9</v>
      </c>
      <c r="T1267">
        <v>14</v>
      </c>
      <c r="U1267" s="25" t="s">
        <v>4354</v>
      </c>
      <c r="V1267" s="25" t="s">
        <v>4355</v>
      </c>
      <c r="W1267" s="25" t="s">
        <v>4291</v>
      </c>
      <c r="AC1267" t="s">
        <v>4633</v>
      </c>
      <c r="AD1267">
        <v>0</v>
      </c>
      <c r="AE1267">
        <v>0</v>
      </c>
      <c r="AF1267" s="25">
        <f t="shared" si="24"/>
        <v>14</v>
      </c>
      <c r="AG1267" s="25">
        <v>76</v>
      </c>
      <c r="AH1267" t="s">
        <v>4670</v>
      </c>
    </row>
    <row r="1268" spans="1:34" ht="16" x14ac:dyDescent="0.2">
      <c r="A1268" s="50" t="s">
        <v>2244</v>
      </c>
      <c r="B1268" t="s">
        <v>4668</v>
      </c>
      <c r="C1268" s="50" t="s">
        <v>2243</v>
      </c>
      <c r="D1268">
        <v>2020</v>
      </c>
      <c r="E1268" s="50" t="s">
        <v>1175</v>
      </c>
      <c r="F1268" t="s">
        <v>4341</v>
      </c>
      <c r="G1268" t="s">
        <v>4342</v>
      </c>
      <c r="H1268">
        <v>8.5287360000000003</v>
      </c>
      <c r="I1268">
        <v>39.261094999999997</v>
      </c>
      <c r="J1268">
        <v>2017</v>
      </c>
      <c r="K1268">
        <v>2018</v>
      </c>
      <c r="L1268" t="s">
        <v>4285</v>
      </c>
      <c r="M1268" t="s">
        <v>4286</v>
      </c>
      <c r="O1268" t="s">
        <v>4672</v>
      </c>
      <c r="P1268" t="s">
        <v>4457</v>
      </c>
      <c r="Q1268" t="s">
        <v>4288</v>
      </c>
      <c r="R1268">
        <v>2.9</v>
      </c>
      <c r="T1268">
        <v>14</v>
      </c>
      <c r="U1268" s="25" t="s">
        <v>4328</v>
      </c>
      <c r="V1268" s="25" t="s">
        <v>4329</v>
      </c>
      <c r="W1268" s="25" t="s">
        <v>4298</v>
      </c>
      <c r="AC1268" t="s">
        <v>4633</v>
      </c>
      <c r="AD1268">
        <v>0</v>
      </c>
      <c r="AE1268">
        <v>0</v>
      </c>
      <c r="AF1268" s="25">
        <f t="shared" si="24"/>
        <v>14</v>
      </c>
      <c r="AG1268" s="25">
        <v>76</v>
      </c>
      <c r="AH1268" t="s">
        <v>4670</v>
      </c>
    </row>
    <row r="1269" spans="1:34" ht="16" x14ac:dyDescent="0.2">
      <c r="A1269" s="50" t="s">
        <v>2244</v>
      </c>
      <c r="B1269" t="s">
        <v>4668</v>
      </c>
      <c r="C1269" s="50" t="s">
        <v>2243</v>
      </c>
      <c r="D1269">
        <v>2020</v>
      </c>
      <c r="E1269" s="50" t="s">
        <v>1175</v>
      </c>
      <c r="F1269" t="s">
        <v>4341</v>
      </c>
      <c r="G1269" t="s">
        <v>4342</v>
      </c>
      <c r="H1269">
        <v>8.5287360000000003</v>
      </c>
      <c r="I1269">
        <v>39.261094999999997</v>
      </c>
      <c r="J1269">
        <v>2017</v>
      </c>
      <c r="K1269">
        <v>2018</v>
      </c>
      <c r="L1269" t="s">
        <v>4285</v>
      </c>
      <c r="M1269" t="s">
        <v>4286</v>
      </c>
      <c r="O1269" t="s">
        <v>4672</v>
      </c>
      <c r="P1269" t="s">
        <v>4457</v>
      </c>
      <c r="Q1269" t="s">
        <v>4288</v>
      </c>
      <c r="R1269">
        <v>2.9</v>
      </c>
      <c r="T1269">
        <v>14</v>
      </c>
      <c r="U1269" s="25" t="s">
        <v>4451</v>
      </c>
      <c r="V1269" s="25" t="s">
        <v>4366</v>
      </c>
      <c r="W1269" s="25" t="s">
        <v>4367</v>
      </c>
      <c r="AC1269" t="s">
        <v>4633</v>
      </c>
      <c r="AD1269">
        <v>0</v>
      </c>
      <c r="AE1269">
        <v>0</v>
      </c>
      <c r="AF1269" s="25">
        <f t="shared" si="24"/>
        <v>14</v>
      </c>
      <c r="AG1269" s="25">
        <v>76</v>
      </c>
      <c r="AH1269" t="s">
        <v>4670</v>
      </c>
    </row>
    <row r="1270" spans="1:34" ht="16" x14ac:dyDescent="0.2">
      <c r="A1270" s="50" t="s">
        <v>2244</v>
      </c>
      <c r="B1270" t="s">
        <v>4668</v>
      </c>
      <c r="C1270" s="50" t="s">
        <v>2243</v>
      </c>
      <c r="D1270">
        <v>2020</v>
      </c>
      <c r="E1270" s="50" t="s">
        <v>1175</v>
      </c>
      <c r="F1270" t="s">
        <v>4341</v>
      </c>
      <c r="G1270" t="s">
        <v>4342</v>
      </c>
      <c r="H1270">
        <v>8.5287360000000003</v>
      </c>
      <c r="I1270">
        <v>39.261094999999997</v>
      </c>
      <c r="J1270">
        <v>2017</v>
      </c>
      <c r="K1270">
        <v>2018</v>
      </c>
      <c r="L1270" t="s">
        <v>4285</v>
      </c>
      <c r="M1270" t="s">
        <v>4286</v>
      </c>
      <c r="O1270" t="s">
        <v>4672</v>
      </c>
      <c r="P1270" t="s">
        <v>4457</v>
      </c>
      <c r="Q1270" t="s">
        <v>4288</v>
      </c>
      <c r="R1270">
        <v>2.9</v>
      </c>
      <c r="T1270">
        <v>14</v>
      </c>
      <c r="U1270" s="25" t="s">
        <v>4363</v>
      </c>
      <c r="V1270" s="25" t="s">
        <v>4364</v>
      </c>
      <c r="W1270" s="25" t="s">
        <v>4308</v>
      </c>
      <c r="AC1270" t="s">
        <v>4633</v>
      </c>
      <c r="AD1270">
        <v>0</v>
      </c>
      <c r="AE1270">
        <v>0</v>
      </c>
      <c r="AF1270" s="25">
        <f t="shared" si="24"/>
        <v>14</v>
      </c>
      <c r="AG1270" s="25">
        <v>76</v>
      </c>
      <c r="AH1270" t="s">
        <v>4670</v>
      </c>
    </row>
    <row r="1271" spans="1:34" ht="16" x14ac:dyDescent="0.2">
      <c r="A1271" s="50" t="s">
        <v>2244</v>
      </c>
      <c r="B1271" t="s">
        <v>4668</v>
      </c>
      <c r="C1271" s="50" t="s">
        <v>2243</v>
      </c>
      <c r="D1271">
        <v>2020</v>
      </c>
      <c r="E1271" s="50" t="s">
        <v>1175</v>
      </c>
      <c r="F1271" t="s">
        <v>4341</v>
      </c>
      <c r="G1271" t="s">
        <v>4342</v>
      </c>
      <c r="H1271">
        <v>8.5287360000000003</v>
      </c>
      <c r="I1271">
        <v>39.261094999999997</v>
      </c>
      <c r="J1271">
        <v>2017</v>
      </c>
      <c r="K1271">
        <v>2018</v>
      </c>
      <c r="L1271" t="s">
        <v>4285</v>
      </c>
      <c r="M1271" t="s">
        <v>4286</v>
      </c>
      <c r="O1271" t="s">
        <v>4672</v>
      </c>
      <c r="P1271" t="s">
        <v>4457</v>
      </c>
      <c r="Q1271" t="s">
        <v>4288</v>
      </c>
      <c r="R1271">
        <v>2.9</v>
      </c>
      <c r="T1271">
        <v>14</v>
      </c>
      <c r="U1271" s="25" t="s">
        <v>4306</v>
      </c>
      <c r="V1271" s="25" t="s">
        <v>4307</v>
      </c>
      <c r="W1271" s="25" t="s">
        <v>4308</v>
      </c>
      <c r="AC1271" t="s">
        <v>4633</v>
      </c>
      <c r="AD1271">
        <v>0</v>
      </c>
      <c r="AE1271">
        <v>0</v>
      </c>
      <c r="AF1271" s="25">
        <f t="shared" si="24"/>
        <v>14</v>
      </c>
      <c r="AG1271" s="25">
        <v>76</v>
      </c>
      <c r="AH1271" t="s">
        <v>4670</v>
      </c>
    </row>
    <row r="1272" spans="1:34" ht="16" x14ac:dyDescent="0.2">
      <c r="A1272" s="50" t="s">
        <v>2244</v>
      </c>
      <c r="B1272" t="s">
        <v>4668</v>
      </c>
      <c r="C1272" s="50" t="s">
        <v>2243</v>
      </c>
      <c r="D1272">
        <v>2020</v>
      </c>
      <c r="E1272" s="50" t="s">
        <v>1175</v>
      </c>
      <c r="F1272" t="s">
        <v>4341</v>
      </c>
      <c r="G1272" t="s">
        <v>4342</v>
      </c>
      <c r="H1272">
        <v>8.5287360000000003</v>
      </c>
      <c r="I1272">
        <v>39.261094999999997</v>
      </c>
      <c r="J1272">
        <v>2017</v>
      </c>
      <c r="K1272">
        <v>2018</v>
      </c>
      <c r="L1272" t="s">
        <v>4285</v>
      </c>
      <c r="M1272" t="s">
        <v>4286</v>
      </c>
      <c r="O1272" t="s">
        <v>4672</v>
      </c>
      <c r="P1272" t="s">
        <v>4457</v>
      </c>
      <c r="Q1272" t="s">
        <v>4288</v>
      </c>
      <c r="R1272">
        <v>2.9</v>
      </c>
      <c r="T1272">
        <v>14</v>
      </c>
      <c r="U1272" s="25" t="s">
        <v>4383</v>
      </c>
      <c r="V1272" s="25" t="s">
        <v>4304</v>
      </c>
      <c r="W1272" s="25" t="s">
        <v>4302</v>
      </c>
      <c r="AC1272" t="s">
        <v>4633</v>
      </c>
      <c r="AD1272">
        <v>0</v>
      </c>
      <c r="AE1272">
        <v>0</v>
      </c>
      <c r="AF1272" s="25">
        <f t="shared" si="24"/>
        <v>14</v>
      </c>
      <c r="AG1272" s="25">
        <v>76</v>
      </c>
      <c r="AH1272" t="s">
        <v>4670</v>
      </c>
    </row>
    <row r="1273" spans="1:34" ht="16" x14ac:dyDescent="0.2">
      <c r="A1273" s="50" t="s">
        <v>2244</v>
      </c>
      <c r="B1273" t="s">
        <v>4668</v>
      </c>
      <c r="C1273" s="50" t="s">
        <v>2243</v>
      </c>
      <c r="D1273">
        <v>2020</v>
      </c>
      <c r="E1273" s="50" t="s">
        <v>1175</v>
      </c>
      <c r="F1273" t="s">
        <v>4341</v>
      </c>
      <c r="G1273" t="s">
        <v>4342</v>
      </c>
      <c r="H1273">
        <v>8.5287360000000003</v>
      </c>
      <c r="I1273">
        <v>39.261094999999997</v>
      </c>
      <c r="J1273">
        <v>2017</v>
      </c>
      <c r="K1273">
        <v>2018</v>
      </c>
      <c r="L1273" t="s">
        <v>4285</v>
      </c>
      <c r="M1273" t="s">
        <v>4286</v>
      </c>
      <c r="O1273" t="s">
        <v>4672</v>
      </c>
      <c r="P1273" t="s">
        <v>4457</v>
      </c>
      <c r="Q1273" t="s">
        <v>4288</v>
      </c>
      <c r="R1273">
        <v>2.9</v>
      </c>
      <c r="T1273">
        <v>14</v>
      </c>
      <c r="U1273" s="25" t="s">
        <v>4289</v>
      </c>
      <c r="V1273" s="25" t="s">
        <v>4290</v>
      </c>
      <c r="W1273" s="25" t="s">
        <v>4291</v>
      </c>
      <c r="AC1273" t="s">
        <v>4633</v>
      </c>
      <c r="AD1273">
        <v>0</v>
      </c>
      <c r="AE1273">
        <v>0</v>
      </c>
      <c r="AF1273" s="25">
        <f t="shared" si="24"/>
        <v>14</v>
      </c>
      <c r="AG1273" s="25">
        <v>76</v>
      </c>
      <c r="AH1273" t="s">
        <v>4670</v>
      </c>
    </row>
    <row r="1274" spans="1:34" ht="16" x14ac:dyDescent="0.2">
      <c r="A1274" s="50" t="s">
        <v>2244</v>
      </c>
      <c r="B1274" t="s">
        <v>4668</v>
      </c>
      <c r="C1274" s="50" t="s">
        <v>2243</v>
      </c>
      <c r="D1274">
        <v>2020</v>
      </c>
      <c r="E1274" s="50" t="s">
        <v>1175</v>
      </c>
      <c r="F1274" t="s">
        <v>4341</v>
      </c>
      <c r="G1274" t="s">
        <v>4342</v>
      </c>
      <c r="H1274">
        <v>8.5287360000000003</v>
      </c>
      <c r="I1274">
        <v>39.261094999999997</v>
      </c>
      <c r="J1274">
        <v>2017</v>
      </c>
      <c r="K1274">
        <v>2018</v>
      </c>
      <c r="L1274" t="s">
        <v>4285</v>
      </c>
      <c r="M1274" t="s">
        <v>4286</v>
      </c>
      <c r="O1274" t="s">
        <v>4672</v>
      </c>
      <c r="P1274" t="s">
        <v>4457</v>
      </c>
      <c r="Q1274" t="s">
        <v>4288</v>
      </c>
      <c r="R1274">
        <v>2.9</v>
      </c>
      <c r="T1274">
        <v>14</v>
      </c>
      <c r="U1274" s="25" t="s">
        <v>4335</v>
      </c>
      <c r="V1274" s="25" t="s">
        <v>4336</v>
      </c>
      <c r="W1274" s="25" t="s">
        <v>4291</v>
      </c>
      <c r="AC1274" t="s">
        <v>4633</v>
      </c>
      <c r="AD1274">
        <v>3</v>
      </c>
      <c r="AE1274">
        <v>0</v>
      </c>
      <c r="AF1274" s="25">
        <f t="shared" si="24"/>
        <v>11</v>
      </c>
      <c r="AG1274" s="25">
        <v>76</v>
      </c>
      <c r="AH1274" t="s">
        <v>4670</v>
      </c>
    </row>
    <row r="1275" spans="1:34" ht="16" x14ac:dyDescent="0.2">
      <c r="A1275" s="50" t="s">
        <v>2244</v>
      </c>
      <c r="B1275" t="s">
        <v>4668</v>
      </c>
      <c r="C1275" s="50" t="s">
        <v>2243</v>
      </c>
      <c r="D1275">
        <v>2020</v>
      </c>
      <c r="E1275" s="50" t="s">
        <v>1175</v>
      </c>
      <c r="F1275" t="s">
        <v>4341</v>
      </c>
      <c r="G1275" t="s">
        <v>4342</v>
      </c>
      <c r="H1275">
        <v>8.5287360000000003</v>
      </c>
      <c r="I1275">
        <v>39.261094999999997</v>
      </c>
      <c r="J1275">
        <v>2017</v>
      </c>
      <c r="K1275">
        <v>2018</v>
      </c>
      <c r="L1275" t="s">
        <v>4285</v>
      </c>
      <c r="M1275" t="s">
        <v>4286</v>
      </c>
      <c r="O1275" t="s">
        <v>4672</v>
      </c>
      <c r="P1275" t="s">
        <v>4457</v>
      </c>
      <c r="Q1275" t="s">
        <v>4288</v>
      </c>
      <c r="R1275">
        <v>2.9</v>
      </c>
      <c r="T1275">
        <v>14</v>
      </c>
      <c r="U1275" s="25" t="s">
        <v>4300</v>
      </c>
      <c r="V1275" s="25" t="s">
        <v>4301</v>
      </c>
      <c r="W1275" s="25" t="s">
        <v>4302</v>
      </c>
      <c r="AC1275" t="s">
        <v>4633</v>
      </c>
      <c r="AD1275">
        <v>0</v>
      </c>
      <c r="AE1275">
        <v>0</v>
      </c>
      <c r="AF1275" s="25">
        <f t="shared" si="24"/>
        <v>14</v>
      </c>
      <c r="AG1275" s="25">
        <v>76</v>
      </c>
      <c r="AH1275" t="s">
        <v>4670</v>
      </c>
    </row>
    <row r="1276" spans="1:34" ht="16" x14ac:dyDescent="0.2">
      <c r="A1276" s="50" t="s">
        <v>2244</v>
      </c>
      <c r="B1276" t="s">
        <v>4668</v>
      </c>
      <c r="C1276" s="50" t="s">
        <v>2243</v>
      </c>
      <c r="D1276">
        <v>2020</v>
      </c>
      <c r="E1276" s="50" t="s">
        <v>1175</v>
      </c>
      <c r="F1276" t="s">
        <v>4341</v>
      </c>
      <c r="G1276" t="s">
        <v>4342</v>
      </c>
      <c r="H1276">
        <v>8.5287360000000003</v>
      </c>
      <c r="I1276">
        <v>39.261094999999997</v>
      </c>
      <c r="J1276">
        <v>2017</v>
      </c>
      <c r="K1276">
        <v>2018</v>
      </c>
      <c r="L1276" t="s">
        <v>4285</v>
      </c>
      <c r="M1276" t="s">
        <v>4286</v>
      </c>
      <c r="O1276" t="s">
        <v>4672</v>
      </c>
      <c r="P1276" t="s">
        <v>4457</v>
      </c>
      <c r="Q1276" t="s">
        <v>4288</v>
      </c>
      <c r="R1276">
        <v>2.9</v>
      </c>
      <c r="T1276">
        <v>14</v>
      </c>
      <c r="U1276" s="25" t="s">
        <v>4351</v>
      </c>
      <c r="V1276" s="25" t="s">
        <v>4352</v>
      </c>
      <c r="W1276" s="25" t="s">
        <v>4291</v>
      </c>
      <c r="AC1276" t="s">
        <v>4633</v>
      </c>
      <c r="AD1276">
        <v>5</v>
      </c>
      <c r="AE1276">
        <v>0</v>
      </c>
      <c r="AF1276" s="25">
        <f t="shared" si="24"/>
        <v>9</v>
      </c>
      <c r="AG1276" s="25">
        <v>76</v>
      </c>
      <c r="AH1276" t="s">
        <v>4670</v>
      </c>
    </row>
    <row r="1277" spans="1:34" ht="16" x14ac:dyDescent="0.2">
      <c r="A1277" s="50" t="s">
        <v>2244</v>
      </c>
      <c r="B1277" t="s">
        <v>4668</v>
      </c>
      <c r="C1277" s="50" t="s">
        <v>2243</v>
      </c>
      <c r="D1277">
        <v>2020</v>
      </c>
      <c r="E1277" s="50" t="s">
        <v>1175</v>
      </c>
      <c r="F1277" t="s">
        <v>4341</v>
      </c>
      <c r="G1277" t="s">
        <v>4342</v>
      </c>
      <c r="H1277">
        <v>8.5287360000000003</v>
      </c>
      <c r="I1277">
        <v>39.261094999999997</v>
      </c>
      <c r="J1277">
        <v>2017</v>
      </c>
      <c r="K1277">
        <v>2018</v>
      </c>
      <c r="L1277" t="s">
        <v>4285</v>
      </c>
      <c r="M1277" t="s">
        <v>4286</v>
      </c>
      <c r="O1277" t="s">
        <v>4672</v>
      </c>
      <c r="P1277" t="s">
        <v>4457</v>
      </c>
      <c r="Q1277" t="s">
        <v>4288</v>
      </c>
      <c r="R1277">
        <v>2.9</v>
      </c>
      <c r="T1277">
        <v>14</v>
      </c>
      <c r="U1277" s="25" t="s">
        <v>4377</v>
      </c>
      <c r="V1277" s="25" t="s">
        <v>4378</v>
      </c>
      <c r="W1277" s="25" t="s">
        <v>4379</v>
      </c>
      <c r="AC1277" t="s">
        <v>4633</v>
      </c>
      <c r="AD1277">
        <v>5</v>
      </c>
      <c r="AE1277">
        <v>0</v>
      </c>
      <c r="AF1277" s="25">
        <f t="shared" si="24"/>
        <v>9</v>
      </c>
      <c r="AG1277" s="25">
        <v>76</v>
      </c>
      <c r="AH1277" t="s">
        <v>4670</v>
      </c>
    </row>
    <row r="1278" spans="1:34" ht="16" x14ac:dyDescent="0.2">
      <c r="A1278" s="50" t="s">
        <v>2244</v>
      </c>
      <c r="B1278" t="s">
        <v>4668</v>
      </c>
      <c r="C1278" s="50" t="s">
        <v>2243</v>
      </c>
      <c r="D1278">
        <v>2020</v>
      </c>
      <c r="E1278" s="50" t="s">
        <v>1175</v>
      </c>
      <c r="F1278" t="s">
        <v>4341</v>
      </c>
      <c r="G1278" t="s">
        <v>4342</v>
      </c>
      <c r="H1278">
        <v>8.5287360000000003</v>
      </c>
      <c r="I1278">
        <v>39.261094999999997</v>
      </c>
      <c r="J1278">
        <v>2017</v>
      </c>
      <c r="K1278">
        <v>2018</v>
      </c>
      <c r="L1278" t="s">
        <v>4285</v>
      </c>
      <c r="M1278" t="s">
        <v>4286</v>
      </c>
      <c r="O1278" t="s">
        <v>4672</v>
      </c>
      <c r="P1278" t="s">
        <v>4457</v>
      </c>
      <c r="Q1278" t="s">
        <v>4288</v>
      </c>
      <c r="R1278">
        <v>2.9</v>
      </c>
      <c r="T1278">
        <v>14</v>
      </c>
      <c r="U1278" s="25" t="s">
        <v>4294</v>
      </c>
      <c r="V1278" s="25" t="s">
        <v>4295</v>
      </c>
      <c r="W1278" s="25" t="s">
        <v>4291</v>
      </c>
      <c r="AC1278" t="s">
        <v>4633</v>
      </c>
      <c r="AD1278">
        <v>13</v>
      </c>
      <c r="AE1278">
        <v>0</v>
      </c>
      <c r="AF1278" s="25">
        <f t="shared" si="24"/>
        <v>1</v>
      </c>
      <c r="AG1278" s="25">
        <v>76</v>
      </c>
      <c r="AH1278" t="s">
        <v>4670</v>
      </c>
    </row>
    <row r="1279" spans="1:34" ht="16" x14ac:dyDescent="0.2">
      <c r="A1279" s="50" t="s">
        <v>2244</v>
      </c>
      <c r="B1279" t="s">
        <v>4668</v>
      </c>
      <c r="C1279" s="50" t="s">
        <v>2243</v>
      </c>
      <c r="D1279">
        <v>2020</v>
      </c>
      <c r="E1279" s="50" t="s">
        <v>1175</v>
      </c>
      <c r="F1279" t="s">
        <v>4341</v>
      </c>
      <c r="G1279" t="s">
        <v>4342</v>
      </c>
      <c r="H1279">
        <v>8.5287360000000003</v>
      </c>
      <c r="I1279">
        <v>39.261094999999997</v>
      </c>
      <c r="J1279">
        <v>2017</v>
      </c>
      <c r="K1279">
        <v>2018</v>
      </c>
      <c r="L1279" t="s">
        <v>4285</v>
      </c>
      <c r="M1279" t="s">
        <v>4286</v>
      </c>
      <c r="O1279" t="s">
        <v>4672</v>
      </c>
      <c r="P1279" t="s">
        <v>4457</v>
      </c>
      <c r="Q1279" t="s">
        <v>4288</v>
      </c>
      <c r="R1279">
        <v>2.9</v>
      </c>
      <c r="T1279">
        <v>14</v>
      </c>
      <c r="U1279" s="25" t="s">
        <v>4385</v>
      </c>
      <c r="V1279" s="25" t="s">
        <v>4386</v>
      </c>
      <c r="W1279" s="25" t="s">
        <v>4387</v>
      </c>
      <c r="AC1279" t="s">
        <v>4633</v>
      </c>
      <c r="AD1279">
        <v>2</v>
      </c>
      <c r="AE1279">
        <v>0</v>
      </c>
      <c r="AF1279" s="25">
        <f t="shared" si="24"/>
        <v>12</v>
      </c>
      <c r="AG1279" s="25">
        <v>76</v>
      </c>
      <c r="AH1279" t="s">
        <v>4670</v>
      </c>
    </row>
    <row r="1280" spans="1:34" ht="16" x14ac:dyDescent="0.2">
      <c r="A1280" s="50" t="s">
        <v>2244</v>
      </c>
      <c r="B1280" t="s">
        <v>4668</v>
      </c>
      <c r="C1280" s="50" t="s">
        <v>2243</v>
      </c>
      <c r="D1280">
        <v>2020</v>
      </c>
      <c r="E1280" s="50" t="s">
        <v>1175</v>
      </c>
      <c r="F1280" t="s">
        <v>4341</v>
      </c>
      <c r="G1280" t="s">
        <v>4342</v>
      </c>
      <c r="H1280">
        <v>8.5287360000000003</v>
      </c>
      <c r="I1280">
        <v>39.261094999999997</v>
      </c>
      <c r="J1280">
        <v>2017</v>
      </c>
      <c r="K1280">
        <v>2018</v>
      </c>
      <c r="L1280" t="s">
        <v>4285</v>
      </c>
      <c r="M1280" t="s">
        <v>4286</v>
      </c>
      <c r="O1280" t="s">
        <v>4672</v>
      </c>
      <c r="P1280" t="s">
        <v>4457</v>
      </c>
      <c r="Q1280" t="s">
        <v>4288</v>
      </c>
      <c r="R1280">
        <v>2.9</v>
      </c>
      <c r="T1280">
        <v>14</v>
      </c>
      <c r="U1280" s="25" t="s">
        <v>4337</v>
      </c>
      <c r="V1280" s="25" t="s">
        <v>4311</v>
      </c>
      <c r="W1280" s="25" t="s">
        <v>4312</v>
      </c>
      <c r="AC1280" t="s">
        <v>4633</v>
      </c>
      <c r="AD1280">
        <v>0</v>
      </c>
      <c r="AE1280">
        <v>0</v>
      </c>
      <c r="AF1280" s="25">
        <f t="shared" si="24"/>
        <v>14</v>
      </c>
      <c r="AG1280" s="25">
        <v>76</v>
      </c>
      <c r="AH1280" t="s">
        <v>4670</v>
      </c>
    </row>
    <row r="1281" spans="1:34" ht="16" x14ac:dyDescent="0.2">
      <c r="A1281" s="50" t="s">
        <v>2244</v>
      </c>
      <c r="B1281" t="s">
        <v>4668</v>
      </c>
      <c r="C1281" s="50" t="s">
        <v>2243</v>
      </c>
      <c r="D1281">
        <v>2020</v>
      </c>
      <c r="E1281" s="50" t="s">
        <v>1175</v>
      </c>
      <c r="F1281" t="s">
        <v>4341</v>
      </c>
      <c r="G1281" t="s">
        <v>4342</v>
      </c>
      <c r="H1281">
        <v>8.5287360000000003</v>
      </c>
      <c r="I1281">
        <v>39.261094999999997</v>
      </c>
      <c r="J1281">
        <v>2017</v>
      </c>
      <c r="K1281">
        <v>2018</v>
      </c>
      <c r="L1281" t="s">
        <v>4285</v>
      </c>
      <c r="M1281" t="s">
        <v>4286</v>
      </c>
      <c r="O1281" t="s">
        <v>4672</v>
      </c>
      <c r="P1281" t="s">
        <v>4457</v>
      </c>
      <c r="Q1281" t="s">
        <v>4288</v>
      </c>
      <c r="R1281">
        <v>2.9</v>
      </c>
      <c r="T1281">
        <v>14</v>
      </c>
      <c r="U1281" s="25" t="s">
        <v>4314</v>
      </c>
      <c r="V1281" s="25" t="s">
        <v>4315</v>
      </c>
      <c r="W1281" s="25" t="s">
        <v>4314</v>
      </c>
      <c r="AC1281" t="s">
        <v>4633</v>
      </c>
      <c r="AD1281">
        <v>14</v>
      </c>
      <c r="AE1281">
        <v>0</v>
      </c>
      <c r="AF1281" s="25">
        <f t="shared" si="24"/>
        <v>0</v>
      </c>
      <c r="AG1281" s="25">
        <v>76</v>
      </c>
      <c r="AH1281" t="s">
        <v>4670</v>
      </c>
    </row>
    <row r="1282" spans="1:34" ht="16" x14ac:dyDescent="0.2">
      <c r="A1282" s="50" t="s">
        <v>2244</v>
      </c>
      <c r="B1282" t="s">
        <v>4668</v>
      </c>
      <c r="C1282" s="50" t="s">
        <v>2243</v>
      </c>
      <c r="D1282">
        <v>2020</v>
      </c>
      <c r="E1282" s="50" t="s">
        <v>1175</v>
      </c>
      <c r="F1282" t="s">
        <v>4341</v>
      </c>
      <c r="G1282" t="s">
        <v>4342</v>
      </c>
      <c r="H1282">
        <v>8.5287360000000003</v>
      </c>
      <c r="I1282">
        <v>39.261094999999997</v>
      </c>
      <c r="J1282">
        <v>2017</v>
      </c>
      <c r="K1282">
        <v>2018</v>
      </c>
      <c r="L1282" t="s">
        <v>4285</v>
      </c>
      <c r="M1282" t="s">
        <v>4286</v>
      </c>
      <c r="O1282" t="s">
        <v>4672</v>
      </c>
      <c r="P1282" t="s">
        <v>4457</v>
      </c>
      <c r="Q1282" t="s">
        <v>4288</v>
      </c>
      <c r="R1282">
        <v>2.9</v>
      </c>
      <c r="T1282">
        <v>14</v>
      </c>
      <c r="U1282" s="25" t="s">
        <v>4392</v>
      </c>
      <c r="V1282" s="25" t="s">
        <v>4393</v>
      </c>
      <c r="W1282" s="25" t="s">
        <v>4387</v>
      </c>
      <c r="AC1282" t="s">
        <v>4633</v>
      </c>
      <c r="AD1282">
        <v>0</v>
      </c>
      <c r="AE1282">
        <v>0</v>
      </c>
      <c r="AF1282" s="25">
        <f t="shared" si="24"/>
        <v>14</v>
      </c>
      <c r="AG1282" s="25">
        <v>76</v>
      </c>
      <c r="AH1282" t="s">
        <v>4670</v>
      </c>
    </row>
    <row r="1283" spans="1:34" ht="16" x14ac:dyDescent="0.2">
      <c r="A1283" s="50" t="s">
        <v>2319</v>
      </c>
      <c r="B1283" t="s">
        <v>4673</v>
      </c>
      <c r="C1283" s="50" t="s">
        <v>2318</v>
      </c>
      <c r="D1283">
        <v>2005</v>
      </c>
      <c r="E1283" s="50" t="s">
        <v>366</v>
      </c>
      <c r="F1283" t="s">
        <v>4484</v>
      </c>
      <c r="G1283" t="s">
        <v>4485</v>
      </c>
      <c r="H1283">
        <v>14.734686</v>
      </c>
      <c r="I1283">
        <v>-17.486567000000001</v>
      </c>
      <c r="J1283">
        <v>1999</v>
      </c>
      <c r="K1283">
        <v>2002</v>
      </c>
      <c r="L1283" t="s">
        <v>4285</v>
      </c>
      <c r="M1283" t="s">
        <v>4286</v>
      </c>
      <c r="O1283" t="s">
        <v>4522</v>
      </c>
      <c r="P1283" t="s">
        <v>4457</v>
      </c>
      <c r="R1283">
        <v>42</v>
      </c>
      <c r="T1283">
        <v>30</v>
      </c>
      <c r="U1283" s="25" t="s">
        <v>4354</v>
      </c>
      <c r="V1283" s="25" t="s">
        <v>4355</v>
      </c>
      <c r="W1283" s="25" t="s">
        <v>4291</v>
      </c>
      <c r="AC1283" t="s">
        <v>4633</v>
      </c>
      <c r="AD1283">
        <v>0</v>
      </c>
      <c r="AE1283">
        <v>0</v>
      </c>
      <c r="AF1283" s="25">
        <f t="shared" si="24"/>
        <v>30</v>
      </c>
      <c r="AG1283" s="25">
        <v>14.5</v>
      </c>
      <c r="AH1283" t="s">
        <v>4616</v>
      </c>
    </row>
    <row r="1284" spans="1:34" ht="16" x14ac:dyDescent="0.2">
      <c r="A1284" s="50" t="s">
        <v>2319</v>
      </c>
      <c r="B1284" t="s">
        <v>4673</v>
      </c>
      <c r="C1284" s="50" t="s">
        <v>2318</v>
      </c>
      <c r="D1284">
        <v>2005</v>
      </c>
      <c r="E1284" s="50" t="s">
        <v>366</v>
      </c>
      <c r="F1284" t="s">
        <v>4484</v>
      </c>
      <c r="G1284" t="s">
        <v>4485</v>
      </c>
      <c r="H1284">
        <v>14.734686</v>
      </c>
      <c r="I1284">
        <v>-17.486567000000001</v>
      </c>
      <c r="J1284">
        <v>1999</v>
      </c>
      <c r="K1284">
        <v>2002</v>
      </c>
      <c r="L1284" t="s">
        <v>4285</v>
      </c>
      <c r="M1284" t="s">
        <v>4286</v>
      </c>
      <c r="O1284" t="s">
        <v>4522</v>
      </c>
      <c r="P1284" t="s">
        <v>4457</v>
      </c>
      <c r="R1284">
        <v>42</v>
      </c>
      <c r="T1284">
        <v>30</v>
      </c>
      <c r="U1284" s="25" t="s">
        <v>4380</v>
      </c>
      <c r="V1284" s="25" t="s">
        <v>4381</v>
      </c>
      <c r="W1284" s="25" t="s">
        <v>4298</v>
      </c>
      <c r="AC1284" t="s">
        <v>4633</v>
      </c>
      <c r="AD1284">
        <v>0</v>
      </c>
      <c r="AE1284">
        <v>0</v>
      </c>
      <c r="AF1284" s="25">
        <f t="shared" si="24"/>
        <v>30</v>
      </c>
      <c r="AG1284" s="25">
        <v>14.5</v>
      </c>
      <c r="AH1284" t="s">
        <v>4616</v>
      </c>
    </row>
    <row r="1285" spans="1:34" ht="16" x14ac:dyDescent="0.2">
      <c r="A1285" s="50" t="s">
        <v>2319</v>
      </c>
      <c r="B1285" t="s">
        <v>4673</v>
      </c>
      <c r="C1285" s="50" t="s">
        <v>2318</v>
      </c>
      <c r="D1285">
        <v>2005</v>
      </c>
      <c r="E1285" s="50" t="s">
        <v>366</v>
      </c>
      <c r="F1285" t="s">
        <v>4484</v>
      </c>
      <c r="G1285" t="s">
        <v>4485</v>
      </c>
      <c r="H1285">
        <v>14.734686</v>
      </c>
      <c r="I1285">
        <v>-17.486567000000001</v>
      </c>
      <c r="J1285">
        <v>1999</v>
      </c>
      <c r="K1285">
        <v>2002</v>
      </c>
      <c r="L1285" t="s">
        <v>4285</v>
      </c>
      <c r="M1285" t="s">
        <v>4286</v>
      </c>
      <c r="O1285" t="s">
        <v>4522</v>
      </c>
      <c r="P1285" t="s">
        <v>4457</v>
      </c>
      <c r="R1285">
        <v>42</v>
      </c>
      <c r="T1285">
        <v>30</v>
      </c>
      <c r="U1285" s="25" t="s">
        <v>4328</v>
      </c>
      <c r="V1285" s="25" t="s">
        <v>4329</v>
      </c>
      <c r="W1285" s="25" t="s">
        <v>4298</v>
      </c>
      <c r="AC1285" t="s">
        <v>4633</v>
      </c>
      <c r="AD1285">
        <v>4</v>
      </c>
      <c r="AE1285">
        <v>0</v>
      </c>
      <c r="AF1285" s="25">
        <f t="shared" si="24"/>
        <v>26</v>
      </c>
      <c r="AG1285" s="25">
        <v>14.5</v>
      </c>
      <c r="AH1285" t="s">
        <v>4616</v>
      </c>
    </row>
    <row r="1286" spans="1:34" ht="16" x14ac:dyDescent="0.2">
      <c r="A1286" s="50" t="s">
        <v>2319</v>
      </c>
      <c r="B1286" t="s">
        <v>4673</v>
      </c>
      <c r="C1286" s="50" t="s">
        <v>2318</v>
      </c>
      <c r="D1286">
        <v>2005</v>
      </c>
      <c r="E1286" s="50" t="s">
        <v>366</v>
      </c>
      <c r="F1286" t="s">
        <v>4484</v>
      </c>
      <c r="G1286" t="s">
        <v>4485</v>
      </c>
      <c r="H1286">
        <v>14.734686</v>
      </c>
      <c r="I1286">
        <v>-17.486567000000001</v>
      </c>
      <c r="J1286">
        <v>1999</v>
      </c>
      <c r="K1286">
        <v>2002</v>
      </c>
      <c r="L1286" t="s">
        <v>4285</v>
      </c>
      <c r="M1286" t="s">
        <v>4286</v>
      </c>
      <c r="O1286" t="s">
        <v>4522</v>
      </c>
      <c r="P1286" t="s">
        <v>4457</v>
      </c>
      <c r="R1286">
        <v>42</v>
      </c>
      <c r="T1286">
        <v>30</v>
      </c>
      <c r="U1286" s="25" t="s">
        <v>4451</v>
      </c>
      <c r="V1286" s="25" t="s">
        <v>4366</v>
      </c>
      <c r="W1286" s="25" t="s">
        <v>4367</v>
      </c>
      <c r="AC1286" t="s">
        <v>4633</v>
      </c>
      <c r="AD1286">
        <v>0</v>
      </c>
      <c r="AE1286">
        <v>0</v>
      </c>
      <c r="AF1286" s="25">
        <f t="shared" si="24"/>
        <v>30</v>
      </c>
      <c r="AG1286" s="25">
        <v>14.5</v>
      </c>
      <c r="AH1286" t="s">
        <v>4616</v>
      </c>
    </row>
    <row r="1287" spans="1:34" ht="16" x14ac:dyDescent="0.2">
      <c r="A1287" s="50" t="s">
        <v>2319</v>
      </c>
      <c r="B1287" t="s">
        <v>4673</v>
      </c>
      <c r="C1287" s="50" t="s">
        <v>2318</v>
      </c>
      <c r="D1287">
        <v>2005</v>
      </c>
      <c r="E1287" s="50" t="s">
        <v>366</v>
      </c>
      <c r="F1287" t="s">
        <v>4484</v>
      </c>
      <c r="G1287" t="s">
        <v>4485</v>
      </c>
      <c r="H1287">
        <v>14.734686</v>
      </c>
      <c r="I1287">
        <v>-17.486567000000001</v>
      </c>
      <c r="J1287">
        <v>1999</v>
      </c>
      <c r="K1287">
        <v>2002</v>
      </c>
      <c r="L1287" t="s">
        <v>4285</v>
      </c>
      <c r="M1287" t="s">
        <v>4286</v>
      </c>
      <c r="O1287" t="s">
        <v>4522</v>
      </c>
      <c r="P1287" t="s">
        <v>4457</v>
      </c>
      <c r="R1287">
        <v>42</v>
      </c>
      <c r="T1287">
        <v>30</v>
      </c>
      <c r="U1287" s="25" t="s">
        <v>4306</v>
      </c>
      <c r="V1287" s="25" t="s">
        <v>4307</v>
      </c>
      <c r="W1287" s="25" t="s">
        <v>4308</v>
      </c>
      <c r="AC1287" t="s">
        <v>4633</v>
      </c>
      <c r="AD1287">
        <v>0</v>
      </c>
      <c r="AE1287">
        <v>0</v>
      </c>
      <c r="AF1287" s="25">
        <f t="shared" si="24"/>
        <v>30</v>
      </c>
      <c r="AG1287" s="25">
        <v>14.5</v>
      </c>
      <c r="AH1287" t="s">
        <v>4616</v>
      </c>
    </row>
    <row r="1288" spans="1:34" ht="16" x14ac:dyDescent="0.2">
      <c r="A1288" s="50" t="s">
        <v>2319</v>
      </c>
      <c r="B1288" t="s">
        <v>4673</v>
      </c>
      <c r="C1288" s="50" t="s">
        <v>2318</v>
      </c>
      <c r="D1288">
        <v>2005</v>
      </c>
      <c r="E1288" s="50" t="s">
        <v>366</v>
      </c>
      <c r="F1288" t="s">
        <v>4484</v>
      </c>
      <c r="G1288" t="s">
        <v>4485</v>
      </c>
      <c r="H1288">
        <v>14.734686</v>
      </c>
      <c r="I1288">
        <v>-17.486567000000001</v>
      </c>
      <c r="J1288">
        <v>1999</v>
      </c>
      <c r="K1288">
        <v>2002</v>
      </c>
      <c r="L1288" t="s">
        <v>4285</v>
      </c>
      <c r="M1288" t="s">
        <v>4286</v>
      </c>
      <c r="O1288" t="s">
        <v>4522</v>
      </c>
      <c r="P1288" t="s">
        <v>4457</v>
      </c>
      <c r="R1288">
        <v>42</v>
      </c>
      <c r="T1288">
        <v>30</v>
      </c>
      <c r="U1288" s="25" t="s">
        <v>4383</v>
      </c>
      <c r="V1288" s="25" t="s">
        <v>4304</v>
      </c>
      <c r="W1288" s="25" t="s">
        <v>4302</v>
      </c>
      <c r="AC1288" t="s">
        <v>4633</v>
      </c>
      <c r="AD1288">
        <v>0</v>
      </c>
      <c r="AE1288">
        <v>0</v>
      </c>
      <c r="AF1288" s="25">
        <f t="shared" si="24"/>
        <v>30</v>
      </c>
      <c r="AG1288" s="25">
        <v>14.5</v>
      </c>
      <c r="AH1288" t="s">
        <v>4616</v>
      </c>
    </row>
    <row r="1289" spans="1:34" ht="16" x14ac:dyDescent="0.2">
      <c r="A1289" s="50" t="s">
        <v>2319</v>
      </c>
      <c r="B1289" t="s">
        <v>4673</v>
      </c>
      <c r="C1289" s="50" t="s">
        <v>2318</v>
      </c>
      <c r="D1289">
        <v>2005</v>
      </c>
      <c r="E1289" s="50" t="s">
        <v>366</v>
      </c>
      <c r="F1289" t="s">
        <v>4484</v>
      </c>
      <c r="G1289" t="s">
        <v>4485</v>
      </c>
      <c r="H1289">
        <v>14.734686</v>
      </c>
      <c r="I1289">
        <v>-17.486567000000001</v>
      </c>
      <c r="J1289">
        <v>1999</v>
      </c>
      <c r="K1289">
        <v>2002</v>
      </c>
      <c r="L1289" t="s">
        <v>4285</v>
      </c>
      <c r="M1289" t="s">
        <v>4286</v>
      </c>
      <c r="O1289" t="s">
        <v>4522</v>
      </c>
      <c r="P1289" t="s">
        <v>4457</v>
      </c>
      <c r="R1289">
        <v>42</v>
      </c>
      <c r="T1289">
        <v>30</v>
      </c>
      <c r="U1289" s="25" t="s">
        <v>4289</v>
      </c>
      <c r="V1289" s="25" t="s">
        <v>4290</v>
      </c>
      <c r="W1289" s="25" t="s">
        <v>4291</v>
      </c>
      <c r="AC1289" t="s">
        <v>4633</v>
      </c>
      <c r="AD1289">
        <v>0</v>
      </c>
      <c r="AE1289">
        <v>0</v>
      </c>
      <c r="AF1289" s="25">
        <f t="shared" si="24"/>
        <v>30</v>
      </c>
      <c r="AG1289" s="25">
        <v>14.5</v>
      </c>
      <c r="AH1289" t="s">
        <v>4616</v>
      </c>
    </row>
    <row r="1290" spans="1:34" ht="16" x14ac:dyDescent="0.2">
      <c r="A1290" s="50" t="s">
        <v>2319</v>
      </c>
      <c r="B1290" t="s">
        <v>4673</v>
      </c>
      <c r="C1290" s="50" t="s">
        <v>2318</v>
      </c>
      <c r="D1290">
        <v>2005</v>
      </c>
      <c r="E1290" s="50" t="s">
        <v>366</v>
      </c>
      <c r="F1290" t="s">
        <v>4484</v>
      </c>
      <c r="G1290" t="s">
        <v>4485</v>
      </c>
      <c r="H1290">
        <v>14.734686</v>
      </c>
      <c r="I1290">
        <v>-17.486567000000001</v>
      </c>
      <c r="J1290">
        <v>1999</v>
      </c>
      <c r="K1290">
        <v>2002</v>
      </c>
      <c r="L1290" t="s">
        <v>4285</v>
      </c>
      <c r="M1290" t="s">
        <v>4286</v>
      </c>
      <c r="O1290" t="s">
        <v>4522</v>
      </c>
      <c r="P1290" t="s">
        <v>4457</v>
      </c>
      <c r="R1290">
        <v>42</v>
      </c>
      <c r="T1290">
        <v>30</v>
      </c>
      <c r="U1290" s="25" t="s">
        <v>4300</v>
      </c>
      <c r="V1290" s="25" t="s">
        <v>4301</v>
      </c>
      <c r="W1290" s="25" t="s">
        <v>4302</v>
      </c>
      <c r="AC1290" t="s">
        <v>4633</v>
      </c>
      <c r="AD1290">
        <v>2</v>
      </c>
      <c r="AE1290">
        <v>0</v>
      </c>
      <c r="AF1290" s="25">
        <f t="shared" si="24"/>
        <v>28</v>
      </c>
      <c r="AG1290" s="25">
        <v>14.5</v>
      </c>
      <c r="AH1290" t="s">
        <v>4616</v>
      </c>
    </row>
    <row r="1291" spans="1:34" ht="16" x14ac:dyDescent="0.2">
      <c r="A1291" s="50" t="s">
        <v>2319</v>
      </c>
      <c r="B1291" t="s">
        <v>4673</v>
      </c>
      <c r="C1291" s="50" t="s">
        <v>2318</v>
      </c>
      <c r="D1291">
        <v>2005</v>
      </c>
      <c r="E1291" s="50" t="s">
        <v>366</v>
      </c>
      <c r="F1291" t="s">
        <v>4484</v>
      </c>
      <c r="G1291" t="s">
        <v>4485</v>
      </c>
      <c r="H1291">
        <v>14.734686</v>
      </c>
      <c r="I1291">
        <v>-17.486567000000001</v>
      </c>
      <c r="J1291">
        <v>1999</v>
      </c>
      <c r="K1291">
        <v>2002</v>
      </c>
      <c r="L1291" t="s">
        <v>4285</v>
      </c>
      <c r="M1291" t="s">
        <v>4286</v>
      </c>
      <c r="O1291" t="s">
        <v>4522</v>
      </c>
      <c r="P1291" t="s">
        <v>4457</v>
      </c>
      <c r="R1291">
        <v>42</v>
      </c>
      <c r="T1291">
        <v>30</v>
      </c>
      <c r="U1291" s="25" t="s">
        <v>4294</v>
      </c>
      <c r="V1291" s="25" t="s">
        <v>4295</v>
      </c>
      <c r="W1291" s="25" t="s">
        <v>4291</v>
      </c>
      <c r="AC1291" t="s">
        <v>4633</v>
      </c>
      <c r="AD1291">
        <v>0</v>
      </c>
      <c r="AE1291">
        <v>0</v>
      </c>
      <c r="AF1291" s="25">
        <f t="shared" si="24"/>
        <v>30</v>
      </c>
      <c r="AG1291" s="25">
        <v>14.5</v>
      </c>
      <c r="AH1291" t="s">
        <v>4616</v>
      </c>
    </row>
    <row r="1292" spans="1:34" ht="16" x14ac:dyDescent="0.2">
      <c r="A1292" s="50" t="s">
        <v>2319</v>
      </c>
      <c r="B1292" t="s">
        <v>4673</v>
      </c>
      <c r="C1292" s="50" t="s">
        <v>2318</v>
      </c>
      <c r="D1292">
        <v>2005</v>
      </c>
      <c r="E1292" s="50" t="s">
        <v>366</v>
      </c>
      <c r="F1292" t="s">
        <v>4484</v>
      </c>
      <c r="G1292" t="s">
        <v>4485</v>
      </c>
      <c r="H1292">
        <v>14.734686</v>
      </c>
      <c r="I1292">
        <v>-17.486567000000001</v>
      </c>
      <c r="J1292">
        <v>1999</v>
      </c>
      <c r="K1292">
        <v>2002</v>
      </c>
      <c r="L1292" t="s">
        <v>4285</v>
      </c>
      <c r="M1292" t="s">
        <v>4286</v>
      </c>
      <c r="O1292" t="s">
        <v>4522</v>
      </c>
      <c r="P1292" t="s">
        <v>4457</v>
      </c>
      <c r="R1292">
        <v>42</v>
      </c>
      <c r="T1292">
        <v>30</v>
      </c>
      <c r="U1292" s="25" t="s">
        <v>4314</v>
      </c>
      <c r="V1292" s="25" t="s">
        <v>4315</v>
      </c>
      <c r="W1292" s="25" t="s">
        <v>4314</v>
      </c>
      <c r="AC1292" t="s">
        <v>4633</v>
      </c>
      <c r="AD1292">
        <v>27</v>
      </c>
      <c r="AE1292">
        <v>0</v>
      </c>
      <c r="AF1292" s="25">
        <f t="shared" si="24"/>
        <v>3</v>
      </c>
      <c r="AG1292" s="25">
        <v>14.5</v>
      </c>
      <c r="AH1292" t="s">
        <v>4616</v>
      </c>
    </row>
    <row r="1293" spans="1:34" ht="16" x14ac:dyDescent="0.2">
      <c r="A1293" s="50" t="s">
        <v>2319</v>
      </c>
      <c r="B1293" t="s">
        <v>4673</v>
      </c>
      <c r="C1293" s="50" t="s">
        <v>2318</v>
      </c>
      <c r="D1293">
        <v>2005</v>
      </c>
      <c r="E1293" s="50" t="s">
        <v>366</v>
      </c>
      <c r="F1293" t="s">
        <v>4484</v>
      </c>
      <c r="G1293" t="s">
        <v>4485</v>
      </c>
      <c r="H1293">
        <v>14.734686</v>
      </c>
      <c r="I1293">
        <v>-17.486567000000001</v>
      </c>
      <c r="J1293">
        <v>1999</v>
      </c>
      <c r="K1293">
        <v>2002</v>
      </c>
      <c r="L1293" t="s">
        <v>4285</v>
      </c>
      <c r="M1293" t="s">
        <v>4286</v>
      </c>
      <c r="O1293" t="s">
        <v>4658</v>
      </c>
      <c r="P1293" t="s">
        <v>4457</v>
      </c>
      <c r="R1293">
        <v>42</v>
      </c>
      <c r="T1293">
        <v>30</v>
      </c>
      <c r="U1293" s="25" t="s">
        <v>4337</v>
      </c>
      <c r="V1293" s="25" t="s">
        <v>4311</v>
      </c>
      <c r="W1293" s="25" t="s">
        <v>4312</v>
      </c>
      <c r="AC1293" t="s">
        <v>4633</v>
      </c>
      <c r="AD1293">
        <v>18</v>
      </c>
      <c r="AE1293">
        <v>0</v>
      </c>
      <c r="AF1293" s="25">
        <f t="shared" si="24"/>
        <v>12</v>
      </c>
      <c r="AG1293" s="25">
        <v>14.5</v>
      </c>
      <c r="AH1293" t="s">
        <v>4616</v>
      </c>
    </row>
    <row r="1294" spans="1:34" ht="16" x14ac:dyDescent="0.2">
      <c r="A1294" s="50" t="s">
        <v>2319</v>
      </c>
      <c r="B1294" t="s">
        <v>4673</v>
      </c>
      <c r="C1294" s="50" t="s">
        <v>2318</v>
      </c>
      <c r="D1294">
        <v>2005</v>
      </c>
      <c r="E1294" s="50" t="s">
        <v>366</v>
      </c>
      <c r="F1294" t="s">
        <v>4484</v>
      </c>
      <c r="G1294" t="s">
        <v>4485</v>
      </c>
      <c r="H1294">
        <v>14.734686</v>
      </c>
      <c r="I1294">
        <v>-17.486567000000001</v>
      </c>
      <c r="J1294">
        <v>1999</v>
      </c>
      <c r="K1294">
        <v>2002</v>
      </c>
      <c r="L1294" t="s">
        <v>4285</v>
      </c>
      <c r="M1294" t="s">
        <v>4286</v>
      </c>
      <c r="O1294" t="s">
        <v>4658</v>
      </c>
      <c r="P1294" t="s">
        <v>4457</v>
      </c>
      <c r="R1294">
        <v>53.8</v>
      </c>
      <c r="T1294">
        <v>17</v>
      </c>
      <c r="U1294" s="25" t="s">
        <v>4354</v>
      </c>
      <c r="V1294" s="25" t="s">
        <v>4355</v>
      </c>
      <c r="W1294" s="25" t="s">
        <v>4291</v>
      </c>
      <c r="AC1294" t="s">
        <v>4633</v>
      </c>
      <c r="AD1294">
        <v>0</v>
      </c>
      <c r="AE1294">
        <v>0</v>
      </c>
      <c r="AF1294" s="25">
        <f t="shared" si="24"/>
        <v>17</v>
      </c>
      <c r="AG1294" s="25">
        <v>14.5</v>
      </c>
      <c r="AH1294" t="s">
        <v>4616</v>
      </c>
    </row>
    <row r="1295" spans="1:34" ht="16" x14ac:dyDescent="0.2">
      <c r="A1295" s="50" t="s">
        <v>2319</v>
      </c>
      <c r="B1295" t="s">
        <v>4673</v>
      </c>
      <c r="C1295" s="50" t="s">
        <v>2318</v>
      </c>
      <c r="D1295">
        <v>2005</v>
      </c>
      <c r="E1295" s="50" t="s">
        <v>366</v>
      </c>
      <c r="F1295" t="s">
        <v>4484</v>
      </c>
      <c r="G1295" t="s">
        <v>4485</v>
      </c>
      <c r="H1295">
        <v>14.734686</v>
      </c>
      <c r="I1295">
        <v>-17.486567000000001</v>
      </c>
      <c r="J1295">
        <v>1999</v>
      </c>
      <c r="K1295">
        <v>2002</v>
      </c>
      <c r="L1295" t="s">
        <v>4285</v>
      </c>
      <c r="M1295" t="s">
        <v>4286</v>
      </c>
      <c r="O1295" t="s">
        <v>4658</v>
      </c>
      <c r="P1295" t="s">
        <v>4457</v>
      </c>
      <c r="R1295">
        <v>53.8</v>
      </c>
      <c r="T1295">
        <v>17</v>
      </c>
      <c r="U1295" s="25" t="s">
        <v>4380</v>
      </c>
      <c r="V1295" s="25" t="s">
        <v>4381</v>
      </c>
      <c r="W1295" s="25" t="s">
        <v>4298</v>
      </c>
      <c r="AC1295" t="s">
        <v>4633</v>
      </c>
      <c r="AD1295">
        <v>0</v>
      </c>
      <c r="AE1295">
        <v>0</v>
      </c>
      <c r="AF1295" s="25">
        <f t="shared" si="24"/>
        <v>17</v>
      </c>
      <c r="AG1295" s="25">
        <v>14.5</v>
      </c>
      <c r="AH1295" t="s">
        <v>4616</v>
      </c>
    </row>
    <row r="1296" spans="1:34" ht="16" x14ac:dyDescent="0.2">
      <c r="A1296" s="50" t="s">
        <v>2319</v>
      </c>
      <c r="B1296" t="s">
        <v>4673</v>
      </c>
      <c r="C1296" s="50" t="s">
        <v>2318</v>
      </c>
      <c r="D1296">
        <v>2005</v>
      </c>
      <c r="E1296" s="50" t="s">
        <v>366</v>
      </c>
      <c r="F1296" t="s">
        <v>4484</v>
      </c>
      <c r="G1296" t="s">
        <v>4485</v>
      </c>
      <c r="H1296">
        <v>14.734686</v>
      </c>
      <c r="I1296">
        <v>-17.486567000000001</v>
      </c>
      <c r="J1296">
        <v>1999</v>
      </c>
      <c r="K1296">
        <v>2002</v>
      </c>
      <c r="L1296" t="s">
        <v>4285</v>
      </c>
      <c r="M1296" t="s">
        <v>4286</v>
      </c>
      <c r="O1296" t="s">
        <v>4658</v>
      </c>
      <c r="P1296" t="s">
        <v>4457</v>
      </c>
      <c r="R1296">
        <v>53.8</v>
      </c>
      <c r="T1296">
        <v>17</v>
      </c>
      <c r="U1296" s="25" t="s">
        <v>4328</v>
      </c>
      <c r="V1296" s="25" t="s">
        <v>4329</v>
      </c>
      <c r="W1296" s="25" t="s">
        <v>4298</v>
      </c>
      <c r="AC1296" t="s">
        <v>4633</v>
      </c>
      <c r="AD1296">
        <v>0</v>
      </c>
      <c r="AE1296">
        <v>0</v>
      </c>
      <c r="AF1296" s="25">
        <f t="shared" si="24"/>
        <v>17</v>
      </c>
      <c r="AG1296" s="25">
        <v>14.5</v>
      </c>
      <c r="AH1296" t="s">
        <v>4616</v>
      </c>
    </row>
    <row r="1297" spans="1:34" ht="16" x14ac:dyDescent="0.2">
      <c r="A1297" s="50" t="s">
        <v>2319</v>
      </c>
      <c r="B1297" t="s">
        <v>4673</v>
      </c>
      <c r="C1297" s="50" t="s">
        <v>2318</v>
      </c>
      <c r="D1297">
        <v>2005</v>
      </c>
      <c r="E1297" s="50" t="s">
        <v>366</v>
      </c>
      <c r="F1297" t="s">
        <v>4484</v>
      </c>
      <c r="G1297" t="s">
        <v>4485</v>
      </c>
      <c r="H1297">
        <v>14.734686</v>
      </c>
      <c r="I1297">
        <v>-17.486567000000001</v>
      </c>
      <c r="J1297">
        <v>1999</v>
      </c>
      <c r="K1297">
        <v>2002</v>
      </c>
      <c r="L1297" t="s">
        <v>4285</v>
      </c>
      <c r="M1297" t="s">
        <v>4286</v>
      </c>
      <c r="O1297" t="s">
        <v>4658</v>
      </c>
      <c r="P1297" t="s">
        <v>4457</v>
      </c>
      <c r="R1297">
        <v>53.8</v>
      </c>
      <c r="T1297">
        <v>17</v>
      </c>
      <c r="U1297" s="25" t="s">
        <v>4451</v>
      </c>
      <c r="V1297" s="25" t="s">
        <v>4366</v>
      </c>
      <c r="W1297" s="25" t="s">
        <v>4367</v>
      </c>
      <c r="AC1297" t="s">
        <v>4633</v>
      </c>
      <c r="AD1297">
        <v>0</v>
      </c>
      <c r="AE1297">
        <v>0</v>
      </c>
      <c r="AF1297" s="25">
        <f t="shared" si="24"/>
        <v>17</v>
      </c>
      <c r="AG1297" s="25">
        <v>14.5</v>
      </c>
      <c r="AH1297" t="s">
        <v>4616</v>
      </c>
    </row>
    <row r="1298" spans="1:34" ht="16" x14ac:dyDescent="0.2">
      <c r="A1298" s="50" t="s">
        <v>2319</v>
      </c>
      <c r="B1298" t="s">
        <v>4673</v>
      </c>
      <c r="C1298" s="50" t="s">
        <v>2318</v>
      </c>
      <c r="D1298">
        <v>2005</v>
      </c>
      <c r="E1298" s="50" t="s">
        <v>366</v>
      </c>
      <c r="F1298" t="s">
        <v>4484</v>
      </c>
      <c r="G1298" t="s">
        <v>4485</v>
      </c>
      <c r="H1298">
        <v>14.734686</v>
      </c>
      <c r="I1298">
        <v>-17.486567000000001</v>
      </c>
      <c r="J1298">
        <v>1999</v>
      </c>
      <c r="K1298">
        <v>2002</v>
      </c>
      <c r="L1298" t="s">
        <v>4285</v>
      </c>
      <c r="M1298" t="s">
        <v>4286</v>
      </c>
      <c r="O1298" t="s">
        <v>4658</v>
      </c>
      <c r="P1298" t="s">
        <v>4457</v>
      </c>
      <c r="R1298">
        <v>53.8</v>
      </c>
      <c r="T1298">
        <v>17</v>
      </c>
      <c r="U1298" s="25" t="s">
        <v>4306</v>
      </c>
      <c r="V1298" s="25" t="s">
        <v>4307</v>
      </c>
      <c r="W1298" s="25" t="s">
        <v>4308</v>
      </c>
      <c r="AC1298" t="s">
        <v>4633</v>
      </c>
      <c r="AD1298">
        <v>0</v>
      </c>
      <c r="AE1298">
        <v>0</v>
      </c>
      <c r="AF1298" s="25">
        <f t="shared" si="24"/>
        <v>17</v>
      </c>
      <c r="AG1298" s="25">
        <v>14.5</v>
      </c>
      <c r="AH1298" t="s">
        <v>4616</v>
      </c>
    </row>
    <row r="1299" spans="1:34" ht="16" x14ac:dyDescent="0.2">
      <c r="A1299" s="50" t="s">
        <v>2319</v>
      </c>
      <c r="B1299" t="s">
        <v>4673</v>
      </c>
      <c r="C1299" s="50" t="s">
        <v>2318</v>
      </c>
      <c r="D1299">
        <v>2005</v>
      </c>
      <c r="E1299" s="50" t="s">
        <v>366</v>
      </c>
      <c r="F1299" t="s">
        <v>4484</v>
      </c>
      <c r="G1299" t="s">
        <v>4485</v>
      </c>
      <c r="H1299">
        <v>14.734686</v>
      </c>
      <c r="I1299">
        <v>-17.486567000000001</v>
      </c>
      <c r="J1299">
        <v>1999</v>
      </c>
      <c r="K1299">
        <v>2002</v>
      </c>
      <c r="L1299" t="s">
        <v>4285</v>
      </c>
      <c r="M1299" t="s">
        <v>4286</v>
      </c>
      <c r="O1299" t="s">
        <v>4658</v>
      </c>
      <c r="P1299" t="s">
        <v>4457</v>
      </c>
      <c r="R1299">
        <v>53.8</v>
      </c>
      <c r="T1299">
        <v>17</v>
      </c>
      <c r="U1299" s="25" t="s">
        <v>4383</v>
      </c>
      <c r="V1299" s="25" t="s">
        <v>4304</v>
      </c>
      <c r="W1299" s="25" t="s">
        <v>4302</v>
      </c>
      <c r="AC1299" t="s">
        <v>4633</v>
      </c>
      <c r="AD1299">
        <v>0</v>
      </c>
      <c r="AE1299">
        <v>0</v>
      </c>
      <c r="AF1299" s="25">
        <f t="shared" si="24"/>
        <v>17</v>
      </c>
      <c r="AG1299" s="25">
        <v>14.5</v>
      </c>
      <c r="AH1299" t="s">
        <v>4616</v>
      </c>
    </row>
    <row r="1300" spans="1:34" ht="16" x14ac:dyDescent="0.2">
      <c r="A1300" s="50" t="s">
        <v>2319</v>
      </c>
      <c r="B1300" t="s">
        <v>4673</v>
      </c>
      <c r="C1300" s="50" t="s">
        <v>2318</v>
      </c>
      <c r="D1300">
        <v>2005</v>
      </c>
      <c r="E1300" s="50" t="s">
        <v>366</v>
      </c>
      <c r="F1300" t="s">
        <v>4484</v>
      </c>
      <c r="G1300" t="s">
        <v>4485</v>
      </c>
      <c r="H1300">
        <v>14.734686</v>
      </c>
      <c r="I1300">
        <v>-17.486567000000001</v>
      </c>
      <c r="J1300">
        <v>1999</v>
      </c>
      <c r="K1300">
        <v>2002</v>
      </c>
      <c r="L1300" t="s">
        <v>4285</v>
      </c>
      <c r="M1300" t="s">
        <v>4286</v>
      </c>
      <c r="O1300" t="s">
        <v>4658</v>
      </c>
      <c r="P1300" t="s">
        <v>4457</v>
      </c>
      <c r="R1300">
        <v>53.8</v>
      </c>
      <c r="T1300">
        <v>17</v>
      </c>
      <c r="U1300" s="25" t="s">
        <v>4289</v>
      </c>
      <c r="V1300" s="25" t="s">
        <v>4290</v>
      </c>
      <c r="W1300" s="25" t="s">
        <v>4291</v>
      </c>
      <c r="AC1300" t="s">
        <v>4633</v>
      </c>
      <c r="AD1300">
        <v>0</v>
      </c>
      <c r="AE1300">
        <v>0</v>
      </c>
      <c r="AF1300" s="25">
        <f t="shared" si="24"/>
        <v>17</v>
      </c>
      <c r="AG1300" s="25">
        <v>14.5</v>
      </c>
      <c r="AH1300" t="s">
        <v>4616</v>
      </c>
    </row>
    <row r="1301" spans="1:34" ht="16" x14ac:dyDescent="0.2">
      <c r="A1301" s="50" t="s">
        <v>2319</v>
      </c>
      <c r="B1301" t="s">
        <v>4673</v>
      </c>
      <c r="C1301" s="50" t="s">
        <v>2318</v>
      </c>
      <c r="D1301">
        <v>2005</v>
      </c>
      <c r="E1301" s="50" t="s">
        <v>366</v>
      </c>
      <c r="F1301" t="s">
        <v>4484</v>
      </c>
      <c r="G1301" t="s">
        <v>4485</v>
      </c>
      <c r="H1301">
        <v>14.734686</v>
      </c>
      <c r="I1301">
        <v>-17.486567000000001</v>
      </c>
      <c r="J1301">
        <v>1999</v>
      </c>
      <c r="K1301">
        <v>2002</v>
      </c>
      <c r="L1301" t="s">
        <v>4285</v>
      </c>
      <c r="M1301" t="s">
        <v>4286</v>
      </c>
      <c r="O1301" t="s">
        <v>4658</v>
      </c>
      <c r="P1301" t="s">
        <v>4457</v>
      </c>
      <c r="R1301">
        <v>53.8</v>
      </c>
      <c r="T1301">
        <v>17</v>
      </c>
      <c r="U1301" s="25" t="s">
        <v>4300</v>
      </c>
      <c r="V1301" s="25" t="s">
        <v>4301</v>
      </c>
      <c r="W1301" s="25" t="s">
        <v>4302</v>
      </c>
      <c r="AC1301" t="s">
        <v>4633</v>
      </c>
      <c r="AD1301">
        <v>0</v>
      </c>
      <c r="AE1301">
        <v>0</v>
      </c>
      <c r="AF1301" s="25">
        <f t="shared" si="24"/>
        <v>17</v>
      </c>
      <c r="AG1301" s="25">
        <v>14.5</v>
      </c>
      <c r="AH1301" t="s">
        <v>4616</v>
      </c>
    </row>
    <row r="1302" spans="1:34" ht="16" x14ac:dyDescent="0.2">
      <c r="A1302" s="50" t="s">
        <v>2319</v>
      </c>
      <c r="B1302" t="s">
        <v>4673</v>
      </c>
      <c r="C1302" s="50" t="s">
        <v>2318</v>
      </c>
      <c r="D1302">
        <v>2005</v>
      </c>
      <c r="E1302" s="50" t="s">
        <v>366</v>
      </c>
      <c r="F1302" t="s">
        <v>4484</v>
      </c>
      <c r="G1302" t="s">
        <v>4485</v>
      </c>
      <c r="H1302">
        <v>14.734686</v>
      </c>
      <c r="I1302">
        <v>-17.486567000000001</v>
      </c>
      <c r="J1302">
        <v>1999</v>
      </c>
      <c r="K1302">
        <v>2002</v>
      </c>
      <c r="L1302" t="s">
        <v>4285</v>
      </c>
      <c r="M1302" t="s">
        <v>4286</v>
      </c>
      <c r="O1302" t="s">
        <v>4658</v>
      </c>
      <c r="P1302" t="s">
        <v>4457</v>
      </c>
      <c r="R1302">
        <v>53.8</v>
      </c>
      <c r="T1302">
        <v>17</v>
      </c>
      <c r="U1302" s="25" t="s">
        <v>4294</v>
      </c>
      <c r="V1302" s="25" t="s">
        <v>4295</v>
      </c>
      <c r="W1302" s="25" t="s">
        <v>4291</v>
      </c>
      <c r="AC1302" t="s">
        <v>4633</v>
      </c>
      <c r="AD1302">
        <v>1</v>
      </c>
      <c r="AE1302">
        <v>0</v>
      </c>
      <c r="AF1302" s="25">
        <f t="shared" si="24"/>
        <v>16</v>
      </c>
      <c r="AG1302" s="25">
        <v>14.5</v>
      </c>
      <c r="AH1302" t="s">
        <v>4616</v>
      </c>
    </row>
    <row r="1303" spans="1:34" ht="16" x14ac:dyDescent="0.2">
      <c r="A1303" s="50" t="s">
        <v>2319</v>
      </c>
      <c r="B1303" t="s">
        <v>4673</v>
      </c>
      <c r="C1303" s="50" t="s">
        <v>2318</v>
      </c>
      <c r="D1303">
        <v>2005</v>
      </c>
      <c r="E1303" s="50" t="s">
        <v>366</v>
      </c>
      <c r="F1303" t="s">
        <v>4484</v>
      </c>
      <c r="G1303" t="s">
        <v>4485</v>
      </c>
      <c r="H1303">
        <v>14.734686</v>
      </c>
      <c r="I1303">
        <v>-17.486567000000001</v>
      </c>
      <c r="J1303">
        <v>1999</v>
      </c>
      <c r="K1303">
        <v>2002</v>
      </c>
      <c r="L1303" t="s">
        <v>4285</v>
      </c>
      <c r="M1303" t="s">
        <v>4286</v>
      </c>
      <c r="O1303" t="s">
        <v>4658</v>
      </c>
      <c r="P1303" t="s">
        <v>4457</v>
      </c>
      <c r="R1303">
        <v>53.8</v>
      </c>
      <c r="T1303">
        <v>17</v>
      </c>
      <c r="U1303" s="25" t="s">
        <v>4314</v>
      </c>
      <c r="V1303" s="25" t="s">
        <v>4315</v>
      </c>
      <c r="W1303" s="25" t="s">
        <v>4314</v>
      </c>
      <c r="AC1303" t="s">
        <v>4633</v>
      </c>
      <c r="AD1303">
        <v>0</v>
      </c>
      <c r="AE1303">
        <v>0</v>
      </c>
      <c r="AF1303" s="25">
        <f t="shared" si="24"/>
        <v>17</v>
      </c>
      <c r="AG1303" s="25">
        <v>14.5</v>
      </c>
      <c r="AH1303" t="s">
        <v>4616</v>
      </c>
    </row>
    <row r="1304" spans="1:34" ht="16" x14ac:dyDescent="0.2">
      <c r="A1304" s="50" t="s">
        <v>2319</v>
      </c>
      <c r="B1304" t="s">
        <v>4673</v>
      </c>
      <c r="C1304" s="50" t="s">
        <v>2318</v>
      </c>
      <c r="D1304">
        <v>2005</v>
      </c>
      <c r="E1304" s="50" t="s">
        <v>366</v>
      </c>
      <c r="F1304" t="s">
        <v>4484</v>
      </c>
      <c r="G1304" t="s">
        <v>4485</v>
      </c>
      <c r="H1304">
        <v>14.734686</v>
      </c>
      <c r="I1304">
        <v>-17.486567000000001</v>
      </c>
      <c r="J1304">
        <v>1999</v>
      </c>
      <c r="K1304">
        <v>2002</v>
      </c>
      <c r="L1304" t="s">
        <v>4285</v>
      </c>
      <c r="M1304" t="s">
        <v>4286</v>
      </c>
      <c r="O1304" t="s">
        <v>4658</v>
      </c>
      <c r="P1304" t="s">
        <v>4457</v>
      </c>
      <c r="R1304">
        <v>53.8</v>
      </c>
      <c r="T1304">
        <v>17</v>
      </c>
      <c r="U1304" s="25" t="s">
        <v>4337</v>
      </c>
      <c r="V1304" s="25" t="s">
        <v>4311</v>
      </c>
      <c r="W1304" s="25" t="s">
        <v>4312</v>
      </c>
      <c r="AC1304" t="s">
        <v>4633</v>
      </c>
      <c r="AD1304">
        <v>17</v>
      </c>
      <c r="AE1304">
        <v>0</v>
      </c>
      <c r="AF1304" s="25">
        <f t="shared" si="24"/>
        <v>0</v>
      </c>
      <c r="AG1304" s="25">
        <v>14.5</v>
      </c>
      <c r="AH1304" t="s">
        <v>4616</v>
      </c>
    </row>
    <row r="1305" spans="1:34" ht="16" x14ac:dyDescent="0.2">
      <c r="A1305" s="50" t="s">
        <v>2319</v>
      </c>
      <c r="B1305" t="s">
        <v>4673</v>
      </c>
      <c r="C1305" s="50" t="s">
        <v>2318</v>
      </c>
      <c r="D1305">
        <v>2005</v>
      </c>
      <c r="E1305" s="50" t="s">
        <v>366</v>
      </c>
      <c r="F1305" t="s">
        <v>4484</v>
      </c>
      <c r="G1305" t="s">
        <v>4485</v>
      </c>
      <c r="H1305">
        <v>14.734686</v>
      </c>
      <c r="I1305">
        <v>-17.486567000000001</v>
      </c>
      <c r="J1305">
        <v>1999</v>
      </c>
      <c r="K1305">
        <v>2002</v>
      </c>
      <c r="L1305" t="s">
        <v>4285</v>
      </c>
      <c r="M1305" t="s">
        <v>4286</v>
      </c>
      <c r="O1305" t="s">
        <v>4526</v>
      </c>
      <c r="P1305" t="s">
        <v>4457</v>
      </c>
      <c r="R1305">
        <v>43</v>
      </c>
      <c r="T1305">
        <v>16</v>
      </c>
      <c r="U1305" s="25" t="s">
        <v>4354</v>
      </c>
      <c r="V1305" s="25" t="s">
        <v>4355</v>
      </c>
      <c r="W1305" s="25" t="s">
        <v>4291</v>
      </c>
      <c r="AC1305" t="s">
        <v>4633</v>
      </c>
      <c r="AD1305">
        <v>4</v>
      </c>
      <c r="AE1305">
        <v>0</v>
      </c>
      <c r="AF1305" s="25">
        <f t="shared" si="24"/>
        <v>12</v>
      </c>
      <c r="AG1305" s="25">
        <v>5</v>
      </c>
      <c r="AH1305" t="s">
        <v>4616</v>
      </c>
    </row>
    <row r="1306" spans="1:34" ht="16" x14ac:dyDescent="0.2">
      <c r="A1306" s="50" t="s">
        <v>2319</v>
      </c>
      <c r="B1306" t="s">
        <v>4673</v>
      </c>
      <c r="C1306" s="50" t="s">
        <v>2318</v>
      </c>
      <c r="D1306">
        <v>2005</v>
      </c>
      <c r="E1306" s="50" t="s">
        <v>366</v>
      </c>
      <c r="F1306" t="s">
        <v>4484</v>
      </c>
      <c r="G1306" t="s">
        <v>4485</v>
      </c>
      <c r="H1306">
        <v>14.734686</v>
      </c>
      <c r="I1306">
        <v>-17.486567000000001</v>
      </c>
      <c r="J1306">
        <v>1999</v>
      </c>
      <c r="K1306">
        <v>2002</v>
      </c>
      <c r="L1306" t="s">
        <v>4285</v>
      </c>
      <c r="M1306" t="s">
        <v>4286</v>
      </c>
      <c r="O1306" t="s">
        <v>4526</v>
      </c>
      <c r="P1306" t="s">
        <v>4457</v>
      </c>
      <c r="R1306">
        <v>43</v>
      </c>
      <c r="T1306">
        <v>16</v>
      </c>
      <c r="U1306" s="25" t="s">
        <v>4380</v>
      </c>
      <c r="V1306" s="25" t="s">
        <v>4381</v>
      </c>
      <c r="W1306" s="25" t="s">
        <v>4298</v>
      </c>
      <c r="AC1306" t="s">
        <v>4633</v>
      </c>
      <c r="AD1306">
        <v>0</v>
      </c>
      <c r="AE1306">
        <v>0</v>
      </c>
      <c r="AF1306" s="25">
        <f t="shared" si="24"/>
        <v>16</v>
      </c>
      <c r="AG1306" s="25">
        <v>5</v>
      </c>
      <c r="AH1306" t="s">
        <v>4616</v>
      </c>
    </row>
    <row r="1307" spans="1:34" ht="16" x14ac:dyDescent="0.2">
      <c r="A1307" s="50" t="s">
        <v>2319</v>
      </c>
      <c r="B1307" t="s">
        <v>4673</v>
      </c>
      <c r="C1307" s="50" t="s">
        <v>2318</v>
      </c>
      <c r="D1307">
        <v>2005</v>
      </c>
      <c r="E1307" s="50" t="s">
        <v>366</v>
      </c>
      <c r="F1307" t="s">
        <v>4484</v>
      </c>
      <c r="G1307" t="s">
        <v>4485</v>
      </c>
      <c r="H1307">
        <v>14.734686</v>
      </c>
      <c r="I1307">
        <v>-17.486567000000001</v>
      </c>
      <c r="J1307">
        <v>1999</v>
      </c>
      <c r="K1307">
        <v>2002</v>
      </c>
      <c r="L1307" t="s">
        <v>4285</v>
      </c>
      <c r="M1307" t="s">
        <v>4286</v>
      </c>
      <c r="O1307" t="s">
        <v>4526</v>
      </c>
      <c r="P1307" t="s">
        <v>4457</v>
      </c>
      <c r="R1307">
        <v>43</v>
      </c>
      <c r="T1307">
        <v>16</v>
      </c>
      <c r="U1307" s="25" t="s">
        <v>4328</v>
      </c>
      <c r="V1307" s="25" t="s">
        <v>4329</v>
      </c>
      <c r="W1307" s="25" t="s">
        <v>4298</v>
      </c>
      <c r="AC1307" t="s">
        <v>4633</v>
      </c>
      <c r="AD1307">
        <v>0</v>
      </c>
      <c r="AE1307">
        <v>0</v>
      </c>
      <c r="AF1307" s="25">
        <f t="shared" si="24"/>
        <v>16</v>
      </c>
      <c r="AG1307" s="25">
        <v>5</v>
      </c>
      <c r="AH1307" t="s">
        <v>4616</v>
      </c>
    </row>
    <row r="1308" spans="1:34" ht="16" x14ac:dyDescent="0.2">
      <c r="A1308" s="50" t="s">
        <v>2319</v>
      </c>
      <c r="B1308" t="s">
        <v>4673</v>
      </c>
      <c r="C1308" s="50" t="s">
        <v>2318</v>
      </c>
      <c r="D1308">
        <v>2005</v>
      </c>
      <c r="E1308" s="50" t="s">
        <v>366</v>
      </c>
      <c r="F1308" t="s">
        <v>4484</v>
      </c>
      <c r="G1308" t="s">
        <v>4485</v>
      </c>
      <c r="H1308">
        <v>14.734686</v>
      </c>
      <c r="I1308">
        <v>-17.486567000000001</v>
      </c>
      <c r="J1308">
        <v>1999</v>
      </c>
      <c r="K1308">
        <v>2002</v>
      </c>
      <c r="L1308" t="s">
        <v>4285</v>
      </c>
      <c r="M1308" t="s">
        <v>4286</v>
      </c>
      <c r="O1308" t="s">
        <v>4526</v>
      </c>
      <c r="P1308" t="s">
        <v>4457</v>
      </c>
      <c r="R1308">
        <v>43</v>
      </c>
      <c r="T1308">
        <v>16</v>
      </c>
      <c r="U1308" s="25" t="s">
        <v>4451</v>
      </c>
      <c r="V1308" s="25" t="s">
        <v>4366</v>
      </c>
      <c r="W1308" s="25" t="s">
        <v>4367</v>
      </c>
      <c r="AC1308" t="s">
        <v>4633</v>
      </c>
      <c r="AD1308">
        <v>0</v>
      </c>
      <c r="AE1308">
        <v>0</v>
      </c>
      <c r="AF1308" s="25">
        <f t="shared" si="24"/>
        <v>16</v>
      </c>
      <c r="AG1308" s="25">
        <v>5</v>
      </c>
      <c r="AH1308" t="s">
        <v>4616</v>
      </c>
    </row>
    <row r="1309" spans="1:34" ht="16" x14ac:dyDescent="0.2">
      <c r="A1309" s="50" t="s">
        <v>2319</v>
      </c>
      <c r="B1309" t="s">
        <v>4673</v>
      </c>
      <c r="C1309" s="50" t="s">
        <v>2318</v>
      </c>
      <c r="D1309">
        <v>2005</v>
      </c>
      <c r="E1309" s="50" t="s">
        <v>366</v>
      </c>
      <c r="F1309" t="s">
        <v>4484</v>
      </c>
      <c r="G1309" t="s">
        <v>4485</v>
      </c>
      <c r="H1309">
        <v>14.734686</v>
      </c>
      <c r="I1309">
        <v>-17.486567000000001</v>
      </c>
      <c r="J1309">
        <v>1999</v>
      </c>
      <c r="K1309">
        <v>2002</v>
      </c>
      <c r="L1309" t="s">
        <v>4285</v>
      </c>
      <c r="M1309" t="s">
        <v>4286</v>
      </c>
      <c r="O1309" t="s">
        <v>4526</v>
      </c>
      <c r="P1309" t="s">
        <v>4457</v>
      </c>
      <c r="R1309">
        <v>43</v>
      </c>
      <c r="T1309">
        <v>16</v>
      </c>
      <c r="U1309" s="25" t="s">
        <v>4306</v>
      </c>
      <c r="V1309" s="25" t="s">
        <v>4307</v>
      </c>
      <c r="W1309" s="25" t="s">
        <v>4308</v>
      </c>
      <c r="AC1309" t="s">
        <v>4633</v>
      </c>
      <c r="AD1309">
        <v>0</v>
      </c>
      <c r="AE1309">
        <v>0</v>
      </c>
      <c r="AF1309" s="25">
        <f t="shared" si="24"/>
        <v>16</v>
      </c>
      <c r="AG1309" s="25">
        <v>5</v>
      </c>
      <c r="AH1309" t="s">
        <v>4616</v>
      </c>
    </row>
    <row r="1310" spans="1:34" ht="16" x14ac:dyDescent="0.2">
      <c r="A1310" s="50" t="s">
        <v>2319</v>
      </c>
      <c r="B1310" t="s">
        <v>4673</v>
      </c>
      <c r="C1310" s="50" t="s">
        <v>2318</v>
      </c>
      <c r="D1310">
        <v>2005</v>
      </c>
      <c r="E1310" s="50" t="s">
        <v>366</v>
      </c>
      <c r="F1310" t="s">
        <v>4484</v>
      </c>
      <c r="G1310" t="s">
        <v>4485</v>
      </c>
      <c r="H1310">
        <v>14.734686</v>
      </c>
      <c r="I1310">
        <v>-17.486567000000001</v>
      </c>
      <c r="J1310">
        <v>1999</v>
      </c>
      <c r="K1310">
        <v>2002</v>
      </c>
      <c r="L1310" t="s">
        <v>4285</v>
      </c>
      <c r="M1310" t="s">
        <v>4286</v>
      </c>
      <c r="O1310" t="s">
        <v>4526</v>
      </c>
      <c r="P1310" t="s">
        <v>4457</v>
      </c>
      <c r="R1310">
        <v>43</v>
      </c>
      <c r="T1310">
        <v>16</v>
      </c>
      <c r="U1310" s="25" t="s">
        <v>4383</v>
      </c>
      <c r="V1310" s="25" t="s">
        <v>4304</v>
      </c>
      <c r="W1310" s="25" t="s">
        <v>4302</v>
      </c>
      <c r="AC1310" t="s">
        <v>4633</v>
      </c>
      <c r="AD1310">
        <v>0</v>
      </c>
      <c r="AE1310">
        <v>0</v>
      </c>
      <c r="AF1310" s="25">
        <f t="shared" si="24"/>
        <v>16</v>
      </c>
      <c r="AG1310" s="25">
        <v>5</v>
      </c>
      <c r="AH1310" t="s">
        <v>4616</v>
      </c>
    </row>
    <row r="1311" spans="1:34" ht="16" x14ac:dyDescent="0.2">
      <c r="A1311" s="50" t="s">
        <v>2319</v>
      </c>
      <c r="B1311" t="s">
        <v>4673</v>
      </c>
      <c r="C1311" s="50" t="s">
        <v>2318</v>
      </c>
      <c r="D1311">
        <v>2005</v>
      </c>
      <c r="E1311" s="50" t="s">
        <v>366</v>
      </c>
      <c r="F1311" t="s">
        <v>4484</v>
      </c>
      <c r="G1311" t="s">
        <v>4485</v>
      </c>
      <c r="H1311">
        <v>14.734686</v>
      </c>
      <c r="I1311">
        <v>-17.486567000000001</v>
      </c>
      <c r="J1311">
        <v>1999</v>
      </c>
      <c r="K1311">
        <v>2002</v>
      </c>
      <c r="L1311" t="s">
        <v>4285</v>
      </c>
      <c r="M1311" t="s">
        <v>4286</v>
      </c>
      <c r="O1311" t="s">
        <v>4526</v>
      </c>
      <c r="P1311" t="s">
        <v>4457</v>
      </c>
      <c r="R1311">
        <v>43</v>
      </c>
      <c r="T1311">
        <v>16</v>
      </c>
      <c r="U1311" s="25" t="s">
        <v>4289</v>
      </c>
      <c r="V1311" s="25" t="s">
        <v>4290</v>
      </c>
      <c r="W1311" s="25" t="s">
        <v>4291</v>
      </c>
      <c r="AC1311" t="s">
        <v>4633</v>
      </c>
      <c r="AD1311">
        <v>0</v>
      </c>
      <c r="AE1311">
        <v>0</v>
      </c>
      <c r="AF1311" s="25">
        <f t="shared" si="24"/>
        <v>16</v>
      </c>
      <c r="AG1311" s="25">
        <v>5</v>
      </c>
      <c r="AH1311" t="s">
        <v>4616</v>
      </c>
    </row>
    <row r="1312" spans="1:34" ht="16" x14ac:dyDescent="0.2">
      <c r="A1312" s="50" t="s">
        <v>2319</v>
      </c>
      <c r="B1312" t="s">
        <v>4673</v>
      </c>
      <c r="C1312" s="50" t="s">
        <v>2318</v>
      </c>
      <c r="D1312">
        <v>2005</v>
      </c>
      <c r="E1312" s="50" t="s">
        <v>366</v>
      </c>
      <c r="F1312" t="s">
        <v>4484</v>
      </c>
      <c r="G1312" t="s">
        <v>4485</v>
      </c>
      <c r="H1312">
        <v>14.734686</v>
      </c>
      <c r="I1312">
        <v>-17.486567000000001</v>
      </c>
      <c r="J1312">
        <v>1999</v>
      </c>
      <c r="K1312">
        <v>2002</v>
      </c>
      <c r="L1312" t="s">
        <v>4285</v>
      </c>
      <c r="M1312" t="s">
        <v>4286</v>
      </c>
      <c r="O1312" t="s">
        <v>4526</v>
      </c>
      <c r="P1312" t="s">
        <v>4457</v>
      </c>
      <c r="R1312">
        <v>43</v>
      </c>
      <c r="T1312">
        <v>16</v>
      </c>
      <c r="U1312" s="25" t="s">
        <v>4300</v>
      </c>
      <c r="V1312" s="25" t="s">
        <v>4301</v>
      </c>
      <c r="W1312" s="25" t="s">
        <v>4302</v>
      </c>
      <c r="AC1312" t="s">
        <v>4633</v>
      </c>
      <c r="AD1312">
        <v>1</v>
      </c>
      <c r="AE1312">
        <v>0</v>
      </c>
      <c r="AF1312" s="25">
        <f t="shared" si="24"/>
        <v>15</v>
      </c>
      <c r="AG1312" s="25">
        <v>5</v>
      </c>
      <c r="AH1312" t="s">
        <v>4616</v>
      </c>
    </row>
    <row r="1313" spans="1:34" ht="16" x14ac:dyDescent="0.2">
      <c r="A1313" s="50" t="s">
        <v>2319</v>
      </c>
      <c r="B1313" t="s">
        <v>4673</v>
      </c>
      <c r="C1313" s="50" t="s">
        <v>2318</v>
      </c>
      <c r="D1313">
        <v>2005</v>
      </c>
      <c r="E1313" s="50" t="s">
        <v>366</v>
      </c>
      <c r="F1313" t="s">
        <v>4484</v>
      </c>
      <c r="G1313" t="s">
        <v>4485</v>
      </c>
      <c r="H1313">
        <v>14.734686</v>
      </c>
      <c r="I1313">
        <v>-17.486567000000001</v>
      </c>
      <c r="J1313">
        <v>1999</v>
      </c>
      <c r="K1313">
        <v>2002</v>
      </c>
      <c r="L1313" t="s">
        <v>4285</v>
      </c>
      <c r="M1313" t="s">
        <v>4286</v>
      </c>
      <c r="O1313" t="s">
        <v>4526</v>
      </c>
      <c r="P1313" t="s">
        <v>4457</v>
      </c>
      <c r="R1313">
        <v>43</v>
      </c>
      <c r="T1313">
        <v>16</v>
      </c>
      <c r="U1313" s="25" t="s">
        <v>4294</v>
      </c>
      <c r="V1313" s="25" t="s">
        <v>4295</v>
      </c>
      <c r="W1313" s="25" t="s">
        <v>4291</v>
      </c>
      <c r="AC1313" t="s">
        <v>4633</v>
      </c>
      <c r="AD1313">
        <v>1</v>
      </c>
      <c r="AE1313">
        <v>0</v>
      </c>
      <c r="AF1313" s="25">
        <f t="shared" si="24"/>
        <v>15</v>
      </c>
      <c r="AG1313" s="25">
        <v>5</v>
      </c>
      <c r="AH1313" t="s">
        <v>4616</v>
      </c>
    </row>
    <row r="1314" spans="1:34" ht="16" x14ac:dyDescent="0.2">
      <c r="A1314" s="50" t="s">
        <v>2319</v>
      </c>
      <c r="B1314" t="s">
        <v>4673</v>
      </c>
      <c r="C1314" s="50" t="s">
        <v>2318</v>
      </c>
      <c r="D1314">
        <v>2005</v>
      </c>
      <c r="E1314" s="50" t="s">
        <v>366</v>
      </c>
      <c r="F1314" t="s">
        <v>4484</v>
      </c>
      <c r="G1314" t="s">
        <v>4485</v>
      </c>
      <c r="H1314">
        <v>14.734686</v>
      </c>
      <c r="I1314">
        <v>-17.486567000000001</v>
      </c>
      <c r="J1314">
        <v>1999</v>
      </c>
      <c r="K1314">
        <v>2002</v>
      </c>
      <c r="L1314" t="s">
        <v>4285</v>
      </c>
      <c r="M1314" t="s">
        <v>4286</v>
      </c>
      <c r="O1314" t="s">
        <v>4526</v>
      </c>
      <c r="P1314" t="s">
        <v>4457</v>
      </c>
      <c r="R1314">
        <v>43</v>
      </c>
      <c r="T1314">
        <v>16</v>
      </c>
      <c r="U1314" s="25" t="s">
        <v>4314</v>
      </c>
      <c r="V1314" s="25" t="s">
        <v>4315</v>
      </c>
      <c r="W1314" s="25" t="s">
        <v>4314</v>
      </c>
      <c r="AC1314" t="s">
        <v>4633</v>
      </c>
      <c r="AD1314">
        <v>0</v>
      </c>
      <c r="AE1314">
        <v>0</v>
      </c>
      <c r="AF1314" s="25">
        <f t="shared" si="24"/>
        <v>16</v>
      </c>
      <c r="AG1314" s="25">
        <v>5</v>
      </c>
      <c r="AH1314" t="s">
        <v>4616</v>
      </c>
    </row>
    <row r="1315" spans="1:34" ht="16" x14ac:dyDescent="0.2">
      <c r="A1315" s="50" t="s">
        <v>2319</v>
      </c>
      <c r="B1315" t="s">
        <v>4673</v>
      </c>
      <c r="C1315" s="50" t="s">
        <v>2318</v>
      </c>
      <c r="D1315">
        <v>2005</v>
      </c>
      <c r="E1315" s="50" t="s">
        <v>366</v>
      </c>
      <c r="F1315" t="s">
        <v>4484</v>
      </c>
      <c r="G1315" t="s">
        <v>4485</v>
      </c>
      <c r="H1315">
        <v>14.734686</v>
      </c>
      <c r="I1315">
        <v>-17.486567000000001</v>
      </c>
      <c r="J1315">
        <v>1999</v>
      </c>
      <c r="K1315">
        <v>2002</v>
      </c>
      <c r="L1315" t="s">
        <v>4285</v>
      </c>
      <c r="M1315" t="s">
        <v>4286</v>
      </c>
      <c r="O1315" t="s">
        <v>4526</v>
      </c>
      <c r="P1315" t="s">
        <v>4457</v>
      </c>
      <c r="R1315">
        <v>43</v>
      </c>
      <c r="T1315">
        <v>16</v>
      </c>
      <c r="U1315" s="25" t="s">
        <v>4337</v>
      </c>
      <c r="V1315" s="25" t="s">
        <v>4311</v>
      </c>
      <c r="W1315" s="25" t="s">
        <v>4312</v>
      </c>
      <c r="AC1315" t="s">
        <v>4633</v>
      </c>
      <c r="AD1315">
        <v>2</v>
      </c>
      <c r="AE1315">
        <v>0</v>
      </c>
      <c r="AF1315" s="25">
        <f t="shared" si="24"/>
        <v>14</v>
      </c>
      <c r="AG1315" s="25">
        <v>5</v>
      </c>
      <c r="AH1315" t="s">
        <v>4616</v>
      </c>
    </row>
    <row r="1316" spans="1:34" ht="16" x14ac:dyDescent="0.2">
      <c r="A1316" s="50" t="s">
        <v>2364</v>
      </c>
      <c r="B1316" t="s">
        <v>4674</v>
      </c>
      <c r="C1316" s="50" t="s">
        <v>2363</v>
      </c>
      <c r="D1316">
        <v>2012</v>
      </c>
      <c r="E1316" s="50" t="s">
        <v>720</v>
      </c>
      <c r="F1316" t="s">
        <v>4556</v>
      </c>
      <c r="G1316" t="s">
        <v>4557</v>
      </c>
      <c r="H1316">
        <v>36.712484000000003</v>
      </c>
      <c r="I1316">
        <v>4.0506630000000001</v>
      </c>
      <c r="J1316">
        <v>2007</v>
      </c>
      <c r="K1316">
        <v>2007</v>
      </c>
      <c r="L1316" t="s">
        <v>4285</v>
      </c>
      <c r="M1316" t="s">
        <v>4286</v>
      </c>
      <c r="Q1316" t="s">
        <v>4402</v>
      </c>
      <c r="R1316">
        <v>18.97</v>
      </c>
      <c r="T1316">
        <v>53</v>
      </c>
      <c r="U1316" s="25" t="s">
        <v>4328</v>
      </c>
      <c r="V1316" s="25" t="s">
        <v>4329</v>
      </c>
      <c r="W1316" s="25" t="s">
        <v>4298</v>
      </c>
      <c r="AD1316">
        <v>3</v>
      </c>
      <c r="AE1316">
        <v>0</v>
      </c>
      <c r="AF1316" s="25">
        <f t="shared" si="24"/>
        <v>50</v>
      </c>
      <c r="AG1316" s="25">
        <v>15.09</v>
      </c>
    </row>
    <row r="1317" spans="1:34" ht="16" x14ac:dyDescent="0.2">
      <c r="A1317" s="50" t="s">
        <v>2364</v>
      </c>
      <c r="B1317" t="s">
        <v>4674</v>
      </c>
      <c r="C1317" s="50" t="s">
        <v>2363</v>
      </c>
      <c r="D1317">
        <v>2012</v>
      </c>
      <c r="E1317" s="50" t="s">
        <v>720</v>
      </c>
      <c r="F1317" t="s">
        <v>4556</v>
      </c>
      <c r="G1317" t="s">
        <v>4557</v>
      </c>
      <c r="H1317">
        <v>36.712484000000003</v>
      </c>
      <c r="I1317">
        <v>4.0506630000000001</v>
      </c>
      <c r="J1317">
        <v>2007</v>
      </c>
      <c r="K1317">
        <v>2007</v>
      </c>
      <c r="L1317" t="s">
        <v>4285</v>
      </c>
      <c r="M1317" t="s">
        <v>4286</v>
      </c>
      <c r="Q1317" t="s">
        <v>4402</v>
      </c>
      <c r="R1317">
        <v>18.97</v>
      </c>
      <c r="T1317">
        <v>53</v>
      </c>
      <c r="U1317" s="25" t="s">
        <v>4335</v>
      </c>
      <c r="V1317" s="25" t="s">
        <v>4336</v>
      </c>
      <c r="W1317" s="25" t="s">
        <v>4291</v>
      </c>
      <c r="AD1317">
        <v>1</v>
      </c>
      <c r="AE1317">
        <v>0</v>
      </c>
      <c r="AF1317" s="25">
        <f t="shared" ref="AF1317:AF1380" si="25">T1317-(AD1317+AE1317)</f>
        <v>52</v>
      </c>
      <c r="AG1317" s="25">
        <v>15.09</v>
      </c>
    </row>
    <row r="1318" spans="1:34" ht="16" x14ac:dyDescent="0.2">
      <c r="A1318" s="50" t="s">
        <v>2364</v>
      </c>
      <c r="B1318" t="s">
        <v>4674</v>
      </c>
      <c r="C1318" s="50" t="s">
        <v>2363</v>
      </c>
      <c r="D1318">
        <v>2012</v>
      </c>
      <c r="E1318" s="50" t="s">
        <v>720</v>
      </c>
      <c r="F1318" t="s">
        <v>4556</v>
      </c>
      <c r="G1318" t="s">
        <v>4557</v>
      </c>
      <c r="H1318">
        <v>36.712484000000003</v>
      </c>
      <c r="I1318">
        <v>4.0506630000000001</v>
      </c>
      <c r="J1318">
        <v>2007</v>
      </c>
      <c r="K1318">
        <v>2007</v>
      </c>
      <c r="L1318" t="s">
        <v>4285</v>
      </c>
      <c r="M1318" t="s">
        <v>4286</v>
      </c>
      <c r="Q1318" t="s">
        <v>4402</v>
      </c>
      <c r="R1318">
        <v>18.97</v>
      </c>
      <c r="T1318">
        <v>53</v>
      </c>
      <c r="U1318" s="25" t="s">
        <v>4377</v>
      </c>
      <c r="V1318" s="25" t="s">
        <v>4378</v>
      </c>
      <c r="W1318" s="25" t="s">
        <v>4379</v>
      </c>
      <c r="AD1318">
        <v>12</v>
      </c>
      <c r="AE1318">
        <v>0</v>
      </c>
      <c r="AF1318" s="25">
        <f t="shared" si="25"/>
        <v>41</v>
      </c>
      <c r="AG1318" s="25">
        <v>15.09</v>
      </c>
    </row>
    <row r="1319" spans="1:34" ht="16" x14ac:dyDescent="0.2">
      <c r="A1319" s="50" t="s">
        <v>2364</v>
      </c>
      <c r="B1319" t="s">
        <v>4674</v>
      </c>
      <c r="C1319" s="50" t="s">
        <v>2363</v>
      </c>
      <c r="D1319">
        <v>2012</v>
      </c>
      <c r="E1319" s="50" t="s">
        <v>720</v>
      </c>
      <c r="F1319" t="s">
        <v>4556</v>
      </c>
      <c r="G1319" t="s">
        <v>4557</v>
      </c>
      <c r="H1319">
        <v>36.712484000000003</v>
      </c>
      <c r="I1319">
        <v>4.0506630000000001</v>
      </c>
      <c r="J1319">
        <v>2007</v>
      </c>
      <c r="K1319">
        <v>2007</v>
      </c>
      <c r="L1319" t="s">
        <v>4285</v>
      </c>
      <c r="M1319" t="s">
        <v>4286</v>
      </c>
      <c r="Q1319" t="s">
        <v>4402</v>
      </c>
      <c r="R1319">
        <v>18.97</v>
      </c>
      <c r="T1319">
        <v>53</v>
      </c>
      <c r="U1319" s="25" t="s">
        <v>4300</v>
      </c>
      <c r="V1319" s="25" t="s">
        <v>4301</v>
      </c>
      <c r="W1319" s="25" t="s">
        <v>4302</v>
      </c>
      <c r="AD1319">
        <v>31</v>
      </c>
      <c r="AE1319">
        <v>0</v>
      </c>
      <c r="AF1319" s="25">
        <f t="shared" si="25"/>
        <v>22</v>
      </c>
      <c r="AG1319" s="25">
        <v>15.09</v>
      </c>
    </row>
    <row r="1320" spans="1:34" ht="16" x14ac:dyDescent="0.2">
      <c r="A1320" s="50" t="s">
        <v>2364</v>
      </c>
      <c r="B1320" t="s">
        <v>4674</v>
      </c>
      <c r="C1320" s="50" t="s">
        <v>2363</v>
      </c>
      <c r="D1320">
        <v>2012</v>
      </c>
      <c r="E1320" s="50" t="s">
        <v>720</v>
      </c>
      <c r="F1320" t="s">
        <v>4556</v>
      </c>
      <c r="G1320" t="s">
        <v>4557</v>
      </c>
      <c r="H1320">
        <v>36.712484000000003</v>
      </c>
      <c r="I1320">
        <v>4.0506630000000001</v>
      </c>
      <c r="J1320">
        <v>2007</v>
      </c>
      <c r="K1320">
        <v>2007</v>
      </c>
      <c r="L1320" t="s">
        <v>4285</v>
      </c>
      <c r="M1320" t="s">
        <v>4286</v>
      </c>
      <c r="Q1320" t="s">
        <v>4402</v>
      </c>
      <c r="R1320">
        <v>18.97</v>
      </c>
      <c r="T1320">
        <v>53</v>
      </c>
      <c r="U1320" s="25" t="s">
        <v>4314</v>
      </c>
      <c r="V1320" s="25" t="s">
        <v>4315</v>
      </c>
      <c r="W1320" s="25" t="s">
        <v>4314</v>
      </c>
      <c r="AD1320">
        <v>9</v>
      </c>
      <c r="AE1320">
        <v>0</v>
      </c>
      <c r="AF1320" s="25">
        <f t="shared" si="25"/>
        <v>44</v>
      </c>
      <c r="AG1320" s="25">
        <v>15.09</v>
      </c>
    </row>
    <row r="1321" spans="1:34" ht="16" x14ac:dyDescent="0.2">
      <c r="A1321" s="50" t="s">
        <v>2364</v>
      </c>
      <c r="B1321" t="s">
        <v>4674</v>
      </c>
      <c r="C1321" s="50" t="s">
        <v>2363</v>
      </c>
      <c r="D1321">
        <v>2012</v>
      </c>
      <c r="E1321" s="50" t="s">
        <v>720</v>
      </c>
      <c r="F1321" t="s">
        <v>4556</v>
      </c>
      <c r="G1321" t="s">
        <v>4557</v>
      </c>
      <c r="H1321">
        <v>36.712484000000003</v>
      </c>
      <c r="I1321">
        <v>4.0506630000000001</v>
      </c>
      <c r="J1321">
        <v>2007</v>
      </c>
      <c r="K1321">
        <v>2007</v>
      </c>
      <c r="L1321" t="s">
        <v>4285</v>
      </c>
      <c r="M1321" t="s">
        <v>4286</v>
      </c>
      <c r="Q1321" t="s">
        <v>4402</v>
      </c>
      <c r="R1321">
        <v>18.97</v>
      </c>
      <c r="T1321">
        <v>53</v>
      </c>
      <c r="U1321" s="25" t="s">
        <v>4385</v>
      </c>
      <c r="V1321" s="25" t="s">
        <v>4386</v>
      </c>
      <c r="W1321" s="25" t="s">
        <v>4387</v>
      </c>
      <c r="AD1321">
        <v>0</v>
      </c>
      <c r="AE1321">
        <v>0</v>
      </c>
      <c r="AF1321" s="25">
        <f t="shared" si="25"/>
        <v>53</v>
      </c>
      <c r="AG1321" s="25">
        <v>15.09</v>
      </c>
    </row>
    <row r="1322" spans="1:34" ht="16" x14ac:dyDescent="0.2">
      <c r="A1322" s="50" t="s">
        <v>2364</v>
      </c>
      <c r="B1322" t="s">
        <v>4674</v>
      </c>
      <c r="C1322" s="50" t="s">
        <v>2363</v>
      </c>
      <c r="D1322">
        <v>2012</v>
      </c>
      <c r="E1322" s="50" t="s">
        <v>720</v>
      </c>
      <c r="F1322" t="s">
        <v>4556</v>
      </c>
      <c r="G1322" t="s">
        <v>4557</v>
      </c>
      <c r="H1322">
        <v>36.712484000000003</v>
      </c>
      <c r="I1322">
        <v>4.0506630000000001</v>
      </c>
      <c r="J1322">
        <v>2007</v>
      </c>
      <c r="K1322">
        <v>2007</v>
      </c>
      <c r="L1322" t="s">
        <v>4285</v>
      </c>
      <c r="M1322" t="s">
        <v>4286</v>
      </c>
      <c r="Q1322" t="s">
        <v>4402</v>
      </c>
      <c r="R1322">
        <v>18.97</v>
      </c>
      <c r="T1322">
        <v>53</v>
      </c>
      <c r="U1322" s="25" t="s">
        <v>4392</v>
      </c>
      <c r="V1322" s="25" t="s">
        <v>4393</v>
      </c>
      <c r="W1322" s="25" t="s">
        <v>4387</v>
      </c>
      <c r="AD1322">
        <v>6</v>
      </c>
      <c r="AE1322">
        <v>0</v>
      </c>
      <c r="AF1322" s="25">
        <f t="shared" si="25"/>
        <v>47</v>
      </c>
      <c r="AG1322" s="25">
        <v>15.09</v>
      </c>
    </row>
    <row r="1323" spans="1:34" ht="16" x14ac:dyDescent="0.2">
      <c r="A1323" s="50" t="s">
        <v>2364</v>
      </c>
      <c r="B1323" t="s">
        <v>4674</v>
      </c>
      <c r="C1323" s="50" t="s">
        <v>2363</v>
      </c>
      <c r="D1323">
        <v>2012</v>
      </c>
      <c r="E1323" s="50" t="s">
        <v>720</v>
      </c>
      <c r="F1323" t="s">
        <v>4556</v>
      </c>
      <c r="G1323" t="s">
        <v>4557</v>
      </c>
      <c r="H1323">
        <v>36.712484000000003</v>
      </c>
      <c r="I1323">
        <v>4.0506630000000001</v>
      </c>
      <c r="J1323">
        <v>2007</v>
      </c>
      <c r="K1323">
        <v>2007</v>
      </c>
      <c r="L1323" t="s">
        <v>4285</v>
      </c>
      <c r="M1323" t="s">
        <v>4286</v>
      </c>
      <c r="Q1323" t="s">
        <v>4402</v>
      </c>
      <c r="R1323">
        <v>18.97</v>
      </c>
      <c r="T1323">
        <v>53</v>
      </c>
      <c r="U1323" s="25" t="s">
        <v>4337</v>
      </c>
      <c r="V1323" s="25" t="s">
        <v>4311</v>
      </c>
      <c r="W1323" s="25" t="s">
        <v>4312</v>
      </c>
      <c r="AD1323">
        <v>0</v>
      </c>
      <c r="AE1323">
        <v>0</v>
      </c>
      <c r="AF1323" s="25">
        <f t="shared" si="25"/>
        <v>53</v>
      </c>
      <c r="AG1323" s="25">
        <v>15.09</v>
      </c>
    </row>
    <row r="1324" spans="1:34" ht="16" x14ac:dyDescent="0.2">
      <c r="A1324" s="50" t="s">
        <v>2369</v>
      </c>
      <c r="B1324" t="s">
        <v>4675</v>
      </c>
      <c r="C1324" s="50" t="s">
        <v>2368</v>
      </c>
      <c r="D1324">
        <v>2009</v>
      </c>
      <c r="E1324" s="50" t="s">
        <v>231</v>
      </c>
      <c r="F1324" t="s">
        <v>4618</v>
      </c>
      <c r="G1324" t="s">
        <v>4619</v>
      </c>
      <c r="H1324">
        <v>33.973858</v>
      </c>
      <c r="I1324">
        <v>-6.8516060000000003</v>
      </c>
      <c r="J1324">
        <v>2002</v>
      </c>
      <c r="K1324">
        <v>2005</v>
      </c>
      <c r="L1324" t="s">
        <v>4401</v>
      </c>
      <c r="M1324" t="s">
        <v>4286</v>
      </c>
      <c r="Q1324" t="s">
        <v>4629</v>
      </c>
      <c r="R1324">
        <v>71</v>
      </c>
      <c r="T1324">
        <v>104</v>
      </c>
      <c r="U1324" s="25" t="s">
        <v>4314</v>
      </c>
      <c r="V1324" s="25" t="s">
        <v>4315</v>
      </c>
      <c r="W1324" s="25" t="s">
        <v>4314</v>
      </c>
      <c r="AC1324" t="s">
        <v>4633</v>
      </c>
      <c r="AD1324">
        <v>22</v>
      </c>
      <c r="AE1324">
        <v>0</v>
      </c>
      <c r="AF1324" s="25">
        <f t="shared" si="25"/>
        <v>82</v>
      </c>
      <c r="AG1324" s="25">
        <v>29</v>
      </c>
      <c r="AH1324" t="s">
        <v>4538</v>
      </c>
    </row>
    <row r="1325" spans="1:34" ht="16" x14ac:dyDescent="0.2">
      <c r="A1325" s="50" t="s">
        <v>2369</v>
      </c>
      <c r="B1325" t="s">
        <v>4675</v>
      </c>
      <c r="C1325" s="50" t="s">
        <v>2368</v>
      </c>
      <c r="D1325">
        <v>2009</v>
      </c>
      <c r="E1325" s="50" t="s">
        <v>231</v>
      </c>
      <c r="F1325" t="s">
        <v>4618</v>
      </c>
      <c r="G1325" t="s">
        <v>4619</v>
      </c>
      <c r="H1325">
        <v>33.973858</v>
      </c>
      <c r="I1325">
        <v>-6.8516060000000003</v>
      </c>
      <c r="J1325">
        <v>2002</v>
      </c>
      <c r="K1325">
        <v>2005</v>
      </c>
      <c r="L1325" t="s">
        <v>4401</v>
      </c>
      <c r="M1325" t="s">
        <v>4286</v>
      </c>
      <c r="Q1325" t="s">
        <v>4629</v>
      </c>
      <c r="R1325">
        <v>71</v>
      </c>
      <c r="T1325">
        <v>104</v>
      </c>
      <c r="U1325" s="25" t="s">
        <v>4328</v>
      </c>
      <c r="V1325" s="25" t="s">
        <v>4329</v>
      </c>
      <c r="W1325" s="25" t="s">
        <v>4298</v>
      </c>
      <c r="AC1325" t="s">
        <v>4633</v>
      </c>
      <c r="AD1325">
        <v>14</v>
      </c>
      <c r="AE1325">
        <v>0</v>
      </c>
      <c r="AF1325" s="25">
        <f t="shared" si="25"/>
        <v>90</v>
      </c>
      <c r="AG1325" s="25">
        <v>29</v>
      </c>
      <c r="AH1325" t="s">
        <v>4538</v>
      </c>
    </row>
    <row r="1326" spans="1:34" ht="16" x14ac:dyDescent="0.2">
      <c r="A1326" s="50" t="s">
        <v>2369</v>
      </c>
      <c r="B1326" t="s">
        <v>4675</v>
      </c>
      <c r="C1326" s="50" t="s">
        <v>2368</v>
      </c>
      <c r="D1326">
        <v>2009</v>
      </c>
      <c r="E1326" s="50" t="s">
        <v>231</v>
      </c>
      <c r="F1326" t="s">
        <v>4618</v>
      </c>
      <c r="G1326" t="s">
        <v>4619</v>
      </c>
      <c r="H1326">
        <v>33.973858</v>
      </c>
      <c r="I1326">
        <v>-6.8516060000000003</v>
      </c>
      <c r="J1326">
        <v>2002</v>
      </c>
      <c r="K1326">
        <v>2005</v>
      </c>
      <c r="L1326" t="s">
        <v>4401</v>
      </c>
      <c r="M1326" t="s">
        <v>4286</v>
      </c>
      <c r="Q1326" t="s">
        <v>4629</v>
      </c>
      <c r="R1326">
        <v>71</v>
      </c>
      <c r="T1326">
        <v>104</v>
      </c>
      <c r="U1326" s="25" t="s">
        <v>4380</v>
      </c>
      <c r="V1326" s="25" t="s">
        <v>4381</v>
      </c>
      <c r="W1326" s="25" t="s">
        <v>4298</v>
      </c>
      <c r="AC1326" t="s">
        <v>4633</v>
      </c>
      <c r="AD1326">
        <v>9</v>
      </c>
      <c r="AE1326">
        <v>0</v>
      </c>
      <c r="AF1326" s="25">
        <f t="shared" si="25"/>
        <v>95</v>
      </c>
      <c r="AG1326" s="25">
        <v>29</v>
      </c>
      <c r="AH1326" t="s">
        <v>4538</v>
      </c>
    </row>
    <row r="1327" spans="1:34" ht="16" x14ac:dyDescent="0.2">
      <c r="A1327" s="50" t="s">
        <v>2369</v>
      </c>
      <c r="B1327" t="s">
        <v>4675</v>
      </c>
      <c r="C1327" s="50" t="s">
        <v>2368</v>
      </c>
      <c r="D1327">
        <v>2009</v>
      </c>
      <c r="E1327" s="50" t="s">
        <v>231</v>
      </c>
      <c r="F1327" t="s">
        <v>4618</v>
      </c>
      <c r="G1327" t="s">
        <v>4619</v>
      </c>
      <c r="H1327">
        <v>33.973858</v>
      </c>
      <c r="I1327">
        <v>-6.8516060000000003</v>
      </c>
      <c r="J1327">
        <v>2002</v>
      </c>
      <c r="K1327">
        <v>2005</v>
      </c>
      <c r="L1327" t="s">
        <v>4401</v>
      </c>
      <c r="M1327" t="s">
        <v>4286</v>
      </c>
      <c r="Q1327" t="s">
        <v>4629</v>
      </c>
      <c r="R1327">
        <v>71</v>
      </c>
      <c r="T1327">
        <v>104</v>
      </c>
      <c r="U1327" s="25" t="s">
        <v>4294</v>
      </c>
      <c r="V1327" s="25" t="s">
        <v>4295</v>
      </c>
      <c r="W1327" s="25" t="s">
        <v>4291</v>
      </c>
      <c r="AC1327" t="s">
        <v>4633</v>
      </c>
      <c r="AD1327">
        <v>7</v>
      </c>
      <c r="AE1327">
        <v>0</v>
      </c>
      <c r="AF1327" s="25">
        <f t="shared" si="25"/>
        <v>97</v>
      </c>
      <c r="AG1327" s="25">
        <v>29</v>
      </c>
      <c r="AH1327" t="s">
        <v>4538</v>
      </c>
    </row>
    <row r="1328" spans="1:34" ht="16" x14ac:dyDescent="0.2">
      <c r="A1328" s="50" t="s">
        <v>2369</v>
      </c>
      <c r="B1328" t="s">
        <v>4675</v>
      </c>
      <c r="C1328" s="50" t="s">
        <v>2368</v>
      </c>
      <c r="D1328">
        <v>2009</v>
      </c>
      <c r="E1328" s="50" t="s">
        <v>231</v>
      </c>
      <c r="F1328" t="s">
        <v>4618</v>
      </c>
      <c r="G1328" t="s">
        <v>4619</v>
      </c>
      <c r="H1328">
        <v>33.973858</v>
      </c>
      <c r="I1328">
        <v>-6.8516060000000003</v>
      </c>
      <c r="J1328">
        <v>2002</v>
      </c>
      <c r="K1328">
        <v>2005</v>
      </c>
      <c r="L1328" t="s">
        <v>4401</v>
      </c>
      <c r="M1328" t="s">
        <v>4286</v>
      </c>
      <c r="Q1328" t="s">
        <v>4629</v>
      </c>
      <c r="R1328">
        <v>71</v>
      </c>
      <c r="T1328">
        <v>104</v>
      </c>
      <c r="U1328" s="25" t="s">
        <v>4306</v>
      </c>
      <c r="V1328" s="25" t="s">
        <v>4307</v>
      </c>
      <c r="W1328" s="25" t="s">
        <v>4308</v>
      </c>
      <c r="AC1328" t="s">
        <v>4633</v>
      </c>
      <c r="AD1328">
        <v>4</v>
      </c>
      <c r="AE1328">
        <v>0</v>
      </c>
      <c r="AF1328" s="25">
        <f t="shared" si="25"/>
        <v>100</v>
      </c>
      <c r="AG1328" s="25">
        <v>29</v>
      </c>
      <c r="AH1328" t="s">
        <v>4538</v>
      </c>
    </row>
    <row r="1329" spans="1:34" ht="16" x14ac:dyDescent="0.2">
      <c r="A1329" s="50" t="s">
        <v>2369</v>
      </c>
      <c r="B1329" t="s">
        <v>4675</v>
      </c>
      <c r="C1329" s="50" t="s">
        <v>2368</v>
      </c>
      <c r="D1329">
        <v>2009</v>
      </c>
      <c r="E1329" s="50" t="s">
        <v>231</v>
      </c>
      <c r="F1329" t="s">
        <v>4618</v>
      </c>
      <c r="G1329" t="s">
        <v>4619</v>
      </c>
      <c r="H1329">
        <v>33.973858</v>
      </c>
      <c r="I1329">
        <v>-6.8516060000000003</v>
      </c>
      <c r="J1329">
        <v>2002</v>
      </c>
      <c r="K1329">
        <v>2005</v>
      </c>
      <c r="L1329" t="s">
        <v>4401</v>
      </c>
      <c r="M1329" t="s">
        <v>4286</v>
      </c>
      <c r="Q1329" t="s">
        <v>4629</v>
      </c>
      <c r="R1329">
        <v>71</v>
      </c>
      <c r="T1329">
        <v>104</v>
      </c>
      <c r="U1329" s="25" t="s">
        <v>4300</v>
      </c>
      <c r="V1329" s="25" t="s">
        <v>4301</v>
      </c>
      <c r="W1329" s="25" t="s">
        <v>4302</v>
      </c>
      <c r="AC1329" t="s">
        <v>4633</v>
      </c>
      <c r="AD1329">
        <v>4</v>
      </c>
      <c r="AE1329">
        <v>0</v>
      </c>
      <c r="AF1329" s="25">
        <f t="shared" si="25"/>
        <v>100</v>
      </c>
      <c r="AG1329" s="25">
        <v>29</v>
      </c>
      <c r="AH1329" t="s">
        <v>4538</v>
      </c>
    </row>
    <row r="1330" spans="1:34" ht="16" x14ac:dyDescent="0.2">
      <c r="A1330" s="50" t="s">
        <v>2369</v>
      </c>
      <c r="B1330" t="s">
        <v>4675</v>
      </c>
      <c r="C1330" s="50" t="s">
        <v>2368</v>
      </c>
      <c r="D1330">
        <v>2009</v>
      </c>
      <c r="E1330" s="50" t="s">
        <v>231</v>
      </c>
      <c r="F1330" t="s">
        <v>4618</v>
      </c>
      <c r="G1330" t="s">
        <v>4619</v>
      </c>
      <c r="H1330">
        <v>33.973858</v>
      </c>
      <c r="I1330">
        <v>-6.8516060000000003</v>
      </c>
      <c r="J1330">
        <v>2002</v>
      </c>
      <c r="K1330">
        <v>2005</v>
      </c>
      <c r="L1330" t="s">
        <v>4401</v>
      </c>
      <c r="M1330" t="s">
        <v>4286</v>
      </c>
      <c r="Q1330" t="s">
        <v>4629</v>
      </c>
      <c r="R1330">
        <v>71</v>
      </c>
      <c r="T1330">
        <v>104</v>
      </c>
      <c r="U1330" s="25" t="s">
        <v>4383</v>
      </c>
      <c r="V1330" s="25" t="s">
        <v>4304</v>
      </c>
      <c r="W1330" s="25" t="s">
        <v>4302</v>
      </c>
      <c r="AC1330" t="s">
        <v>4633</v>
      </c>
      <c r="AD1330">
        <v>0</v>
      </c>
      <c r="AE1330">
        <v>0</v>
      </c>
      <c r="AF1330" s="25">
        <f t="shared" si="25"/>
        <v>104</v>
      </c>
      <c r="AG1330" s="25">
        <v>29</v>
      </c>
      <c r="AH1330" t="s">
        <v>4538</v>
      </c>
    </row>
    <row r="1331" spans="1:34" ht="16" x14ac:dyDescent="0.2">
      <c r="A1331" s="50" t="s">
        <v>2603</v>
      </c>
      <c r="B1331" t="s">
        <v>4676</v>
      </c>
      <c r="C1331" s="50" t="s">
        <v>2601</v>
      </c>
      <c r="D1331">
        <v>2023</v>
      </c>
      <c r="E1331" s="50" t="s">
        <v>2602</v>
      </c>
      <c r="F1331" t="s">
        <v>4677</v>
      </c>
      <c r="G1331" t="s">
        <v>4678</v>
      </c>
      <c r="H1331">
        <v>32.883989</v>
      </c>
      <c r="I1331">
        <v>13.182079</v>
      </c>
      <c r="J1331">
        <v>2018</v>
      </c>
      <c r="K1331">
        <v>2018</v>
      </c>
      <c r="L1331" t="s">
        <v>4285</v>
      </c>
      <c r="M1331" t="s">
        <v>4286</v>
      </c>
      <c r="Q1331" t="s">
        <v>4402</v>
      </c>
      <c r="R1331">
        <v>15</v>
      </c>
      <c r="S1331">
        <v>135</v>
      </c>
      <c r="T1331">
        <v>29</v>
      </c>
      <c r="U1331" s="25" t="s">
        <v>4383</v>
      </c>
      <c r="V1331" s="25" t="s">
        <v>4304</v>
      </c>
      <c r="W1331" s="25" t="s">
        <v>4302</v>
      </c>
      <c r="X1331">
        <v>45</v>
      </c>
      <c r="Y1331">
        <v>0</v>
      </c>
      <c r="Z1331">
        <v>55</v>
      </c>
      <c r="AC1331" t="s">
        <v>4633</v>
      </c>
      <c r="AD1331">
        <v>13</v>
      </c>
      <c r="AE1331">
        <f>(Y1332*T1332)/100</f>
        <v>0</v>
      </c>
      <c r="AF1331" s="25">
        <f t="shared" si="25"/>
        <v>16</v>
      </c>
      <c r="AG1331" s="25"/>
    </row>
    <row r="1332" spans="1:34" ht="16" x14ac:dyDescent="0.2">
      <c r="A1332" s="50" t="s">
        <v>2603</v>
      </c>
      <c r="B1332" t="s">
        <v>4676</v>
      </c>
      <c r="C1332" s="50" t="s">
        <v>2601</v>
      </c>
      <c r="D1332">
        <v>2023</v>
      </c>
      <c r="E1332" s="50" t="s">
        <v>2602</v>
      </c>
      <c r="F1332" t="s">
        <v>4677</v>
      </c>
      <c r="G1332" t="s">
        <v>4678</v>
      </c>
      <c r="H1332">
        <v>32.883989</v>
      </c>
      <c r="I1332">
        <v>13.182079</v>
      </c>
      <c r="J1332">
        <v>2018</v>
      </c>
      <c r="K1332">
        <v>2018</v>
      </c>
      <c r="L1332" t="s">
        <v>4285</v>
      </c>
      <c r="M1332" t="s">
        <v>4286</v>
      </c>
      <c r="Q1332" t="s">
        <v>4402</v>
      </c>
      <c r="R1332">
        <v>15</v>
      </c>
      <c r="S1332">
        <v>135</v>
      </c>
      <c r="T1332">
        <v>29</v>
      </c>
      <c r="U1332" s="25" t="s">
        <v>4392</v>
      </c>
      <c r="V1332" s="25" t="s">
        <v>4393</v>
      </c>
      <c r="W1332" s="25" t="s">
        <v>4387</v>
      </c>
      <c r="X1332">
        <v>48</v>
      </c>
      <c r="Y1332">
        <v>0</v>
      </c>
      <c r="Z1332">
        <v>52</v>
      </c>
      <c r="AC1332" t="s">
        <v>4633</v>
      </c>
      <c r="AD1332">
        <v>14</v>
      </c>
      <c r="AE1332">
        <v>15</v>
      </c>
      <c r="AF1332" s="25">
        <f t="shared" si="25"/>
        <v>0</v>
      </c>
      <c r="AG1332" s="25"/>
    </row>
    <row r="1333" spans="1:34" ht="16" x14ac:dyDescent="0.2">
      <c r="A1333" s="50" t="s">
        <v>2603</v>
      </c>
      <c r="B1333" t="s">
        <v>4676</v>
      </c>
      <c r="C1333" s="50" t="s">
        <v>2601</v>
      </c>
      <c r="D1333">
        <v>2023</v>
      </c>
      <c r="E1333" s="50" t="s">
        <v>2602</v>
      </c>
      <c r="F1333" t="s">
        <v>4677</v>
      </c>
      <c r="G1333" t="s">
        <v>4678</v>
      </c>
      <c r="H1333">
        <v>32.883989</v>
      </c>
      <c r="I1333">
        <v>13.182079</v>
      </c>
      <c r="J1333">
        <v>2018</v>
      </c>
      <c r="K1333">
        <v>2018</v>
      </c>
      <c r="L1333" t="s">
        <v>4285</v>
      </c>
      <c r="M1333" t="s">
        <v>4286</v>
      </c>
      <c r="Q1333" t="s">
        <v>4402</v>
      </c>
      <c r="R1333">
        <v>15</v>
      </c>
      <c r="S1333">
        <v>135</v>
      </c>
      <c r="T1333">
        <v>29</v>
      </c>
      <c r="U1333" s="25" t="s">
        <v>4306</v>
      </c>
      <c r="V1333" s="25" t="s">
        <v>4307</v>
      </c>
      <c r="W1333" s="25" t="s">
        <v>4308</v>
      </c>
      <c r="X1333">
        <v>0</v>
      </c>
      <c r="Y1333">
        <v>52</v>
      </c>
      <c r="Z1333">
        <v>48</v>
      </c>
      <c r="AC1333" t="s">
        <v>4633</v>
      </c>
      <c r="AD1333">
        <f t="shared" ref="AD1333:AD1345" si="26">(X1333*T1333)/100</f>
        <v>0</v>
      </c>
      <c r="AE1333">
        <v>7</v>
      </c>
      <c r="AF1333" s="25">
        <f t="shared" si="25"/>
        <v>22</v>
      </c>
      <c r="AG1333" s="25"/>
    </row>
    <row r="1334" spans="1:34" ht="16" x14ac:dyDescent="0.2">
      <c r="A1334" s="50" t="s">
        <v>2603</v>
      </c>
      <c r="B1334" t="s">
        <v>4676</v>
      </c>
      <c r="C1334" s="50" t="s">
        <v>2601</v>
      </c>
      <c r="D1334">
        <v>2023</v>
      </c>
      <c r="E1334" s="50" t="s">
        <v>2602</v>
      </c>
      <c r="F1334" t="s">
        <v>4677</v>
      </c>
      <c r="G1334" t="s">
        <v>4678</v>
      </c>
      <c r="H1334">
        <v>32.883989</v>
      </c>
      <c r="I1334">
        <v>13.182079</v>
      </c>
      <c r="J1334">
        <v>2018</v>
      </c>
      <c r="K1334">
        <v>2018</v>
      </c>
      <c r="L1334" t="s">
        <v>4285</v>
      </c>
      <c r="M1334" t="s">
        <v>4286</v>
      </c>
      <c r="Q1334" t="s">
        <v>4402</v>
      </c>
      <c r="R1334">
        <v>15</v>
      </c>
      <c r="S1334">
        <v>135</v>
      </c>
      <c r="T1334">
        <v>29</v>
      </c>
      <c r="U1334" s="25" t="s">
        <v>4380</v>
      </c>
      <c r="V1334" s="25" t="s">
        <v>4381</v>
      </c>
      <c r="W1334" s="25" t="s">
        <v>4298</v>
      </c>
      <c r="X1334">
        <v>76</v>
      </c>
      <c r="Y1334">
        <v>24</v>
      </c>
      <c r="Z1334">
        <v>0</v>
      </c>
      <c r="AC1334" t="s">
        <v>4633</v>
      </c>
      <c r="AD1334">
        <v>22</v>
      </c>
      <c r="AE1334">
        <f t="shared" ref="AE1334:AE1353" si="27">(Y1335*T1335)/100</f>
        <v>0</v>
      </c>
      <c r="AF1334" s="25">
        <f t="shared" si="25"/>
        <v>7</v>
      </c>
      <c r="AG1334" s="25"/>
    </row>
    <row r="1335" spans="1:34" ht="16" x14ac:dyDescent="0.2">
      <c r="A1335" s="50" t="s">
        <v>2603</v>
      </c>
      <c r="B1335" t="s">
        <v>4676</v>
      </c>
      <c r="C1335" s="50" t="s">
        <v>2601</v>
      </c>
      <c r="D1335">
        <v>2023</v>
      </c>
      <c r="E1335" s="50" t="s">
        <v>2602</v>
      </c>
      <c r="F1335" t="s">
        <v>4677</v>
      </c>
      <c r="G1335" t="s">
        <v>4678</v>
      </c>
      <c r="H1335">
        <v>32.883989</v>
      </c>
      <c r="I1335">
        <v>13.182079</v>
      </c>
      <c r="J1335">
        <v>2018</v>
      </c>
      <c r="K1335">
        <v>2018</v>
      </c>
      <c r="L1335" t="s">
        <v>4285</v>
      </c>
      <c r="M1335" t="s">
        <v>4286</v>
      </c>
      <c r="Q1335" t="s">
        <v>4402</v>
      </c>
      <c r="R1335">
        <v>15</v>
      </c>
      <c r="S1335">
        <v>135</v>
      </c>
      <c r="T1335">
        <v>29</v>
      </c>
      <c r="U1335" s="25" t="s">
        <v>4337</v>
      </c>
      <c r="V1335" s="25" t="s">
        <v>4311</v>
      </c>
      <c r="W1335" s="25" t="s">
        <v>4312</v>
      </c>
      <c r="X1335">
        <v>41</v>
      </c>
      <c r="Y1335">
        <v>0</v>
      </c>
      <c r="Z1335">
        <v>59</v>
      </c>
      <c r="AC1335" t="s">
        <v>4633</v>
      </c>
      <c r="AD1335">
        <v>12</v>
      </c>
      <c r="AE1335">
        <f t="shared" si="27"/>
        <v>0</v>
      </c>
      <c r="AF1335" s="25">
        <f t="shared" si="25"/>
        <v>17</v>
      </c>
      <c r="AG1335" s="25"/>
    </row>
    <row r="1336" spans="1:34" ht="16" x14ac:dyDescent="0.2">
      <c r="A1336" s="50" t="s">
        <v>2603</v>
      </c>
      <c r="B1336" t="s">
        <v>4676</v>
      </c>
      <c r="C1336" s="50" t="s">
        <v>2601</v>
      </c>
      <c r="D1336">
        <v>2023</v>
      </c>
      <c r="E1336" s="50" t="s">
        <v>2602</v>
      </c>
      <c r="F1336" t="s">
        <v>4677</v>
      </c>
      <c r="G1336" t="s">
        <v>4678</v>
      </c>
      <c r="H1336">
        <v>32.883989</v>
      </c>
      <c r="I1336">
        <v>13.182079</v>
      </c>
      <c r="J1336">
        <v>2018</v>
      </c>
      <c r="K1336">
        <v>2018</v>
      </c>
      <c r="L1336" t="s">
        <v>4285</v>
      </c>
      <c r="M1336" t="s">
        <v>4286</v>
      </c>
      <c r="Q1336" t="s">
        <v>4402</v>
      </c>
      <c r="R1336">
        <v>15</v>
      </c>
      <c r="S1336">
        <v>135</v>
      </c>
      <c r="T1336">
        <v>29</v>
      </c>
      <c r="U1336" s="25" t="s">
        <v>4328</v>
      </c>
      <c r="V1336" s="25" t="s">
        <v>4329</v>
      </c>
      <c r="W1336" s="25" t="s">
        <v>4298</v>
      </c>
      <c r="X1336">
        <v>100</v>
      </c>
      <c r="Y1336">
        <v>0</v>
      </c>
      <c r="Z1336">
        <v>0</v>
      </c>
      <c r="AC1336" t="s">
        <v>4633</v>
      </c>
      <c r="AD1336">
        <f t="shared" si="26"/>
        <v>29</v>
      </c>
      <c r="AE1336">
        <f t="shared" si="27"/>
        <v>0</v>
      </c>
      <c r="AF1336" s="25">
        <f t="shared" si="25"/>
        <v>0</v>
      </c>
      <c r="AG1336" s="25"/>
    </row>
    <row r="1337" spans="1:34" ht="16" x14ac:dyDescent="0.2">
      <c r="A1337" s="50" t="s">
        <v>2603</v>
      </c>
      <c r="B1337" t="s">
        <v>4676</v>
      </c>
      <c r="C1337" s="50" t="s">
        <v>2601</v>
      </c>
      <c r="D1337">
        <v>2023</v>
      </c>
      <c r="E1337" s="50" t="s">
        <v>2602</v>
      </c>
      <c r="F1337" t="s">
        <v>4677</v>
      </c>
      <c r="G1337" t="s">
        <v>4678</v>
      </c>
      <c r="H1337">
        <v>32.883989</v>
      </c>
      <c r="I1337">
        <v>13.182079</v>
      </c>
      <c r="J1337">
        <v>2018</v>
      </c>
      <c r="K1337">
        <v>2018</v>
      </c>
      <c r="L1337" t="s">
        <v>4285</v>
      </c>
      <c r="M1337" t="s">
        <v>4286</v>
      </c>
      <c r="Q1337" t="s">
        <v>4402</v>
      </c>
      <c r="R1337">
        <v>15</v>
      </c>
      <c r="S1337">
        <v>135</v>
      </c>
      <c r="T1337">
        <v>29</v>
      </c>
      <c r="U1337" s="25" t="s">
        <v>4289</v>
      </c>
      <c r="V1337" s="25" t="s">
        <v>4290</v>
      </c>
      <c r="W1337" s="25" t="s">
        <v>4291</v>
      </c>
      <c r="X1337">
        <v>69</v>
      </c>
      <c r="Y1337">
        <v>0</v>
      </c>
      <c r="Z1337">
        <v>31</v>
      </c>
      <c r="AC1337" t="s">
        <v>4633</v>
      </c>
      <c r="AD1337">
        <v>20</v>
      </c>
      <c r="AE1337">
        <v>5</v>
      </c>
      <c r="AF1337" s="25">
        <f t="shared" si="25"/>
        <v>4</v>
      </c>
      <c r="AG1337" s="25"/>
    </row>
    <row r="1338" spans="1:34" ht="16" x14ac:dyDescent="0.2">
      <c r="A1338" s="50" t="s">
        <v>2603</v>
      </c>
      <c r="B1338" t="s">
        <v>4676</v>
      </c>
      <c r="C1338" s="50" t="s">
        <v>2601</v>
      </c>
      <c r="D1338">
        <v>2023</v>
      </c>
      <c r="E1338" s="50" t="s">
        <v>2602</v>
      </c>
      <c r="F1338" t="s">
        <v>4677</v>
      </c>
      <c r="G1338" t="s">
        <v>4678</v>
      </c>
      <c r="H1338">
        <v>32.883989</v>
      </c>
      <c r="I1338">
        <v>13.182079</v>
      </c>
      <c r="J1338">
        <v>2018</v>
      </c>
      <c r="K1338">
        <v>2018</v>
      </c>
      <c r="L1338" t="s">
        <v>4285</v>
      </c>
      <c r="M1338" t="s">
        <v>4286</v>
      </c>
      <c r="Q1338" t="s">
        <v>4402</v>
      </c>
      <c r="R1338">
        <v>15</v>
      </c>
      <c r="S1338">
        <v>135</v>
      </c>
      <c r="T1338">
        <v>29</v>
      </c>
      <c r="U1338" t="s">
        <v>4551</v>
      </c>
      <c r="V1338" t="s">
        <v>4552</v>
      </c>
      <c r="W1338" t="s">
        <v>4314</v>
      </c>
      <c r="X1338">
        <v>69</v>
      </c>
      <c r="Y1338">
        <v>17</v>
      </c>
      <c r="Z1338">
        <v>14</v>
      </c>
      <c r="AC1338" t="s">
        <v>4633</v>
      </c>
      <c r="AD1338">
        <v>20</v>
      </c>
      <c r="AE1338">
        <f t="shared" si="27"/>
        <v>0</v>
      </c>
      <c r="AF1338" s="25">
        <f t="shared" si="25"/>
        <v>9</v>
      </c>
      <c r="AG1338" s="25"/>
    </row>
    <row r="1339" spans="1:34" ht="16" x14ac:dyDescent="0.2">
      <c r="A1339" s="50" t="s">
        <v>2603</v>
      </c>
      <c r="B1339" t="s">
        <v>4676</v>
      </c>
      <c r="C1339" s="50" t="s">
        <v>2601</v>
      </c>
      <c r="D1339">
        <v>2023</v>
      </c>
      <c r="E1339" s="50" t="s">
        <v>2602</v>
      </c>
      <c r="F1339" t="s">
        <v>4677</v>
      </c>
      <c r="G1339" t="s">
        <v>4678</v>
      </c>
      <c r="H1339">
        <v>32.883989</v>
      </c>
      <c r="I1339">
        <v>13.182079</v>
      </c>
      <c r="J1339">
        <v>2018</v>
      </c>
      <c r="K1339">
        <v>2018</v>
      </c>
      <c r="L1339" t="s">
        <v>4285</v>
      </c>
      <c r="M1339" t="s">
        <v>4286</v>
      </c>
      <c r="Q1339" t="s">
        <v>4402</v>
      </c>
      <c r="R1339">
        <v>15</v>
      </c>
      <c r="S1339">
        <v>135</v>
      </c>
      <c r="T1339">
        <v>29</v>
      </c>
      <c r="U1339" t="s">
        <v>4515</v>
      </c>
      <c r="V1339" t="s">
        <v>4516</v>
      </c>
      <c r="W1339" t="s">
        <v>4517</v>
      </c>
      <c r="X1339">
        <v>28</v>
      </c>
      <c r="Y1339">
        <v>0</v>
      </c>
      <c r="Z1339">
        <v>72</v>
      </c>
      <c r="AC1339" t="s">
        <v>4633</v>
      </c>
      <c r="AD1339">
        <v>8</v>
      </c>
      <c r="AE1339">
        <v>11</v>
      </c>
      <c r="AF1339" s="25">
        <f t="shared" si="25"/>
        <v>10</v>
      </c>
      <c r="AG1339" s="25"/>
    </row>
    <row r="1340" spans="1:34" ht="16" x14ac:dyDescent="0.2">
      <c r="A1340" s="50" t="s">
        <v>2603</v>
      </c>
      <c r="B1340" t="s">
        <v>4676</v>
      </c>
      <c r="C1340" s="50" t="s">
        <v>2601</v>
      </c>
      <c r="D1340">
        <v>2023</v>
      </c>
      <c r="E1340" s="50" t="s">
        <v>2602</v>
      </c>
      <c r="F1340" t="s">
        <v>4677</v>
      </c>
      <c r="G1340" t="s">
        <v>4678</v>
      </c>
      <c r="H1340">
        <v>32.883989</v>
      </c>
      <c r="I1340">
        <v>13.182079</v>
      </c>
      <c r="J1340">
        <v>2018</v>
      </c>
      <c r="K1340">
        <v>2018</v>
      </c>
      <c r="L1340" t="s">
        <v>4285</v>
      </c>
      <c r="M1340" t="s">
        <v>4286</v>
      </c>
      <c r="Q1340" t="s">
        <v>4402</v>
      </c>
      <c r="R1340">
        <v>15</v>
      </c>
      <c r="S1340">
        <v>135</v>
      </c>
      <c r="T1340">
        <v>29</v>
      </c>
      <c r="U1340" s="25" t="s">
        <v>4351</v>
      </c>
      <c r="V1340" s="25" t="s">
        <v>4352</v>
      </c>
      <c r="W1340" s="25" t="s">
        <v>4291</v>
      </c>
      <c r="X1340">
        <v>0</v>
      </c>
      <c r="Y1340">
        <v>38</v>
      </c>
      <c r="Z1340">
        <v>62</v>
      </c>
      <c r="AC1340" t="s">
        <v>4633</v>
      </c>
      <c r="AD1340">
        <f t="shared" si="26"/>
        <v>0</v>
      </c>
      <c r="AE1340">
        <v>6</v>
      </c>
      <c r="AF1340" s="25">
        <f t="shared" si="25"/>
        <v>23</v>
      </c>
      <c r="AG1340" s="25"/>
    </row>
    <row r="1341" spans="1:34" ht="16" x14ac:dyDescent="0.2">
      <c r="A1341" s="50" t="s">
        <v>2603</v>
      </c>
      <c r="B1341" t="s">
        <v>4676</v>
      </c>
      <c r="C1341" s="50" t="s">
        <v>2601</v>
      </c>
      <c r="D1341">
        <v>2023</v>
      </c>
      <c r="E1341" s="50" t="s">
        <v>2602</v>
      </c>
      <c r="F1341" t="s">
        <v>4677</v>
      </c>
      <c r="G1341" t="s">
        <v>4678</v>
      </c>
      <c r="H1341">
        <v>32.883989</v>
      </c>
      <c r="I1341">
        <v>13.182079</v>
      </c>
      <c r="J1341">
        <v>2018</v>
      </c>
      <c r="K1341">
        <v>2018</v>
      </c>
      <c r="L1341" t="s">
        <v>4285</v>
      </c>
      <c r="M1341" t="s">
        <v>4286</v>
      </c>
      <c r="Q1341" t="s">
        <v>4402</v>
      </c>
      <c r="R1341">
        <v>15</v>
      </c>
      <c r="S1341">
        <v>135</v>
      </c>
      <c r="T1341">
        <v>29</v>
      </c>
      <c r="U1341" s="25" t="s">
        <v>4314</v>
      </c>
      <c r="V1341" s="25" t="s">
        <v>4315</v>
      </c>
      <c r="W1341" s="25" t="s">
        <v>4314</v>
      </c>
      <c r="X1341">
        <v>52</v>
      </c>
      <c r="Y1341">
        <v>20</v>
      </c>
      <c r="Z1341">
        <v>28</v>
      </c>
      <c r="AC1341" t="s">
        <v>4633</v>
      </c>
      <c r="AD1341">
        <v>15</v>
      </c>
      <c r="AE1341">
        <v>5</v>
      </c>
      <c r="AF1341" s="25">
        <f t="shared" si="25"/>
        <v>9</v>
      </c>
      <c r="AG1341" s="25"/>
    </row>
    <row r="1342" spans="1:34" ht="16" x14ac:dyDescent="0.2">
      <c r="A1342" s="50" t="s">
        <v>2603</v>
      </c>
      <c r="B1342" t="s">
        <v>4676</v>
      </c>
      <c r="C1342" s="50" t="s">
        <v>2601</v>
      </c>
      <c r="D1342">
        <v>2023</v>
      </c>
      <c r="E1342" s="50" t="s">
        <v>2602</v>
      </c>
      <c r="F1342" t="s">
        <v>4677</v>
      </c>
      <c r="G1342" t="s">
        <v>4678</v>
      </c>
      <c r="H1342">
        <v>32.883989</v>
      </c>
      <c r="I1342">
        <v>13.182079</v>
      </c>
      <c r="J1342">
        <v>2018</v>
      </c>
      <c r="K1342">
        <v>2018</v>
      </c>
      <c r="L1342" t="s">
        <v>4285</v>
      </c>
      <c r="M1342" t="s">
        <v>4286</v>
      </c>
      <c r="Q1342" t="s">
        <v>4402</v>
      </c>
      <c r="R1342">
        <v>15</v>
      </c>
      <c r="S1342">
        <v>135</v>
      </c>
      <c r="T1342">
        <v>29</v>
      </c>
      <c r="U1342" s="25" t="s">
        <v>4377</v>
      </c>
      <c r="V1342" s="25" t="s">
        <v>4378</v>
      </c>
      <c r="W1342" s="25" t="s">
        <v>4379</v>
      </c>
      <c r="X1342">
        <v>69</v>
      </c>
      <c r="Y1342">
        <v>17</v>
      </c>
      <c r="Z1342">
        <v>14</v>
      </c>
      <c r="AC1342" t="s">
        <v>4633</v>
      </c>
      <c r="AD1342">
        <v>20</v>
      </c>
      <c r="AE1342">
        <f t="shared" si="27"/>
        <v>0</v>
      </c>
      <c r="AF1342" s="25">
        <f t="shared" si="25"/>
        <v>9</v>
      </c>
      <c r="AG1342" s="25"/>
    </row>
    <row r="1343" spans="1:34" ht="16" x14ac:dyDescent="0.2">
      <c r="A1343" s="50" t="s">
        <v>2603</v>
      </c>
      <c r="B1343" t="s">
        <v>4676</v>
      </c>
      <c r="C1343" s="50" t="s">
        <v>2601</v>
      </c>
      <c r="D1343">
        <v>2023</v>
      </c>
      <c r="E1343" s="50" t="s">
        <v>2602</v>
      </c>
      <c r="F1343" t="s">
        <v>4677</v>
      </c>
      <c r="G1343" t="s">
        <v>4678</v>
      </c>
      <c r="H1343">
        <v>32.883989</v>
      </c>
      <c r="I1343">
        <v>13.182079</v>
      </c>
      <c r="J1343">
        <v>2018</v>
      </c>
      <c r="K1343">
        <v>2018</v>
      </c>
      <c r="L1343" t="s">
        <v>4285</v>
      </c>
      <c r="M1343" t="s">
        <v>4286</v>
      </c>
      <c r="Q1343" t="s">
        <v>4402</v>
      </c>
      <c r="R1343">
        <v>15</v>
      </c>
      <c r="S1343">
        <v>135</v>
      </c>
      <c r="T1343">
        <v>29</v>
      </c>
      <c r="U1343" t="s">
        <v>4679</v>
      </c>
      <c r="V1343" t="s">
        <v>4680</v>
      </c>
      <c r="W1343" t="s">
        <v>4440</v>
      </c>
      <c r="X1343">
        <v>100</v>
      </c>
      <c r="Y1343">
        <v>0</v>
      </c>
      <c r="Z1343">
        <v>0</v>
      </c>
      <c r="AC1343" t="s">
        <v>4633</v>
      </c>
      <c r="AD1343">
        <f t="shared" si="26"/>
        <v>29</v>
      </c>
      <c r="AE1343">
        <f t="shared" si="27"/>
        <v>0</v>
      </c>
      <c r="AF1343" s="25">
        <f t="shared" si="25"/>
        <v>0</v>
      </c>
      <c r="AG1343" s="25"/>
    </row>
    <row r="1344" spans="1:34" ht="16" x14ac:dyDescent="0.2">
      <c r="A1344" s="50" t="s">
        <v>2603</v>
      </c>
      <c r="B1344" t="s">
        <v>4676</v>
      </c>
      <c r="C1344" s="50" t="s">
        <v>2601</v>
      </c>
      <c r="D1344">
        <v>2023</v>
      </c>
      <c r="E1344" s="50" t="s">
        <v>2602</v>
      </c>
      <c r="F1344" t="s">
        <v>4677</v>
      </c>
      <c r="G1344" t="s">
        <v>4678</v>
      </c>
      <c r="H1344">
        <v>32.883989</v>
      </c>
      <c r="I1344">
        <v>13.182079</v>
      </c>
      <c r="J1344">
        <v>2018</v>
      </c>
      <c r="K1344">
        <v>2018</v>
      </c>
      <c r="L1344" t="s">
        <v>4285</v>
      </c>
      <c r="M1344" t="s">
        <v>4286</v>
      </c>
      <c r="Q1344" t="s">
        <v>4402</v>
      </c>
      <c r="R1344">
        <v>15</v>
      </c>
      <c r="S1344">
        <v>135</v>
      </c>
      <c r="T1344">
        <v>29</v>
      </c>
      <c r="U1344" s="25" t="s">
        <v>4407</v>
      </c>
      <c r="V1344" s="25" t="s">
        <v>4408</v>
      </c>
      <c r="W1344" s="25" t="s">
        <v>4409</v>
      </c>
      <c r="X1344">
        <v>100</v>
      </c>
      <c r="Y1344">
        <v>0</v>
      </c>
      <c r="Z1344">
        <v>0</v>
      </c>
      <c r="AC1344" t="s">
        <v>4633</v>
      </c>
      <c r="AD1344">
        <f t="shared" si="26"/>
        <v>29</v>
      </c>
      <c r="AE1344">
        <f t="shared" si="27"/>
        <v>0</v>
      </c>
      <c r="AF1344" s="25">
        <f t="shared" si="25"/>
        <v>0</v>
      </c>
      <c r="AG1344" s="25"/>
    </row>
    <row r="1345" spans="1:34" ht="16" x14ac:dyDescent="0.2">
      <c r="A1345" s="50" t="s">
        <v>2603</v>
      </c>
      <c r="B1345" t="s">
        <v>4676</v>
      </c>
      <c r="C1345" s="50" t="s">
        <v>2601</v>
      </c>
      <c r="D1345">
        <v>2023</v>
      </c>
      <c r="E1345" s="50" t="s">
        <v>2602</v>
      </c>
      <c r="F1345" t="s">
        <v>4677</v>
      </c>
      <c r="G1345" t="s">
        <v>4678</v>
      </c>
      <c r="H1345">
        <v>32.883989</v>
      </c>
      <c r="I1345">
        <v>13.182079</v>
      </c>
      <c r="J1345">
        <v>2018</v>
      </c>
      <c r="K1345">
        <v>2018</v>
      </c>
      <c r="L1345" t="s">
        <v>4285</v>
      </c>
      <c r="M1345" t="s">
        <v>4286</v>
      </c>
      <c r="Q1345" t="s">
        <v>4402</v>
      </c>
      <c r="R1345">
        <v>15</v>
      </c>
      <c r="S1345">
        <v>135</v>
      </c>
      <c r="T1345">
        <v>29</v>
      </c>
      <c r="U1345" s="25" t="s">
        <v>4330</v>
      </c>
      <c r="V1345" s="25" t="s">
        <v>4331</v>
      </c>
      <c r="W1345" s="25" t="s">
        <v>4332</v>
      </c>
      <c r="X1345">
        <v>100</v>
      </c>
      <c r="Y1345">
        <v>0</v>
      </c>
      <c r="Z1345">
        <v>0</v>
      </c>
      <c r="AC1345" t="s">
        <v>4633</v>
      </c>
      <c r="AD1345">
        <f t="shared" si="26"/>
        <v>29</v>
      </c>
      <c r="AE1345">
        <f t="shared" si="27"/>
        <v>0</v>
      </c>
      <c r="AF1345" s="25">
        <f t="shared" si="25"/>
        <v>0</v>
      </c>
      <c r="AG1345" s="25"/>
    </row>
    <row r="1346" spans="1:34" ht="16" x14ac:dyDescent="0.2">
      <c r="A1346" s="50" t="s">
        <v>2661</v>
      </c>
      <c r="B1346" t="s">
        <v>4681</v>
      </c>
      <c r="C1346" s="50" t="s">
        <v>2659</v>
      </c>
      <c r="D1346">
        <v>2016</v>
      </c>
      <c r="E1346" s="50" t="s">
        <v>2660</v>
      </c>
      <c r="F1346" t="s">
        <v>4660</v>
      </c>
      <c r="G1346" t="s">
        <v>4661</v>
      </c>
      <c r="H1346">
        <v>5.5991660000000003</v>
      </c>
      <c r="I1346">
        <v>-0.18881500000000001</v>
      </c>
      <c r="J1346">
        <v>2011</v>
      </c>
      <c r="K1346">
        <v>2012</v>
      </c>
      <c r="L1346" t="s">
        <v>4285</v>
      </c>
      <c r="M1346" t="s">
        <v>4286</v>
      </c>
      <c r="Q1346" t="s">
        <v>4288</v>
      </c>
      <c r="R1346">
        <v>47</v>
      </c>
      <c r="S1346">
        <v>200</v>
      </c>
      <c r="T1346">
        <v>94</v>
      </c>
      <c r="U1346" s="25" t="s">
        <v>4314</v>
      </c>
      <c r="V1346" s="25" t="s">
        <v>4315</v>
      </c>
      <c r="W1346" s="25" t="s">
        <v>4314</v>
      </c>
      <c r="AC1346" t="s">
        <v>4630</v>
      </c>
      <c r="AD1346">
        <v>46</v>
      </c>
      <c r="AE1346">
        <f t="shared" si="27"/>
        <v>0</v>
      </c>
      <c r="AF1346" s="25">
        <f t="shared" si="25"/>
        <v>48</v>
      </c>
      <c r="AG1346" s="25">
        <v>100</v>
      </c>
      <c r="AH1346" t="s">
        <v>4529</v>
      </c>
    </row>
    <row r="1347" spans="1:34" ht="16" x14ac:dyDescent="0.2">
      <c r="A1347" s="50" t="s">
        <v>2661</v>
      </c>
      <c r="B1347" t="s">
        <v>4681</v>
      </c>
      <c r="C1347" s="50" t="s">
        <v>2659</v>
      </c>
      <c r="D1347">
        <v>2016</v>
      </c>
      <c r="E1347" s="50" t="s">
        <v>2660</v>
      </c>
      <c r="F1347" t="s">
        <v>4660</v>
      </c>
      <c r="G1347" t="s">
        <v>4661</v>
      </c>
      <c r="H1347">
        <v>5.5991660000000003</v>
      </c>
      <c r="I1347">
        <v>-0.18881500000000001</v>
      </c>
      <c r="J1347">
        <v>2011</v>
      </c>
      <c r="K1347">
        <v>2012</v>
      </c>
      <c r="L1347" t="s">
        <v>4285</v>
      </c>
      <c r="M1347" t="s">
        <v>4286</v>
      </c>
      <c r="Q1347" t="s">
        <v>4288</v>
      </c>
      <c r="R1347">
        <v>47</v>
      </c>
      <c r="S1347">
        <v>200</v>
      </c>
      <c r="T1347">
        <v>94</v>
      </c>
      <c r="U1347" s="25" t="s">
        <v>4328</v>
      </c>
      <c r="V1347" s="25" t="s">
        <v>4329</v>
      </c>
      <c r="W1347" s="25" t="s">
        <v>4298</v>
      </c>
      <c r="AC1347" t="s">
        <v>4630</v>
      </c>
      <c r="AD1347">
        <v>14</v>
      </c>
      <c r="AE1347">
        <f t="shared" si="27"/>
        <v>0</v>
      </c>
      <c r="AF1347" s="25">
        <f t="shared" si="25"/>
        <v>80</v>
      </c>
      <c r="AG1347" s="25">
        <v>100</v>
      </c>
      <c r="AH1347" t="s">
        <v>4529</v>
      </c>
    </row>
    <row r="1348" spans="1:34" ht="16" x14ac:dyDescent="0.2">
      <c r="A1348" s="50" t="s">
        <v>2661</v>
      </c>
      <c r="B1348" t="s">
        <v>4681</v>
      </c>
      <c r="C1348" s="50" t="s">
        <v>2659</v>
      </c>
      <c r="D1348">
        <v>2016</v>
      </c>
      <c r="E1348" s="50" t="s">
        <v>2660</v>
      </c>
      <c r="F1348" t="s">
        <v>4660</v>
      </c>
      <c r="G1348" t="s">
        <v>4661</v>
      </c>
      <c r="H1348">
        <v>5.5991660000000003</v>
      </c>
      <c r="I1348">
        <v>-0.18881500000000001</v>
      </c>
      <c r="J1348">
        <v>2011</v>
      </c>
      <c r="K1348">
        <v>2012</v>
      </c>
      <c r="L1348" t="s">
        <v>4285</v>
      </c>
      <c r="M1348" t="s">
        <v>4286</v>
      </c>
      <c r="Q1348" t="s">
        <v>4288</v>
      </c>
      <c r="R1348">
        <v>47</v>
      </c>
      <c r="S1348">
        <v>200</v>
      </c>
      <c r="T1348">
        <v>94</v>
      </c>
      <c r="U1348" s="25" t="s">
        <v>4383</v>
      </c>
      <c r="V1348" s="25" t="s">
        <v>4304</v>
      </c>
      <c r="W1348" s="25" t="s">
        <v>4302</v>
      </c>
      <c r="AC1348" t="s">
        <v>4630</v>
      </c>
      <c r="AD1348">
        <v>37</v>
      </c>
      <c r="AE1348">
        <f t="shared" si="27"/>
        <v>0</v>
      </c>
      <c r="AF1348" s="25">
        <f t="shared" si="25"/>
        <v>57</v>
      </c>
      <c r="AG1348" s="25">
        <v>100</v>
      </c>
      <c r="AH1348" t="s">
        <v>4529</v>
      </c>
    </row>
    <row r="1349" spans="1:34" ht="16" x14ac:dyDescent="0.2">
      <c r="A1349" s="50" t="s">
        <v>2661</v>
      </c>
      <c r="B1349" t="s">
        <v>4681</v>
      </c>
      <c r="C1349" s="50" t="s">
        <v>2659</v>
      </c>
      <c r="D1349">
        <v>2016</v>
      </c>
      <c r="E1349" s="50" t="s">
        <v>2660</v>
      </c>
      <c r="F1349" t="s">
        <v>4660</v>
      </c>
      <c r="G1349" t="s">
        <v>4661</v>
      </c>
      <c r="H1349">
        <v>5.5991660000000003</v>
      </c>
      <c r="I1349">
        <v>-0.18881500000000001</v>
      </c>
      <c r="J1349">
        <v>2011</v>
      </c>
      <c r="K1349">
        <v>2012</v>
      </c>
      <c r="L1349" t="s">
        <v>4285</v>
      </c>
      <c r="M1349" t="s">
        <v>4286</v>
      </c>
      <c r="Q1349" t="s">
        <v>4288</v>
      </c>
      <c r="R1349">
        <v>47</v>
      </c>
      <c r="S1349">
        <v>200</v>
      </c>
      <c r="T1349">
        <v>94</v>
      </c>
      <c r="U1349" s="25" t="s">
        <v>4300</v>
      </c>
      <c r="V1349" s="25" t="s">
        <v>4301</v>
      </c>
      <c r="W1349" s="25" t="s">
        <v>4302</v>
      </c>
      <c r="AC1349" t="s">
        <v>4630</v>
      </c>
      <c r="AD1349">
        <v>51</v>
      </c>
      <c r="AE1349">
        <f t="shared" si="27"/>
        <v>0</v>
      </c>
      <c r="AF1349" s="25">
        <f t="shared" si="25"/>
        <v>43</v>
      </c>
      <c r="AG1349" s="25">
        <v>100</v>
      </c>
      <c r="AH1349" t="s">
        <v>4529</v>
      </c>
    </row>
    <row r="1350" spans="1:34" ht="16" x14ac:dyDescent="0.2">
      <c r="A1350" s="50" t="s">
        <v>2661</v>
      </c>
      <c r="B1350" t="s">
        <v>4681</v>
      </c>
      <c r="C1350" s="50" t="s">
        <v>2659</v>
      </c>
      <c r="D1350">
        <v>2016</v>
      </c>
      <c r="E1350" s="50" t="s">
        <v>2660</v>
      </c>
      <c r="F1350" t="s">
        <v>4660</v>
      </c>
      <c r="G1350" t="s">
        <v>4661</v>
      </c>
      <c r="H1350">
        <v>5.5991660000000003</v>
      </c>
      <c r="I1350">
        <v>-0.18881500000000001</v>
      </c>
      <c r="J1350">
        <v>2011</v>
      </c>
      <c r="K1350">
        <v>2012</v>
      </c>
      <c r="L1350" t="s">
        <v>4285</v>
      </c>
      <c r="M1350" t="s">
        <v>4286</v>
      </c>
      <c r="Q1350" t="s">
        <v>4288</v>
      </c>
      <c r="R1350">
        <v>47</v>
      </c>
      <c r="S1350">
        <v>200</v>
      </c>
      <c r="T1350">
        <v>94</v>
      </c>
      <c r="U1350" s="25" t="s">
        <v>4289</v>
      </c>
      <c r="V1350" s="25" t="s">
        <v>4290</v>
      </c>
      <c r="W1350" s="25" t="s">
        <v>4291</v>
      </c>
      <c r="AC1350" t="s">
        <v>4630</v>
      </c>
      <c r="AD1350">
        <v>9</v>
      </c>
      <c r="AE1350">
        <f t="shared" si="27"/>
        <v>0</v>
      </c>
      <c r="AF1350" s="25">
        <f t="shared" si="25"/>
        <v>85</v>
      </c>
      <c r="AG1350" s="25">
        <v>100</v>
      </c>
      <c r="AH1350" t="s">
        <v>4529</v>
      </c>
    </row>
    <row r="1351" spans="1:34" ht="16" x14ac:dyDescent="0.2">
      <c r="A1351" s="50" t="s">
        <v>2661</v>
      </c>
      <c r="B1351" t="s">
        <v>4681</v>
      </c>
      <c r="C1351" s="50" t="s">
        <v>2659</v>
      </c>
      <c r="D1351">
        <v>2016</v>
      </c>
      <c r="E1351" s="50" t="s">
        <v>2660</v>
      </c>
      <c r="F1351" t="s">
        <v>4660</v>
      </c>
      <c r="G1351" t="s">
        <v>4661</v>
      </c>
      <c r="H1351">
        <v>5.5991660000000003</v>
      </c>
      <c r="I1351">
        <v>-0.18881500000000001</v>
      </c>
      <c r="J1351">
        <v>2011</v>
      </c>
      <c r="K1351">
        <v>2012</v>
      </c>
      <c r="L1351" t="s">
        <v>4285</v>
      </c>
      <c r="M1351" t="s">
        <v>4286</v>
      </c>
      <c r="Q1351" t="s">
        <v>4288</v>
      </c>
      <c r="R1351">
        <v>47</v>
      </c>
      <c r="S1351">
        <v>200</v>
      </c>
      <c r="T1351">
        <v>94</v>
      </c>
      <c r="U1351" s="25" t="s">
        <v>4392</v>
      </c>
      <c r="V1351" s="25" t="s">
        <v>4393</v>
      </c>
      <c r="W1351" s="25" t="s">
        <v>4387</v>
      </c>
      <c r="AC1351" t="s">
        <v>4630</v>
      </c>
      <c r="AD1351">
        <v>18</v>
      </c>
      <c r="AE1351">
        <f t="shared" si="27"/>
        <v>0</v>
      </c>
      <c r="AF1351" s="25">
        <f t="shared" si="25"/>
        <v>76</v>
      </c>
      <c r="AG1351" s="25">
        <v>100</v>
      </c>
      <c r="AH1351" t="s">
        <v>4529</v>
      </c>
    </row>
    <row r="1352" spans="1:34" ht="16" x14ac:dyDescent="0.2">
      <c r="A1352" s="50" t="s">
        <v>2661</v>
      </c>
      <c r="B1352" t="s">
        <v>4681</v>
      </c>
      <c r="C1352" s="50" t="s">
        <v>2659</v>
      </c>
      <c r="D1352">
        <v>2016</v>
      </c>
      <c r="E1352" s="50" t="s">
        <v>2660</v>
      </c>
      <c r="F1352" t="s">
        <v>4660</v>
      </c>
      <c r="G1352" t="s">
        <v>4661</v>
      </c>
      <c r="H1352">
        <v>5.5991660000000003</v>
      </c>
      <c r="I1352">
        <v>-0.18881500000000001</v>
      </c>
      <c r="J1352">
        <v>2011</v>
      </c>
      <c r="K1352">
        <v>2012</v>
      </c>
      <c r="L1352" t="s">
        <v>4285</v>
      </c>
      <c r="M1352" t="s">
        <v>4286</v>
      </c>
      <c r="Q1352" t="s">
        <v>4288</v>
      </c>
      <c r="R1352">
        <v>47</v>
      </c>
      <c r="S1352">
        <v>200</v>
      </c>
      <c r="T1352">
        <v>94</v>
      </c>
      <c r="U1352" s="25" t="s">
        <v>4385</v>
      </c>
      <c r="V1352" s="25" t="s">
        <v>4386</v>
      </c>
      <c r="W1352" s="25" t="s">
        <v>4387</v>
      </c>
      <c r="AC1352" t="s">
        <v>4630</v>
      </c>
      <c r="AD1352">
        <v>24</v>
      </c>
      <c r="AE1352">
        <f t="shared" si="27"/>
        <v>0</v>
      </c>
      <c r="AF1352" s="25">
        <f t="shared" si="25"/>
        <v>70</v>
      </c>
      <c r="AG1352" s="25">
        <v>100</v>
      </c>
      <c r="AH1352" t="s">
        <v>4529</v>
      </c>
    </row>
    <row r="1353" spans="1:34" ht="16" x14ac:dyDescent="0.2">
      <c r="A1353" s="50" t="s">
        <v>2661</v>
      </c>
      <c r="B1353" t="s">
        <v>4681</v>
      </c>
      <c r="C1353" s="50" t="s">
        <v>2659</v>
      </c>
      <c r="D1353">
        <v>2016</v>
      </c>
      <c r="E1353" s="50" t="s">
        <v>2660</v>
      </c>
      <c r="F1353" t="s">
        <v>4660</v>
      </c>
      <c r="G1353" t="s">
        <v>4661</v>
      </c>
      <c r="H1353">
        <v>5.5991660000000003</v>
      </c>
      <c r="I1353">
        <v>-0.18881500000000001</v>
      </c>
      <c r="J1353">
        <v>2011</v>
      </c>
      <c r="K1353">
        <v>2012</v>
      </c>
      <c r="L1353" t="s">
        <v>4285</v>
      </c>
      <c r="M1353" t="s">
        <v>4286</v>
      </c>
      <c r="Q1353" t="s">
        <v>4288</v>
      </c>
      <c r="R1353">
        <v>47</v>
      </c>
      <c r="S1353">
        <v>200</v>
      </c>
      <c r="T1353">
        <v>94</v>
      </c>
      <c r="U1353" s="25" t="s">
        <v>4306</v>
      </c>
      <c r="V1353" s="25" t="s">
        <v>4307</v>
      </c>
      <c r="W1353" s="25" t="s">
        <v>4308</v>
      </c>
      <c r="AC1353" t="s">
        <v>4630</v>
      </c>
      <c r="AD1353">
        <v>4</v>
      </c>
      <c r="AE1353">
        <f t="shared" si="27"/>
        <v>0</v>
      </c>
      <c r="AF1353" s="25">
        <f t="shared" si="25"/>
        <v>90</v>
      </c>
      <c r="AG1353" s="25">
        <v>100</v>
      </c>
      <c r="AH1353" t="s">
        <v>4529</v>
      </c>
    </row>
    <row r="1354" spans="1:34" ht="16" x14ac:dyDescent="0.2">
      <c r="A1354" s="50" t="s">
        <v>2661</v>
      </c>
      <c r="B1354" t="s">
        <v>4681</v>
      </c>
      <c r="C1354" s="50" t="s">
        <v>2659</v>
      </c>
      <c r="D1354">
        <v>2016</v>
      </c>
      <c r="E1354" s="50" t="s">
        <v>2660</v>
      </c>
      <c r="F1354" t="s">
        <v>4660</v>
      </c>
      <c r="G1354" t="s">
        <v>4661</v>
      </c>
      <c r="H1354">
        <v>5.5991660000000003</v>
      </c>
      <c r="I1354">
        <v>-0.18881500000000001</v>
      </c>
      <c r="J1354">
        <v>2011</v>
      </c>
      <c r="K1354">
        <v>2012</v>
      </c>
      <c r="L1354" t="s">
        <v>4285</v>
      </c>
      <c r="M1354" t="s">
        <v>4286</v>
      </c>
      <c r="Q1354" t="s">
        <v>4288</v>
      </c>
      <c r="R1354">
        <v>47</v>
      </c>
      <c r="S1354">
        <v>200</v>
      </c>
      <c r="T1354">
        <v>94</v>
      </c>
      <c r="U1354" s="25" t="s">
        <v>4380</v>
      </c>
      <c r="V1354" s="25" t="s">
        <v>4381</v>
      </c>
      <c r="W1354" s="25" t="s">
        <v>4298</v>
      </c>
      <c r="AC1354" t="s">
        <v>4630</v>
      </c>
      <c r="AD1354">
        <v>9</v>
      </c>
      <c r="AE1354">
        <v>6</v>
      </c>
      <c r="AF1354" s="25">
        <f t="shared" si="25"/>
        <v>79</v>
      </c>
      <c r="AG1354" s="25">
        <v>100</v>
      </c>
      <c r="AH1354" t="s">
        <v>4529</v>
      </c>
    </row>
    <row r="1355" spans="1:34" ht="16" x14ac:dyDescent="0.2">
      <c r="A1355" s="50" t="s">
        <v>2671</v>
      </c>
      <c r="B1355" t="s">
        <v>4682</v>
      </c>
      <c r="C1355" s="50" t="s">
        <v>2670</v>
      </c>
      <c r="D1355">
        <v>2016</v>
      </c>
      <c r="E1355" s="50" t="s">
        <v>231</v>
      </c>
      <c r="F1355" t="s">
        <v>4608</v>
      </c>
      <c r="G1355" t="s">
        <v>4609</v>
      </c>
      <c r="H1355">
        <v>30.052703000000001</v>
      </c>
      <c r="I1355">
        <v>31.247921000000002</v>
      </c>
      <c r="J1355">
        <v>2009</v>
      </c>
      <c r="K1355">
        <v>2010</v>
      </c>
      <c r="L1355" t="s">
        <v>4285</v>
      </c>
      <c r="M1355" t="s">
        <v>4286</v>
      </c>
      <c r="R1355">
        <v>17</v>
      </c>
      <c r="S1355">
        <v>300</v>
      </c>
      <c r="T1355">
        <v>17</v>
      </c>
      <c r="U1355" s="25" t="s">
        <v>4294</v>
      </c>
      <c r="V1355" s="25" t="s">
        <v>4295</v>
      </c>
      <c r="W1355" s="25" t="s">
        <v>4291</v>
      </c>
      <c r="X1355">
        <v>29.41</v>
      </c>
      <c r="Y1355">
        <v>35.29</v>
      </c>
      <c r="Z1355">
        <v>35.29</v>
      </c>
      <c r="AC1355" t="s">
        <v>4630</v>
      </c>
      <c r="AD1355">
        <v>5</v>
      </c>
      <c r="AE1355">
        <v>6</v>
      </c>
      <c r="AF1355" s="25">
        <f t="shared" si="25"/>
        <v>6</v>
      </c>
      <c r="AG1355" s="25">
        <v>52.94</v>
      </c>
      <c r="AH1355" t="s">
        <v>4538</v>
      </c>
    </row>
    <row r="1356" spans="1:34" ht="16" x14ac:dyDescent="0.2">
      <c r="A1356" s="50" t="s">
        <v>2671</v>
      </c>
      <c r="B1356" t="s">
        <v>4682</v>
      </c>
      <c r="C1356" s="50" t="s">
        <v>2670</v>
      </c>
      <c r="D1356">
        <v>2016</v>
      </c>
      <c r="E1356" s="50" t="s">
        <v>231</v>
      </c>
      <c r="F1356" t="s">
        <v>4608</v>
      </c>
      <c r="G1356" t="s">
        <v>4609</v>
      </c>
      <c r="H1356">
        <v>30.052703000000001</v>
      </c>
      <c r="I1356">
        <v>31.247921000000002</v>
      </c>
      <c r="J1356">
        <v>2009</v>
      </c>
      <c r="K1356">
        <v>2010</v>
      </c>
      <c r="L1356" t="s">
        <v>4285</v>
      </c>
      <c r="M1356" t="s">
        <v>4286</v>
      </c>
      <c r="R1356">
        <v>17</v>
      </c>
      <c r="S1356">
        <v>300</v>
      </c>
      <c r="T1356">
        <v>17</v>
      </c>
      <c r="U1356" s="25" t="s">
        <v>4289</v>
      </c>
      <c r="V1356" s="25" t="s">
        <v>4290</v>
      </c>
      <c r="W1356" s="25" t="s">
        <v>4291</v>
      </c>
      <c r="X1356">
        <v>11.76</v>
      </c>
      <c r="Y1356">
        <v>0</v>
      </c>
      <c r="Z1356">
        <v>88.24</v>
      </c>
      <c r="AC1356" t="s">
        <v>4630</v>
      </c>
      <c r="AD1356">
        <v>2</v>
      </c>
      <c r="AE1356">
        <f t="shared" ref="AE1356:AE1363" si="28">(Y1356*T1356)/100</f>
        <v>0</v>
      </c>
      <c r="AF1356" s="25">
        <f t="shared" si="25"/>
        <v>15</v>
      </c>
      <c r="AG1356" s="25">
        <v>52.94</v>
      </c>
      <c r="AH1356" t="s">
        <v>4538</v>
      </c>
    </row>
    <row r="1357" spans="1:34" ht="16" x14ac:dyDescent="0.2">
      <c r="A1357" s="50" t="s">
        <v>2671</v>
      </c>
      <c r="B1357" t="s">
        <v>4682</v>
      </c>
      <c r="C1357" s="50" t="s">
        <v>2670</v>
      </c>
      <c r="D1357">
        <v>2016</v>
      </c>
      <c r="E1357" s="50" t="s">
        <v>231</v>
      </c>
      <c r="F1357" t="s">
        <v>4608</v>
      </c>
      <c r="G1357" t="s">
        <v>4609</v>
      </c>
      <c r="H1357">
        <v>30.052703000000001</v>
      </c>
      <c r="I1357">
        <v>31.247921000000002</v>
      </c>
      <c r="J1357">
        <v>2009</v>
      </c>
      <c r="K1357">
        <v>2010</v>
      </c>
      <c r="L1357" t="s">
        <v>4285</v>
      </c>
      <c r="M1357" t="s">
        <v>4286</v>
      </c>
      <c r="R1357">
        <v>17</v>
      </c>
      <c r="S1357">
        <v>300</v>
      </c>
      <c r="T1357">
        <v>17</v>
      </c>
      <c r="U1357" s="25" t="s">
        <v>4300</v>
      </c>
      <c r="V1357" s="25" t="s">
        <v>4301</v>
      </c>
      <c r="W1357" s="25" t="s">
        <v>4302</v>
      </c>
      <c r="X1357">
        <v>52.94</v>
      </c>
      <c r="Y1357">
        <v>47.06</v>
      </c>
      <c r="Z1357">
        <v>0</v>
      </c>
      <c r="AC1357" t="s">
        <v>4630</v>
      </c>
      <c r="AD1357">
        <v>9</v>
      </c>
      <c r="AE1357">
        <v>8</v>
      </c>
      <c r="AF1357" s="25">
        <f t="shared" si="25"/>
        <v>0</v>
      </c>
      <c r="AG1357" s="25">
        <v>52.94</v>
      </c>
      <c r="AH1357" t="s">
        <v>4538</v>
      </c>
    </row>
    <row r="1358" spans="1:34" ht="16" x14ac:dyDescent="0.2">
      <c r="A1358" s="50" t="s">
        <v>2671</v>
      </c>
      <c r="B1358" t="s">
        <v>4682</v>
      </c>
      <c r="C1358" s="50" t="s">
        <v>2670</v>
      </c>
      <c r="D1358">
        <v>2016</v>
      </c>
      <c r="E1358" s="50" t="s">
        <v>231</v>
      </c>
      <c r="F1358" t="s">
        <v>4608</v>
      </c>
      <c r="G1358" t="s">
        <v>4609</v>
      </c>
      <c r="H1358">
        <v>30.052703000000001</v>
      </c>
      <c r="I1358">
        <v>31.247921000000002</v>
      </c>
      <c r="J1358">
        <v>2009</v>
      </c>
      <c r="K1358">
        <v>2010</v>
      </c>
      <c r="L1358" t="s">
        <v>4285</v>
      </c>
      <c r="M1358" t="s">
        <v>4286</v>
      </c>
      <c r="R1358">
        <v>17</v>
      </c>
      <c r="S1358">
        <v>300</v>
      </c>
      <c r="T1358">
        <v>17</v>
      </c>
      <c r="U1358" s="25" t="s">
        <v>4383</v>
      </c>
      <c r="V1358" s="25" t="s">
        <v>4304</v>
      </c>
      <c r="W1358" s="25" t="s">
        <v>4302</v>
      </c>
      <c r="X1358">
        <v>0</v>
      </c>
      <c r="Y1358">
        <v>0</v>
      </c>
      <c r="Z1358">
        <v>100</v>
      </c>
      <c r="AC1358" t="s">
        <v>4630</v>
      </c>
      <c r="AD1358">
        <f t="shared" ref="AD1358:AD1363" si="29">(X1358*T1358)/100</f>
        <v>0</v>
      </c>
      <c r="AE1358">
        <f t="shared" si="28"/>
        <v>0</v>
      </c>
      <c r="AF1358" s="25">
        <f t="shared" si="25"/>
        <v>17</v>
      </c>
      <c r="AG1358" s="25">
        <v>52.94</v>
      </c>
      <c r="AH1358" t="s">
        <v>4538</v>
      </c>
    </row>
    <row r="1359" spans="1:34" ht="16" x14ac:dyDescent="0.2">
      <c r="A1359" s="50" t="s">
        <v>2671</v>
      </c>
      <c r="B1359" t="s">
        <v>4682</v>
      </c>
      <c r="C1359" s="50" t="s">
        <v>2670</v>
      </c>
      <c r="D1359">
        <v>2016</v>
      </c>
      <c r="E1359" s="50" t="s">
        <v>231</v>
      </c>
      <c r="F1359" t="s">
        <v>4608</v>
      </c>
      <c r="G1359" t="s">
        <v>4609</v>
      </c>
      <c r="H1359">
        <v>30.052703000000001</v>
      </c>
      <c r="I1359">
        <v>31.247921000000002</v>
      </c>
      <c r="J1359">
        <v>2009</v>
      </c>
      <c r="K1359">
        <v>2010</v>
      </c>
      <c r="L1359" t="s">
        <v>4285</v>
      </c>
      <c r="M1359" t="s">
        <v>4286</v>
      </c>
      <c r="R1359">
        <v>17</v>
      </c>
      <c r="S1359">
        <v>300</v>
      </c>
      <c r="T1359">
        <v>17</v>
      </c>
      <c r="U1359" s="25" t="s">
        <v>4337</v>
      </c>
      <c r="V1359" s="25" t="s">
        <v>4311</v>
      </c>
      <c r="W1359" s="25" t="s">
        <v>4312</v>
      </c>
      <c r="X1359">
        <v>35.29</v>
      </c>
      <c r="Y1359">
        <v>0</v>
      </c>
      <c r="Z1359">
        <v>64.709999999999994</v>
      </c>
      <c r="AC1359" t="s">
        <v>4630</v>
      </c>
      <c r="AD1359">
        <v>6</v>
      </c>
      <c r="AE1359">
        <f t="shared" si="28"/>
        <v>0</v>
      </c>
      <c r="AF1359" s="25">
        <f t="shared" si="25"/>
        <v>11</v>
      </c>
      <c r="AG1359" s="25">
        <v>52.94</v>
      </c>
      <c r="AH1359" t="s">
        <v>4538</v>
      </c>
    </row>
    <row r="1360" spans="1:34" ht="16" x14ac:dyDescent="0.2">
      <c r="A1360" s="50" t="s">
        <v>2671</v>
      </c>
      <c r="B1360" t="s">
        <v>4682</v>
      </c>
      <c r="C1360" s="50" t="s">
        <v>2670</v>
      </c>
      <c r="D1360">
        <v>2016</v>
      </c>
      <c r="E1360" s="50" t="s">
        <v>231</v>
      </c>
      <c r="F1360" t="s">
        <v>4608</v>
      </c>
      <c r="G1360" t="s">
        <v>4609</v>
      </c>
      <c r="H1360">
        <v>30.052703000000001</v>
      </c>
      <c r="I1360">
        <v>31.247921000000002</v>
      </c>
      <c r="J1360">
        <v>2009</v>
      </c>
      <c r="K1360">
        <v>2010</v>
      </c>
      <c r="L1360" t="s">
        <v>4285</v>
      </c>
      <c r="M1360" t="s">
        <v>4286</v>
      </c>
      <c r="R1360">
        <v>17</v>
      </c>
      <c r="S1360">
        <v>300</v>
      </c>
      <c r="T1360">
        <v>17</v>
      </c>
      <c r="U1360" t="s">
        <v>4551</v>
      </c>
      <c r="V1360" t="s">
        <v>4552</v>
      </c>
      <c r="W1360" t="s">
        <v>4314</v>
      </c>
      <c r="X1360">
        <v>41.18</v>
      </c>
      <c r="Y1360">
        <v>11.76</v>
      </c>
      <c r="Z1360">
        <v>47.06</v>
      </c>
      <c r="AC1360" t="s">
        <v>4630</v>
      </c>
      <c r="AD1360">
        <v>7</v>
      </c>
      <c r="AE1360">
        <v>2</v>
      </c>
      <c r="AF1360" s="25">
        <f t="shared" si="25"/>
        <v>8</v>
      </c>
      <c r="AG1360" s="25">
        <v>52.94</v>
      </c>
      <c r="AH1360" t="s">
        <v>4538</v>
      </c>
    </row>
    <row r="1361" spans="1:34" ht="16" x14ac:dyDescent="0.2">
      <c r="A1361" s="50" t="s">
        <v>2671</v>
      </c>
      <c r="B1361" t="s">
        <v>4682</v>
      </c>
      <c r="C1361" s="50" t="s">
        <v>2670</v>
      </c>
      <c r="D1361">
        <v>2016</v>
      </c>
      <c r="E1361" s="50" t="s">
        <v>231</v>
      </c>
      <c r="F1361" t="s">
        <v>4608</v>
      </c>
      <c r="G1361" t="s">
        <v>4609</v>
      </c>
      <c r="H1361">
        <v>30.052703000000001</v>
      </c>
      <c r="I1361">
        <v>31.247921000000002</v>
      </c>
      <c r="J1361">
        <v>2009</v>
      </c>
      <c r="K1361">
        <v>2010</v>
      </c>
      <c r="L1361" t="s">
        <v>4285</v>
      </c>
      <c r="M1361" t="s">
        <v>4286</v>
      </c>
      <c r="R1361">
        <v>17</v>
      </c>
      <c r="S1361">
        <v>300</v>
      </c>
      <c r="T1361">
        <v>17</v>
      </c>
      <c r="U1361" s="25" t="s">
        <v>4306</v>
      </c>
      <c r="V1361" s="25" t="s">
        <v>4307</v>
      </c>
      <c r="W1361" s="25" t="s">
        <v>4308</v>
      </c>
      <c r="X1361">
        <v>17.649999999999999</v>
      </c>
      <c r="Y1361">
        <v>0</v>
      </c>
      <c r="Z1361">
        <v>82.35</v>
      </c>
      <c r="AC1361" t="s">
        <v>4630</v>
      </c>
      <c r="AD1361">
        <v>3</v>
      </c>
      <c r="AE1361">
        <f t="shared" si="28"/>
        <v>0</v>
      </c>
      <c r="AF1361" s="25">
        <f t="shared" si="25"/>
        <v>14</v>
      </c>
      <c r="AG1361" s="25">
        <v>52.94</v>
      </c>
      <c r="AH1361" t="s">
        <v>4538</v>
      </c>
    </row>
    <row r="1362" spans="1:34" ht="16" x14ac:dyDescent="0.2">
      <c r="A1362" s="50" t="s">
        <v>2671</v>
      </c>
      <c r="B1362" t="s">
        <v>4682</v>
      </c>
      <c r="C1362" s="50" t="s">
        <v>2670</v>
      </c>
      <c r="D1362">
        <v>2016</v>
      </c>
      <c r="E1362" s="50" t="s">
        <v>231</v>
      </c>
      <c r="F1362" t="s">
        <v>4608</v>
      </c>
      <c r="G1362" t="s">
        <v>4609</v>
      </c>
      <c r="H1362">
        <v>30.052703000000001</v>
      </c>
      <c r="I1362">
        <v>31.247921000000002</v>
      </c>
      <c r="J1362">
        <v>2009</v>
      </c>
      <c r="K1362">
        <v>2010</v>
      </c>
      <c r="L1362" t="s">
        <v>4285</v>
      </c>
      <c r="M1362" t="s">
        <v>4286</v>
      </c>
      <c r="R1362">
        <v>17</v>
      </c>
      <c r="S1362">
        <v>300</v>
      </c>
      <c r="T1362">
        <v>17</v>
      </c>
      <c r="U1362" t="s">
        <v>4515</v>
      </c>
      <c r="V1362" t="s">
        <v>4516</v>
      </c>
      <c r="W1362" t="s">
        <v>4517</v>
      </c>
      <c r="X1362">
        <v>17.649999999999999</v>
      </c>
      <c r="Y1362">
        <v>23.53</v>
      </c>
      <c r="Z1362">
        <v>58.82</v>
      </c>
      <c r="AC1362" t="s">
        <v>4630</v>
      </c>
      <c r="AD1362">
        <v>3</v>
      </c>
      <c r="AE1362">
        <v>4</v>
      </c>
      <c r="AF1362" s="25">
        <f t="shared" si="25"/>
        <v>10</v>
      </c>
      <c r="AG1362" s="25">
        <v>52.94</v>
      </c>
      <c r="AH1362" t="s">
        <v>4538</v>
      </c>
    </row>
    <row r="1363" spans="1:34" ht="16" x14ac:dyDescent="0.2">
      <c r="A1363" s="50" t="s">
        <v>2671</v>
      </c>
      <c r="B1363" t="s">
        <v>4682</v>
      </c>
      <c r="C1363" s="50" t="s">
        <v>2670</v>
      </c>
      <c r="D1363">
        <v>2016</v>
      </c>
      <c r="E1363" s="50" t="s">
        <v>231</v>
      </c>
      <c r="F1363" t="s">
        <v>4608</v>
      </c>
      <c r="G1363" t="s">
        <v>4609</v>
      </c>
      <c r="H1363">
        <v>30.052703000000001</v>
      </c>
      <c r="I1363">
        <v>31.247921000000002</v>
      </c>
      <c r="J1363">
        <v>2009</v>
      </c>
      <c r="K1363">
        <v>2010</v>
      </c>
      <c r="L1363" t="s">
        <v>4285</v>
      </c>
      <c r="M1363" t="s">
        <v>4286</v>
      </c>
      <c r="R1363">
        <v>17</v>
      </c>
      <c r="S1363">
        <v>300</v>
      </c>
      <c r="T1363">
        <v>17</v>
      </c>
      <c r="U1363" s="25" t="s">
        <v>4380</v>
      </c>
      <c r="V1363" s="25" t="s">
        <v>4381</v>
      </c>
      <c r="W1363" s="25" t="s">
        <v>4298</v>
      </c>
      <c r="X1363">
        <v>100</v>
      </c>
      <c r="Y1363">
        <v>0</v>
      </c>
      <c r="Z1363">
        <v>0</v>
      </c>
      <c r="AC1363" t="s">
        <v>4630</v>
      </c>
      <c r="AD1363">
        <f t="shared" si="29"/>
        <v>17</v>
      </c>
      <c r="AE1363">
        <f t="shared" si="28"/>
        <v>0</v>
      </c>
      <c r="AF1363" s="25">
        <f t="shared" si="25"/>
        <v>0</v>
      </c>
      <c r="AG1363" s="25">
        <v>52.94</v>
      </c>
      <c r="AH1363" t="s">
        <v>4538</v>
      </c>
    </row>
    <row r="1364" spans="1:34" ht="16" x14ac:dyDescent="0.2">
      <c r="A1364" s="50" t="s">
        <v>2671</v>
      </c>
      <c r="B1364" t="s">
        <v>4682</v>
      </c>
      <c r="C1364" s="50" t="s">
        <v>2670</v>
      </c>
      <c r="D1364">
        <v>2016</v>
      </c>
      <c r="E1364" s="50" t="s">
        <v>231</v>
      </c>
      <c r="F1364" t="s">
        <v>4608</v>
      </c>
      <c r="G1364" t="s">
        <v>4609</v>
      </c>
      <c r="H1364">
        <v>30.052703000000001</v>
      </c>
      <c r="I1364">
        <v>31.247921000000002</v>
      </c>
      <c r="J1364">
        <v>2009</v>
      </c>
      <c r="K1364">
        <v>2010</v>
      </c>
      <c r="L1364" t="s">
        <v>4285</v>
      </c>
      <c r="M1364" t="s">
        <v>4286</v>
      </c>
      <c r="R1364">
        <v>17</v>
      </c>
      <c r="S1364">
        <v>300</v>
      </c>
      <c r="T1364">
        <v>17</v>
      </c>
      <c r="U1364" s="25" t="s">
        <v>4363</v>
      </c>
      <c r="V1364" s="25" t="s">
        <v>4364</v>
      </c>
      <c r="W1364" s="25" t="s">
        <v>4308</v>
      </c>
      <c r="X1364">
        <v>5.88</v>
      </c>
      <c r="Y1364">
        <v>41.18</v>
      </c>
      <c r="Z1364">
        <v>52.92</v>
      </c>
      <c r="AC1364" t="s">
        <v>4630</v>
      </c>
      <c r="AD1364">
        <v>1</v>
      </c>
      <c r="AE1364">
        <v>7</v>
      </c>
      <c r="AF1364" s="25">
        <f t="shared" si="25"/>
        <v>9</v>
      </c>
      <c r="AG1364" s="25">
        <v>52.94</v>
      </c>
      <c r="AH1364" t="s">
        <v>4538</v>
      </c>
    </row>
    <row r="1365" spans="1:34" ht="16" x14ac:dyDescent="0.2">
      <c r="A1365" s="50" t="s">
        <v>2676</v>
      </c>
      <c r="B1365" t="s">
        <v>4682</v>
      </c>
      <c r="C1365" s="50" t="s">
        <v>2675</v>
      </c>
      <c r="D1365">
        <v>2019</v>
      </c>
      <c r="E1365" s="50" t="s">
        <v>1079</v>
      </c>
      <c r="F1365" t="s">
        <v>4608</v>
      </c>
      <c r="G1365" t="s">
        <v>4609</v>
      </c>
      <c r="H1365">
        <v>30.433855000000001</v>
      </c>
      <c r="I1365">
        <v>30.240473000000001</v>
      </c>
      <c r="J1365">
        <v>2017</v>
      </c>
      <c r="K1365">
        <v>2018</v>
      </c>
      <c r="L1365" t="s">
        <v>4285</v>
      </c>
      <c r="M1365" t="s">
        <v>4286</v>
      </c>
      <c r="Q1365" t="s">
        <v>4402</v>
      </c>
      <c r="R1365">
        <v>15.6</v>
      </c>
      <c r="S1365">
        <v>353</v>
      </c>
      <c r="T1365">
        <v>30</v>
      </c>
      <c r="U1365" s="25" t="s">
        <v>4337</v>
      </c>
      <c r="V1365" s="25" t="s">
        <v>4311</v>
      </c>
      <c r="W1365" s="25" t="s">
        <v>4312</v>
      </c>
      <c r="AC1365" t="s">
        <v>4630</v>
      </c>
      <c r="AD1365">
        <v>12</v>
      </c>
      <c r="AE1365">
        <v>1</v>
      </c>
      <c r="AF1365" s="25">
        <f t="shared" si="25"/>
        <v>17</v>
      </c>
      <c r="AG1365" s="25"/>
      <c r="AH1365" t="s">
        <v>4536</v>
      </c>
    </row>
    <row r="1366" spans="1:34" ht="16" x14ac:dyDescent="0.2">
      <c r="A1366" s="50" t="s">
        <v>2676</v>
      </c>
      <c r="B1366" t="s">
        <v>4682</v>
      </c>
      <c r="C1366" s="50" t="s">
        <v>2675</v>
      </c>
      <c r="D1366">
        <v>2019</v>
      </c>
      <c r="E1366" s="50" t="s">
        <v>1079</v>
      </c>
      <c r="F1366" t="s">
        <v>4608</v>
      </c>
      <c r="G1366" t="s">
        <v>4609</v>
      </c>
      <c r="H1366">
        <v>30.433855000000001</v>
      </c>
      <c r="I1366">
        <v>30.240473000000001</v>
      </c>
      <c r="J1366">
        <v>2017</v>
      </c>
      <c r="K1366">
        <v>2018</v>
      </c>
      <c r="L1366" t="s">
        <v>4285</v>
      </c>
      <c r="M1366" t="s">
        <v>4286</v>
      </c>
      <c r="Q1366" t="s">
        <v>4402</v>
      </c>
      <c r="R1366">
        <v>15.6</v>
      </c>
      <c r="S1366">
        <v>353</v>
      </c>
      <c r="T1366">
        <v>30</v>
      </c>
      <c r="U1366" s="25" t="s">
        <v>4354</v>
      </c>
      <c r="V1366" s="25" t="s">
        <v>4355</v>
      </c>
      <c r="W1366" s="25" t="s">
        <v>4291</v>
      </c>
      <c r="AC1366" t="s">
        <v>4630</v>
      </c>
      <c r="AD1366">
        <v>0</v>
      </c>
      <c r="AE1366">
        <v>0</v>
      </c>
      <c r="AF1366" s="25">
        <f t="shared" si="25"/>
        <v>30</v>
      </c>
      <c r="AG1366" s="25"/>
      <c r="AH1366" t="s">
        <v>4536</v>
      </c>
    </row>
    <row r="1367" spans="1:34" ht="16" x14ac:dyDescent="0.2">
      <c r="A1367" s="50" t="s">
        <v>2676</v>
      </c>
      <c r="B1367" t="s">
        <v>4682</v>
      </c>
      <c r="C1367" s="50" t="s">
        <v>2675</v>
      </c>
      <c r="D1367">
        <v>2019</v>
      </c>
      <c r="E1367" s="50" t="s">
        <v>1079</v>
      </c>
      <c r="F1367" t="s">
        <v>4608</v>
      </c>
      <c r="G1367" t="s">
        <v>4609</v>
      </c>
      <c r="H1367">
        <v>30.433855000000001</v>
      </c>
      <c r="I1367">
        <v>30.240473000000001</v>
      </c>
      <c r="J1367">
        <v>2017</v>
      </c>
      <c r="K1367">
        <v>2018</v>
      </c>
      <c r="L1367" t="s">
        <v>4285</v>
      </c>
      <c r="M1367" t="s">
        <v>4286</v>
      </c>
      <c r="Q1367" t="s">
        <v>4402</v>
      </c>
      <c r="R1367">
        <v>15.6</v>
      </c>
      <c r="S1367">
        <v>353</v>
      </c>
      <c r="T1367">
        <v>30</v>
      </c>
      <c r="U1367" s="25" t="s">
        <v>4335</v>
      </c>
      <c r="V1367" s="25" t="s">
        <v>4336</v>
      </c>
      <c r="W1367" s="25" t="s">
        <v>4291</v>
      </c>
      <c r="AC1367" t="s">
        <v>4630</v>
      </c>
      <c r="AD1367">
        <v>0</v>
      </c>
      <c r="AE1367">
        <v>1</v>
      </c>
      <c r="AF1367" s="25">
        <f t="shared" si="25"/>
        <v>29</v>
      </c>
      <c r="AG1367" s="25"/>
      <c r="AH1367" t="s">
        <v>4536</v>
      </c>
    </row>
    <row r="1368" spans="1:34" ht="16" x14ac:dyDescent="0.2">
      <c r="A1368" s="50" t="s">
        <v>2676</v>
      </c>
      <c r="B1368" t="s">
        <v>4682</v>
      </c>
      <c r="C1368" s="50" t="s">
        <v>2675</v>
      </c>
      <c r="D1368">
        <v>2019</v>
      </c>
      <c r="E1368" s="50" t="s">
        <v>1079</v>
      </c>
      <c r="F1368" t="s">
        <v>4608</v>
      </c>
      <c r="G1368" t="s">
        <v>4609</v>
      </c>
      <c r="H1368">
        <v>30.433855000000001</v>
      </c>
      <c r="I1368">
        <v>30.240473000000001</v>
      </c>
      <c r="J1368">
        <v>2017</v>
      </c>
      <c r="K1368">
        <v>2018</v>
      </c>
      <c r="L1368" t="s">
        <v>4285</v>
      </c>
      <c r="M1368" t="s">
        <v>4286</v>
      </c>
      <c r="Q1368" t="s">
        <v>4402</v>
      </c>
      <c r="R1368">
        <v>15.6</v>
      </c>
      <c r="S1368">
        <v>353</v>
      </c>
      <c r="T1368">
        <v>30</v>
      </c>
      <c r="U1368" t="s">
        <v>4551</v>
      </c>
      <c r="V1368" t="s">
        <v>4552</v>
      </c>
      <c r="W1368" t="s">
        <v>4314</v>
      </c>
      <c r="AC1368" t="s">
        <v>4630</v>
      </c>
      <c r="AD1368">
        <v>11</v>
      </c>
      <c r="AE1368">
        <v>3</v>
      </c>
      <c r="AF1368" s="25">
        <f t="shared" si="25"/>
        <v>16</v>
      </c>
      <c r="AG1368" s="25"/>
      <c r="AH1368" t="s">
        <v>4536</v>
      </c>
    </row>
    <row r="1369" spans="1:34" ht="16" x14ac:dyDescent="0.2">
      <c r="A1369" s="50" t="s">
        <v>2676</v>
      </c>
      <c r="B1369" t="s">
        <v>4682</v>
      </c>
      <c r="C1369" s="50" t="s">
        <v>2675</v>
      </c>
      <c r="D1369">
        <v>2019</v>
      </c>
      <c r="E1369" s="50" t="s">
        <v>1079</v>
      </c>
      <c r="F1369" t="s">
        <v>4608</v>
      </c>
      <c r="G1369" t="s">
        <v>4609</v>
      </c>
      <c r="H1369">
        <v>30.433855000000001</v>
      </c>
      <c r="I1369">
        <v>30.240473000000001</v>
      </c>
      <c r="J1369">
        <v>2017</v>
      </c>
      <c r="K1369">
        <v>2018</v>
      </c>
      <c r="L1369" t="s">
        <v>4285</v>
      </c>
      <c r="M1369" t="s">
        <v>4286</v>
      </c>
      <c r="Q1369" t="s">
        <v>4402</v>
      </c>
      <c r="R1369">
        <v>15.6</v>
      </c>
      <c r="S1369">
        <v>353</v>
      </c>
      <c r="T1369">
        <v>30</v>
      </c>
      <c r="U1369" s="25" t="s">
        <v>4380</v>
      </c>
      <c r="V1369" s="25" t="s">
        <v>4381</v>
      </c>
      <c r="W1369" s="25" t="s">
        <v>4298</v>
      </c>
      <c r="AC1369" t="s">
        <v>4630</v>
      </c>
      <c r="AD1369">
        <v>25</v>
      </c>
      <c r="AE1369">
        <v>5</v>
      </c>
      <c r="AF1369" s="25">
        <f t="shared" si="25"/>
        <v>0</v>
      </c>
      <c r="AG1369" s="25"/>
      <c r="AH1369" t="s">
        <v>4536</v>
      </c>
    </row>
    <row r="1370" spans="1:34" ht="16" x14ac:dyDescent="0.2">
      <c r="A1370" s="50" t="s">
        <v>2676</v>
      </c>
      <c r="B1370" t="s">
        <v>4682</v>
      </c>
      <c r="C1370" s="50" t="s">
        <v>2675</v>
      </c>
      <c r="D1370">
        <v>2019</v>
      </c>
      <c r="E1370" s="50" t="s">
        <v>1079</v>
      </c>
      <c r="F1370" t="s">
        <v>4608</v>
      </c>
      <c r="G1370" t="s">
        <v>4609</v>
      </c>
      <c r="H1370">
        <v>30.433855000000001</v>
      </c>
      <c r="I1370">
        <v>30.240473000000001</v>
      </c>
      <c r="J1370">
        <v>2017</v>
      </c>
      <c r="K1370">
        <v>2018</v>
      </c>
      <c r="L1370" t="s">
        <v>4285</v>
      </c>
      <c r="M1370" t="s">
        <v>4286</v>
      </c>
      <c r="Q1370" t="s">
        <v>4402</v>
      </c>
      <c r="R1370">
        <v>15.6</v>
      </c>
      <c r="S1370">
        <v>353</v>
      </c>
      <c r="T1370">
        <v>30</v>
      </c>
      <c r="U1370" s="25" t="s">
        <v>4328</v>
      </c>
      <c r="V1370" s="25" t="s">
        <v>4329</v>
      </c>
      <c r="W1370" s="25" t="s">
        <v>4298</v>
      </c>
      <c r="AC1370" t="s">
        <v>4630</v>
      </c>
      <c r="AD1370">
        <v>11</v>
      </c>
      <c r="AE1370">
        <v>1</v>
      </c>
      <c r="AF1370" s="25">
        <f t="shared" si="25"/>
        <v>18</v>
      </c>
      <c r="AG1370" s="25"/>
      <c r="AH1370" t="s">
        <v>4536</v>
      </c>
    </row>
    <row r="1371" spans="1:34" ht="16" x14ac:dyDescent="0.2">
      <c r="A1371" s="50" t="s">
        <v>2676</v>
      </c>
      <c r="B1371" t="s">
        <v>4682</v>
      </c>
      <c r="C1371" s="50" t="s">
        <v>2675</v>
      </c>
      <c r="D1371">
        <v>2019</v>
      </c>
      <c r="E1371" s="50" t="s">
        <v>1079</v>
      </c>
      <c r="F1371" t="s">
        <v>4608</v>
      </c>
      <c r="G1371" t="s">
        <v>4609</v>
      </c>
      <c r="H1371">
        <v>30.433855000000001</v>
      </c>
      <c r="I1371">
        <v>30.240473000000001</v>
      </c>
      <c r="J1371">
        <v>2017</v>
      </c>
      <c r="K1371">
        <v>2018</v>
      </c>
      <c r="L1371" t="s">
        <v>4285</v>
      </c>
      <c r="M1371" t="s">
        <v>4286</v>
      </c>
      <c r="Q1371" t="s">
        <v>4402</v>
      </c>
      <c r="R1371">
        <v>15.6</v>
      </c>
      <c r="S1371">
        <v>353</v>
      </c>
      <c r="T1371">
        <v>30</v>
      </c>
      <c r="U1371" s="25" t="s">
        <v>4300</v>
      </c>
      <c r="V1371" s="25" t="s">
        <v>4301</v>
      </c>
      <c r="W1371" s="25" t="s">
        <v>4302</v>
      </c>
      <c r="AC1371" t="s">
        <v>4630</v>
      </c>
      <c r="AD1371">
        <v>28</v>
      </c>
      <c r="AE1371">
        <v>0</v>
      </c>
      <c r="AF1371" s="25">
        <f t="shared" si="25"/>
        <v>2</v>
      </c>
      <c r="AG1371" s="25"/>
      <c r="AH1371" t="s">
        <v>4536</v>
      </c>
    </row>
    <row r="1372" spans="1:34" ht="16" x14ac:dyDescent="0.2">
      <c r="A1372" s="50" t="s">
        <v>2676</v>
      </c>
      <c r="B1372" t="s">
        <v>4682</v>
      </c>
      <c r="C1372" s="50" t="s">
        <v>2675</v>
      </c>
      <c r="D1372">
        <v>2019</v>
      </c>
      <c r="E1372" s="50" t="s">
        <v>1079</v>
      </c>
      <c r="F1372" t="s">
        <v>4608</v>
      </c>
      <c r="G1372" t="s">
        <v>4609</v>
      </c>
      <c r="H1372">
        <v>30.433855000000001</v>
      </c>
      <c r="I1372">
        <v>30.240473000000001</v>
      </c>
      <c r="J1372">
        <v>2017</v>
      </c>
      <c r="K1372">
        <v>2018</v>
      </c>
      <c r="L1372" t="s">
        <v>4285</v>
      </c>
      <c r="M1372" t="s">
        <v>4286</v>
      </c>
      <c r="Q1372" t="s">
        <v>4402</v>
      </c>
      <c r="R1372">
        <v>15.6</v>
      </c>
      <c r="S1372">
        <v>353</v>
      </c>
      <c r="T1372">
        <v>30</v>
      </c>
      <c r="U1372" s="25" t="s">
        <v>4333</v>
      </c>
      <c r="V1372" s="25" t="s">
        <v>4334</v>
      </c>
      <c r="W1372" s="25" t="s">
        <v>4302</v>
      </c>
      <c r="AC1372" t="s">
        <v>4630</v>
      </c>
      <c r="AD1372">
        <v>0</v>
      </c>
      <c r="AE1372">
        <v>0</v>
      </c>
      <c r="AF1372" s="25">
        <f t="shared" si="25"/>
        <v>30</v>
      </c>
      <c r="AG1372" s="25"/>
      <c r="AH1372" t="s">
        <v>4536</v>
      </c>
    </row>
    <row r="1373" spans="1:34" ht="16" x14ac:dyDescent="0.2">
      <c r="A1373" s="50" t="s">
        <v>2676</v>
      </c>
      <c r="B1373" t="s">
        <v>4682</v>
      </c>
      <c r="C1373" s="50" t="s">
        <v>2675</v>
      </c>
      <c r="D1373">
        <v>2019</v>
      </c>
      <c r="E1373" s="50" t="s">
        <v>1079</v>
      </c>
      <c r="F1373" t="s">
        <v>4608</v>
      </c>
      <c r="G1373" t="s">
        <v>4609</v>
      </c>
      <c r="H1373">
        <v>30.433855000000001</v>
      </c>
      <c r="I1373">
        <v>30.240473000000001</v>
      </c>
      <c r="J1373">
        <v>2017</v>
      </c>
      <c r="K1373">
        <v>2018</v>
      </c>
      <c r="L1373" t="s">
        <v>4285</v>
      </c>
      <c r="M1373" t="s">
        <v>4286</v>
      </c>
      <c r="Q1373" t="s">
        <v>4402</v>
      </c>
      <c r="R1373">
        <v>15.6</v>
      </c>
      <c r="S1373">
        <v>353</v>
      </c>
      <c r="T1373">
        <v>30</v>
      </c>
      <c r="U1373" s="25" t="s">
        <v>4330</v>
      </c>
      <c r="V1373" s="25" t="s">
        <v>4331</v>
      </c>
      <c r="W1373" s="25" t="s">
        <v>4332</v>
      </c>
      <c r="AC1373" t="s">
        <v>4630</v>
      </c>
      <c r="AD1373">
        <v>30</v>
      </c>
      <c r="AE1373">
        <v>0</v>
      </c>
      <c r="AF1373" s="25">
        <f t="shared" si="25"/>
        <v>0</v>
      </c>
      <c r="AG1373" s="25"/>
      <c r="AH1373" t="s">
        <v>4536</v>
      </c>
    </row>
    <row r="1374" spans="1:34" ht="16" x14ac:dyDescent="0.2">
      <c r="A1374" s="50" t="s">
        <v>2676</v>
      </c>
      <c r="B1374" t="s">
        <v>4682</v>
      </c>
      <c r="C1374" s="50" t="s">
        <v>2675</v>
      </c>
      <c r="D1374">
        <v>2019</v>
      </c>
      <c r="E1374" s="50" t="s">
        <v>1079</v>
      </c>
      <c r="F1374" t="s">
        <v>4608</v>
      </c>
      <c r="G1374" t="s">
        <v>4609</v>
      </c>
      <c r="H1374">
        <v>30.433855000000001</v>
      </c>
      <c r="I1374">
        <v>30.240473000000001</v>
      </c>
      <c r="J1374">
        <v>2017</v>
      </c>
      <c r="K1374">
        <v>2018</v>
      </c>
      <c r="L1374" t="s">
        <v>4285</v>
      </c>
      <c r="M1374" t="s">
        <v>4286</v>
      </c>
      <c r="Q1374" t="s">
        <v>4402</v>
      </c>
      <c r="R1374">
        <v>15.6</v>
      </c>
      <c r="S1374">
        <v>353</v>
      </c>
      <c r="T1374">
        <v>30</v>
      </c>
      <c r="U1374" s="25" t="s">
        <v>4383</v>
      </c>
      <c r="V1374" s="25" t="s">
        <v>4304</v>
      </c>
      <c r="W1374" s="25" t="s">
        <v>4302</v>
      </c>
      <c r="AC1374" t="s">
        <v>4630</v>
      </c>
      <c r="AD1374">
        <v>0</v>
      </c>
      <c r="AE1374">
        <v>30</v>
      </c>
      <c r="AF1374" s="25">
        <f t="shared" si="25"/>
        <v>0</v>
      </c>
      <c r="AG1374" s="25"/>
      <c r="AH1374" t="s">
        <v>4536</v>
      </c>
    </row>
    <row r="1375" spans="1:34" ht="16" x14ac:dyDescent="0.2">
      <c r="A1375" s="50" t="s">
        <v>2676</v>
      </c>
      <c r="B1375" t="s">
        <v>4682</v>
      </c>
      <c r="C1375" s="50" t="s">
        <v>2675</v>
      </c>
      <c r="D1375">
        <v>2019</v>
      </c>
      <c r="E1375" s="50" t="s">
        <v>1079</v>
      </c>
      <c r="F1375" t="s">
        <v>4608</v>
      </c>
      <c r="G1375" t="s">
        <v>4609</v>
      </c>
      <c r="H1375">
        <v>30.433855000000001</v>
      </c>
      <c r="I1375">
        <v>30.240473000000001</v>
      </c>
      <c r="J1375">
        <v>2017</v>
      </c>
      <c r="K1375">
        <v>2018</v>
      </c>
      <c r="L1375" t="s">
        <v>4285</v>
      </c>
      <c r="M1375" t="s">
        <v>4286</v>
      </c>
      <c r="Q1375" t="s">
        <v>4402</v>
      </c>
      <c r="R1375">
        <v>15.6</v>
      </c>
      <c r="S1375">
        <v>353</v>
      </c>
      <c r="T1375">
        <v>30</v>
      </c>
      <c r="U1375" t="s">
        <v>4510</v>
      </c>
      <c r="V1375" t="s">
        <v>4511</v>
      </c>
      <c r="W1375" s="25" t="s">
        <v>4512</v>
      </c>
      <c r="AC1375" t="s">
        <v>4630</v>
      </c>
      <c r="AD1375">
        <v>16</v>
      </c>
      <c r="AE1375">
        <v>14</v>
      </c>
      <c r="AF1375" s="25">
        <f t="shared" si="25"/>
        <v>0</v>
      </c>
      <c r="AG1375" s="25"/>
      <c r="AH1375" t="s">
        <v>4536</v>
      </c>
    </row>
    <row r="1376" spans="1:34" ht="16" x14ac:dyDescent="0.2">
      <c r="A1376" s="50" t="s">
        <v>2676</v>
      </c>
      <c r="B1376" t="s">
        <v>4682</v>
      </c>
      <c r="C1376" s="50" t="s">
        <v>2675</v>
      </c>
      <c r="D1376">
        <v>2019</v>
      </c>
      <c r="E1376" s="50" t="s">
        <v>1079</v>
      </c>
      <c r="F1376" t="s">
        <v>4608</v>
      </c>
      <c r="G1376" t="s">
        <v>4609</v>
      </c>
      <c r="H1376">
        <v>30.433855000000001</v>
      </c>
      <c r="I1376">
        <v>30.240473000000001</v>
      </c>
      <c r="J1376">
        <v>2017</v>
      </c>
      <c r="K1376">
        <v>2018</v>
      </c>
      <c r="L1376" t="s">
        <v>4285</v>
      </c>
      <c r="M1376" t="s">
        <v>4286</v>
      </c>
      <c r="Q1376" t="s">
        <v>4402</v>
      </c>
      <c r="R1376">
        <v>15.6</v>
      </c>
      <c r="S1376">
        <v>353</v>
      </c>
      <c r="T1376">
        <v>30</v>
      </c>
      <c r="U1376" s="25" t="s">
        <v>4363</v>
      </c>
      <c r="V1376" s="25" t="s">
        <v>4364</v>
      </c>
      <c r="W1376" s="25" t="s">
        <v>4308</v>
      </c>
      <c r="AC1376" t="s">
        <v>4630</v>
      </c>
      <c r="AD1376">
        <v>1</v>
      </c>
      <c r="AE1376">
        <v>2</v>
      </c>
      <c r="AF1376" s="25">
        <f t="shared" si="25"/>
        <v>27</v>
      </c>
      <c r="AG1376" s="25"/>
      <c r="AH1376" t="s">
        <v>4536</v>
      </c>
    </row>
    <row r="1377" spans="1:34" ht="16" x14ac:dyDescent="0.2">
      <c r="A1377" s="50" t="s">
        <v>2676</v>
      </c>
      <c r="B1377" t="s">
        <v>4682</v>
      </c>
      <c r="C1377" s="50" t="s">
        <v>2675</v>
      </c>
      <c r="D1377">
        <v>2019</v>
      </c>
      <c r="E1377" s="50" t="s">
        <v>1079</v>
      </c>
      <c r="F1377" t="s">
        <v>4608</v>
      </c>
      <c r="G1377" t="s">
        <v>4609</v>
      </c>
      <c r="H1377">
        <v>30.433855000000001</v>
      </c>
      <c r="I1377">
        <v>30.240473000000001</v>
      </c>
      <c r="J1377">
        <v>2017</v>
      </c>
      <c r="K1377">
        <v>2018</v>
      </c>
      <c r="L1377" t="s">
        <v>4285</v>
      </c>
      <c r="M1377" t="s">
        <v>4286</v>
      </c>
      <c r="Q1377" t="s">
        <v>4402</v>
      </c>
      <c r="R1377">
        <v>15.6</v>
      </c>
      <c r="S1377">
        <v>353</v>
      </c>
      <c r="T1377">
        <v>30</v>
      </c>
      <c r="U1377" s="25" t="s">
        <v>4289</v>
      </c>
      <c r="V1377" s="25" t="s">
        <v>4290</v>
      </c>
      <c r="W1377" s="25" t="s">
        <v>4291</v>
      </c>
      <c r="AC1377" t="s">
        <v>4630</v>
      </c>
      <c r="AD1377">
        <v>9</v>
      </c>
      <c r="AE1377">
        <v>0</v>
      </c>
      <c r="AF1377" s="25">
        <f t="shared" si="25"/>
        <v>21</v>
      </c>
      <c r="AG1377" s="25"/>
      <c r="AH1377" t="s">
        <v>4536</v>
      </c>
    </row>
    <row r="1378" spans="1:34" ht="16" x14ac:dyDescent="0.2">
      <c r="A1378" s="50" t="s">
        <v>2676</v>
      </c>
      <c r="B1378" t="s">
        <v>4682</v>
      </c>
      <c r="C1378" s="50" t="s">
        <v>2675</v>
      </c>
      <c r="D1378">
        <v>2019</v>
      </c>
      <c r="E1378" s="50" t="s">
        <v>1079</v>
      </c>
      <c r="F1378" t="s">
        <v>4608</v>
      </c>
      <c r="G1378" t="s">
        <v>4609</v>
      </c>
      <c r="H1378">
        <v>30.433855000000001</v>
      </c>
      <c r="I1378">
        <v>30.240473000000001</v>
      </c>
      <c r="J1378">
        <v>2017</v>
      </c>
      <c r="K1378">
        <v>2018</v>
      </c>
      <c r="L1378" t="s">
        <v>4285</v>
      </c>
      <c r="M1378" t="s">
        <v>4286</v>
      </c>
      <c r="Q1378" t="s">
        <v>4402</v>
      </c>
      <c r="R1378">
        <v>15.6</v>
      </c>
      <c r="S1378">
        <v>353</v>
      </c>
      <c r="T1378">
        <v>30</v>
      </c>
      <c r="U1378" s="25" t="s">
        <v>4294</v>
      </c>
      <c r="V1378" s="25" t="s">
        <v>4295</v>
      </c>
      <c r="W1378" s="25" t="s">
        <v>4291</v>
      </c>
      <c r="AC1378" t="s">
        <v>4630</v>
      </c>
      <c r="AD1378">
        <v>12</v>
      </c>
      <c r="AE1378">
        <v>0</v>
      </c>
      <c r="AF1378" s="25">
        <f t="shared" si="25"/>
        <v>18</v>
      </c>
      <c r="AG1378" s="25"/>
      <c r="AH1378" t="s">
        <v>4536</v>
      </c>
    </row>
    <row r="1379" spans="1:34" ht="16" x14ac:dyDescent="0.2">
      <c r="A1379" s="50" t="s">
        <v>2676</v>
      </c>
      <c r="B1379" t="s">
        <v>4682</v>
      </c>
      <c r="C1379" s="50" t="s">
        <v>2675</v>
      </c>
      <c r="D1379">
        <v>2019</v>
      </c>
      <c r="E1379" s="50" t="s">
        <v>1079</v>
      </c>
      <c r="F1379" t="s">
        <v>4608</v>
      </c>
      <c r="G1379" t="s">
        <v>4609</v>
      </c>
      <c r="H1379">
        <v>30.433855000000001</v>
      </c>
      <c r="I1379">
        <v>30.240473000000001</v>
      </c>
      <c r="J1379">
        <v>2017</v>
      </c>
      <c r="K1379">
        <v>2018</v>
      </c>
      <c r="L1379" t="s">
        <v>4285</v>
      </c>
      <c r="M1379" t="s">
        <v>4286</v>
      </c>
      <c r="Q1379" t="s">
        <v>4402</v>
      </c>
      <c r="R1379">
        <v>15.6</v>
      </c>
      <c r="S1379">
        <v>353</v>
      </c>
      <c r="T1379">
        <v>30</v>
      </c>
      <c r="U1379" t="s">
        <v>4465</v>
      </c>
      <c r="V1379" t="s">
        <v>4466</v>
      </c>
      <c r="W1379" t="s">
        <v>4370</v>
      </c>
      <c r="AC1379" t="s">
        <v>4630</v>
      </c>
      <c r="AD1379">
        <v>0</v>
      </c>
      <c r="AE1379">
        <v>5</v>
      </c>
      <c r="AF1379" s="25">
        <f t="shared" si="25"/>
        <v>25</v>
      </c>
      <c r="AG1379" s="25"/>
      <c r="AH1379" t="s">
        <v>4536</v>
      </c>
    </row>
    <row r="1380" spans="1:34" ht="16" x14ac:dyDescent="0.2">
      <c r="A1380" s="50" t="s">
        <v>2756</v>
      </c>
      <c r="B1380" t="s">
        <v>4683</v>
      </c>
      <c r="C1380" s="50" t="s">
        <v>2755</v>
      </c>
      <c r="D1380">
        <v>2009</v>
      </c>
      <c r="E1380" s="50" t="s">
        <v>120</v>
      </c>
      <c r="F1380" t="s">
        <v>4461</v>
      </c>
      <c r="G1380" t="s">
        <v>4462</v>
      </c>
      <c r="H1380">
        <v>3.7159810000000002</v>
      </c>
      <c r="I1380">
        <v>11.690872000000001</v>
      </c>
      <c r="J1380">
        <v>2006</v>
      </c>
      <c r="K1380">
        <v>2006</v>
      </c>
      <c r="L1380" t="s">
        <v>4401</v>
      </c>
      <c r="M1380" t="s">
        <v>4286</v>
      </c>
      <c r="O1380" t="s">
        <v>4580</v>
      </c>
      <c r="Q1380" t="s">
        <v>4402</v>
      </c>
      <c r="R1380">
        <v>32.6</v>
      </c>
      <c r="S1380">
        <v>230</v>
      </c>
      <c r="T1380">
        <v>75</v>
      </c>
      <c r="U1380" s="25" t="s">
        <v>4383</v>
      </c>
      <c r="V1380" s="25" t="s">
        <v>4304</v>
      </c>
      <c r="W1380" s="25" t="s">
        <v>4302</v>
      </c>
      <c r="AC1380" t="s">
        <v>4633</v>
      </c>
      <c r="AD1380">
        <v>1</v>
      </c>
      <c r="AE1380">
        <v>0</v>
      </c>
      <c r="AF1380" s="25">
        <f t="shared" si="25"/>
        <v>74</v>
      </c>
      <c r="AG1380" s="25">
        <v>50.7</v>
      </c>
      <c r="AH1380" t="s">
        <v>4538</v>
      </c>
    </row>
    <row r="1381" spans="1:34" ht="16" x14ac:dyDescent="0.2">
      <c r="A1381" s="50" t="s">
        <v>4684</v>
      </c>
      <c r="B1381" t="s">
        <v>4683</v>
      </c>
      <c r="C1381" s="50" t="s">
        <v>2755</v>
      </c>
      <c r="D1381">
        <v>2009</v>
      </c>
      <c r="E1381" s="50" t="s">
        <v>120</v>
      </c>
      <c r="F1381" t="s">
        <v>4461</v>
      </c>
      <c r="G1381" t="s">
        <v>4462</v>
      </c>
      <c r="H1381">
        <v>3.7159810000000002</v>
      </c>
      <c r="I1381">
        <v>11.690872000000001</v>
      </c>
      <c r="J1381">
        <v>2006</v>
      </c>
      <c r="K1381">
        <v>2006</v>
      </c>
      <c r="L1381" t="s">
        <v>4401</v>
      </c>
      <c r="M1381" t="s">
        <v>4286</v>
      </c>
      <c r="O1381" t="s">
        <v>4580</v>
      </c>
      <c r="Q1381" t="s">
        <v>4402</v>
      </c>
      <c r="R1381">
        <v>32.6</v>
      </c>
      <c r="S1381">
        <v>230</v>
      </c>
      <c r="T1381">
        <v>75</v>
      </c>
      <c r="U1381" t="s">
        <v>4548</v>
      </c>
      <c r="V1381" t="s">
        <v>4549</v>
      </c>
      <c r="W1381" s="25" t="s">
        <v>4302</v>
      </c>
      <c r="AC1381" t="s">
        <v>4633</v>
      </c>
      <c r="AD1381">
        <v>5</v>
      </c>
      <c r="AE1381">
        <v>0</v>
      </c>
      <c r="AF1381" s="25">
        <f t="shared" ref="AF1381:AF1444" si="30">T1381-(AD1381+AE1381)</f>
        <v>70</v>
      </c>
      <c r="AG1381" s="25">
        <v>50.7</v>
      </c>
      <c r="AH1381" t="s">
        <v>4538</v>
      </c>
    </row>
    <row r="1382" spans="1:34" ht="16" x14ac:dyDescent="0.2">
      <c r="A1382" s="50" t="s">
        <v>4685</v>
      </c>
      <c r="B1382" t="s">
        <v>4683</v>
      </c>
      <c r="C1382" s="50" t="s">
        <v>2755</v>
      </c>
      <c r="D1382">
        <v>2009</v>
      </c>
      <c r="E1382" s="50" t="s">
        <v>120</v>
      </c>
      <c r="F1382" t="s">
        <v>4461</v>
      </c>
      <c r="G1382" t="s">
        <v>4462</v>
      </c>
      <c r="H1382">
        <v>3.7159810000000002</v>
      </c>
      <c r="I1382">
        <v>11.690872000000001</v>
      </c>
      <c r="J1382">
        <v>2006</v>
      </c>
      <c r="K1382">
        <v>2006</v>
      </c>
      <c r="L1382" t="s">
        <v>4401</v>
      </c>
      <c r="M1382" t="s">
        <v>4286</v>
      </c>
      <c r="O1382" t="s">
        <v>4580</v>
      </c>
      <c r="Q1382" t="s">
        <v>4402</v>
      </c>
      <c r="R1382">
        <v>32.6</v>
      </c>
      <c r="S1382">
        <v>230</v>
      </c>
      <c r="T1382">
        <v>75</v>
      </c>
      <c r="U1382" s="25" t="s">
        <v>4354</v>
      </c>
      <c r="V1382" s="25" t="s">
        <v>4355</v>
      </c>
      <c r="W1382" s="25" t="s">
        <v>4291</v>
      </c>
      <c r="AC1382" t="s">
        <v>4633</v>
      </c>
      <c r="AD1382">
        <v>7</v>
      </c>
      <c r="AE1382">
        <v>0</v>
      </c>
      <c r="AF1382" s="25">
        <f t="shared" si="30"/>
        <v>68</v>
      </c>
      <c r="AG1382" s="25">
        <v>50.7</v>
      </c>
      <c r="AH1382" t="s">
        <v>4538</v>
      </c>
    </row>
    <row r="1383" spans="1:34" ht="16" x14ac:dyDescent="0.2">
      <c r="A1383" s="50" t="s">
        <v>4686</v>
      </c>
      <c r="B1383" t="s">
        <v>4683</v>
      </c>
      <c r="C1383" s="50" t="s">
        <v>2755</v>
      </c>
      <c r="D1383">
        <v>2009</v>
      </c>
      <c r="E1383" s="50" t="s">
        <v>120</v>
      </c>
      <c r="F1383" t="s">
        <v>4461</v>
      </c>
      <c r="G1383" t="s">
        <v>4462</v>
      </c>
      <c r="H1383">
        <v>3.7159810000000002</v>
      </c>
      <c r="I1383">
        <v>11.690872000000001</v>
      </c>
      <c r="J1383">
        <v>2006</v>
      </c>
      <c r="K1383">
        <v>2006</v>
      </c>
      <c r="L1383" t="s">
        <v>4401</v>
      </c>
      <c r="M1383" t="s">
        <v>4286</v>
      </c>
      <c r="O1383" t="s">
        <v>4580</v>
      </c>
      <c r="Q1383" t="s">
        <v>4402</v>
      </c>
      <c r="R1383">
        <v>32.6</v>
      </c>
      <c r="S1383">
        <v>230</v>
      </c>
      <c r="T1383">
        <v>75</v>
      </c>
      <c r="U1383" s="25" t="s">
        <v>4289</v>
      </c>
      <c r="V1383" s="25" t="s">
        <v>4290</v>
      </c>
      <c r="W1383" s="25" t="s">
        <v>4291</v>
      </c>
      <c r="AC1383" t="s">
        <v>4633</v>
      </c>
      <c r="AD1383">
        <v>12</v>
      </c>
      <c r="AE1383">
        <v>0</v>
      </c>
      <c r="AF1383" s="25">
        <f t="shared" si="30"/>
        <v>63</v>
      </c>
      <c r="AG1383" s="25">
        <v>50.7</v>
      </c>
      <c r="AH1383" t="s">
        <v>4538</v>
      </c>
    </row>
    <row r="1384" spans="1:34" ht="16" x14ac:dyDescent="0.2">
      <c r="A1384" s="50" t="s">
        <v>4687</v>
      </c>
      <c r="B1384" t="s">
        <v>4683</v>
      </c>
      <c r="C1384" s="50" t="s">
        <v>2755</v>
      </c>
      <c r="D1384">
        <v>2009</v>
      </c>
      <c r="E1384" s="50" t="s">
        <v>120</v>
      </c>
      <c r="F1384" t="s">
        <v>4461</v>
      </c>
      <c r="G1384" t="s">
        <v>4462</v>
      </c>
      <c r="H1384">
        <v>3.7159810000000002</v>
      </c>
      <c r="I1384">
        <v>11.690872000000001</v>
      </c>
      <c r="J1384">
        <v>2006</v>
      </c>
      <c r="K1384">
        <v>2006</v>
      </c>
      <c r="L1384" t="s">
        <v>4401</v>
      </c>
      <c r="M1384" t="s">
        <v>4286</v>
      </c>
      <c r="O1384" t="s">
        <v>4580</v>
      </c>
      <c r="Q1384" t="s">
        <v>4402</v>
      </c>
      <c r="R1384">
        <v>32.6</v>
      </c>
      <c r="S1384">
        <v>230</v>
      </c>
      <c r="T1384">
        <v>75</v>
      </c>
      <c r="U1384" t="s">
        <v>4472</v>
      </c>
      <c r="V1384" t="s">
        <v>4473</v>
      </c>
      <c r="W1384" t="s">
        <v>4370</v>
      </c>
      <c r="AC1384" t="s">
        <v>4633</v>
      </c>
      <c r="AD1384">
        <v>25</v>
      </c>
      <c r="AE1384">
        <v>0</v>
      </c>
      <c r="AF1384" s="25">
        <f t="shared" si="30"/>
        <v>50</v>
      </c>
      <c r="AG1384" s="25">
        <v>50.7</v>
      </c>
      <c r="AH1384" t="s">
        <v>4538</v>
      </c>
    </row>
    <row r="1385" spans="1:34" ht="16" x14ac:dyDescent="0.2">
      <c r="A1385" s="50" t="s">
        <v>4688</v>
      </c>
      <c r="B1385" t="s">
        <v>4683</v>
      </c>
      <c r="C1385" s="50" t="s">
        <v>2755</v>
      </c>
      <c r="D1385">
        <v>2009</v>
      </c>
      <c r="E1385" s="50" t="s">
        <v>120</v>
      </c>
      <c r="F1385" t="s">
        <v>4461</v>
      </c>
      <c r="G1385" t="s">
        <v>4462</v>
      </c>
      <c r="H1385">
        <v>3.7159810000000002</v>
      </c>
      <c r="I1385">
        <v>11.690872000000001</v>
      </c>
      <c r="J1385">
        <v>2006</v>
      </c>
      <c r="K1385">
        <v>2006</v>
      </c>
      <c r="L1385" t="s">
        <v>4401</v>
      </c>
      <c r="M1385" t="s">
        <v>4286</v>
      </c>
      <c r="O1385" t="s">
        <v>4580</v>
      </c>
      <c r="Q1385" t="s">
        <v>4402</v>
      </c>
      <c r="R1385">
        <v>32.6</v>
      </c>
      <c r="S1385">
        <v>230</v>
      </c>
      <c r="T1385">
        <v>75</v>
      </c>
      <c r="U1385" s="25" t="s">
        <v>4363</v>
      </c>
      <c r="V1385" s="25" t="s">
        <v>4364</v>
      </c>
      <c r="W1385" s="25" t="s">
        <v>4308</v>
      </c>
      <c r="AC1385" t="s">
        <v>4633</v>
      </c>
      <c r="AD1385">
        <v>38</v>
      </c>
      <c r="AE1385">
        <v>0</v>
      </c>
      <c r="AF1385" s="25">
        <f t="shared" si="30"/>
        <v>37</v>
      </c>
      <c r="AG1385" s="25">
        <v>50.7</v>
      </c>
      <c r="AH1385" t="s">
        <v>4538</v>
      </c>
    </row>
    <row r="1386" spans="1:34" ht="16" x14ac:dyDescent="0.2">
      <c r="A1386" s="50" t="s">
        <v>4689</v>
      </c>
      <c r="B1386" t="s">
        <v>4683</v>
      </c>
      <c r="C1386" s="50" t="s">
        <v>2755</v>
      </c>
      <c r="D1386">
        <v>2009</v>
      </c>
      <c r="E1386" s="50" t="s">
        <v>120</v>
      </c>
      <c r="F1386" t="s">
        <v>4461</v>
      </c>
      <c r="G1386" t="s">
        <v>4462</v>
      </c>
      <c r="H1386">
        <v>3.7159810000000002</v>
      </c>
      <c r="I1386">
        <v>11.690872000000001</v>
      </c>
      <c r="J1386">
        <v>2006</v>
      </c>
      <c r="K1386">
        <v>2006</v>
      </c>
      <c r="L1386" t="s">
        <v>4401</v>
      </c>
      <c r="M1386" t="s">
        <v>4286</v>
      </c>
      <c r="O1386" t="s">
        <v>4580</v>
      </c>
      <c r="Q1386" t="s">
        <v>4402</v>
      </c>
      <c r="R1386">
        <v>32.6</v>
      </c>
      <c r="S1386">
        <v>230</v>
      </c>
      <c r="T1386">
        <v>75</v>
      </c>
      <c r="U1386" s="25" t="s">
        <v>4314</v>
      </c>
      <c r="V1386" s="25" t="s">
        <v>4315</v>
      </c>
      <c r="W1386" s="25" t="s">
        <v>4314</v>
      </c>
      <c r="AC1386" t="s">
        <v>4633</v>
      </c>
      <c r="AD1386">
        <v>75</v>
      </c>
      <c r="AE1386">
        <v>0</v>
      </c>
      <c r="AF1386" s="25">
        <f t="shared" si="30"/>
        <v>0</v>
      </c>
      <c r="AG1386" s="25">
        <v>50.7</v>
      </c>
      <c r="AH1386" t="s">
        <v>4538</v>
      </c>
    </row>
    <row r="1387" spans="1:34" ht="16" x14ac:dyDescent="0.2">
      <c r="A1387" s="50" t="s">
        <v>4690</v>
      </c>
      <c r="B1387" t="s">
        <v>4683</v>
      </c>
      <c r="C1387" s="50" t="s">
        <v>2755</v>
      </c>
      <c r="D1387">
        <v>2009</v>
      </c>
      <c r="E1387" s="50" t="s">
        <v>120</v>
      </c>
      <c r="F1387" t="s">
        <v>4461</v>
      </c>
      <c r="G1387" t="s">
        <v>4462</v>
      </c>
      <c r="H1387">
        <v>3.7159810000000002</v>
      </c>
      <c r="I1387">
        <v>11.690872000000001</v>
      </c>
      <c r="J1387">
        <v>2006</v>
      </c>
      <c r="K1387">
        <v>2006</v>
      </c>
      <c r="L1387" t="s">
        <v>4401</v>
      </c>
      <c r="M1387" t="s">
        <v>4286</v>
      </c>
      <c r="O1387" t="s">
        <v>4580</v>
      </c>
      <c r="Q1387" t="s">
        <v>4402</v>
      </c>
      <c r="R1387">
        <v>32.6</v>
      </c>
      <c r="S1387">
        <v>230</v>
      </c>
      <c r="T1387">
        <v>75</v>
      </c>
      <c r="U1387" t="s">
        <v>4551</v>
      </c>
      <c r="V1387" t="s">
        <v>4552</v>
      </c>
      <c r="W1387" t="s">
        <v>4314</v>
      </c>
      <c r="AC1387" t="s">
        <v>4633</v>
      </c>
      <c r="AD1387">
        <v>51</v>
      </c>
      <c r="AE1387">
        <v>0</v>
      </c>
      <c r="AF1387" s="25">
        <f t="shared" si="30"/>
        <v>24</v>
      </c>
      <c r="AG1387" s="25">
        <v>50.7</v>
      </c>
      <c r="AH1387" t="s">
        <v>4538</v>
      </c>
    </row>
    <row r="1388" spans="1:34" ht="16" x14ac:dyDescent="0.2">
      <c r="A1388" s="50" t="s">
        <v>4691</v>
      </c>
      <c r="B1388" t="s">
        <v>4683</v>
      </c>
      <c r="C1388" s="50" t="s">
        <v>2755</v>
      </c>
      <c r="D1388">
        <v>2009</v>
      </c>
      <c r="E1388" s="50" t="s">
        <v>120</v>
      </c>
      <c r="F1388" t="s">
        <v>4461</v>
      </c>
      <c r="G1388" t="s">
        <v>4462</v>
      </c>
      <c r="H1388">
        <v>3.7159810000000002</v>
      </c>
      <c r="I1388">
        <v>11.690872000000001</v>
      </c>
      <c r="J1388">
        <v>2006</v>
      </c>
      <c r="K1388">
        <v>2006</v>
      </c>
      <c r="L1388" t="s">
        <v>4401</v>
      </c>
      <c r="M1388" t="s">
        <v>4286</v>
      </c>
      <c r="O1388" t="s">
        <v>4580</v>
      </c>
      <c r="Q1388" t="s">
        <v>4402</v>
      </c>
      <c r="R1388">
        <v>32.6</v>
      </c>
      <c r="S1388">
        <v>230</v>
      </c>
      <c r="T1388">
        <v>75</v>
      </c>
      <c r="U1388" s="25" t="s">
        <v>4328</v>
      </c>
      <c r="V1388" s="25" t="s">
        <v>4329</v>
      </c>
      <c r="W1388" s="25" t="s">
        <v>4298</v>
      </c>
      <c r="AC1388" t="s">
        <v>4633</v>
      </c>
      <c r="AD1388">
        <v>75</v>
      </c>
      <c r="AE1388">
        <v>0</v>
      </c>
      <c r="AF1388" s="25">
        <f t="shared" si="30"/>
        <v>0</v>
      </c>
      <c r="AG1388" s="25">
        <v>50.7</v>
      </c>
      <c r="AH1388" t="s">
        <v>4538</v>
      </c>
    </row>
    <row r="1389" spans="1:34" ht="16" x14ac:dyDescent="0.2">
      <c r="A1389" s="50" t="s">
        <v>4692</v>
      </c>
      <c r="B1389" t="s">
        <v>4683</v>
      </c>
      <c r="C1389" s="50" t="s">
        <v>2755</v>
      </c>
      <c r="D1389">
        <v>2009</v>
      </c>
      <c r="E1389" s="50" t="s">
        <v>120</v>
      </c>
      <c r="F1389" t="s">
        <v>4461</v>
      </c>
      <c r="G1389" t="s">
        <v>4462</v>
      </c>
      <c r="H1389">
        <v>3.7159810000000002</v>
      </c>
      <c r="I1389">
        <v>11.690872000000001</v>
      </c>
      <c r="J1389">
        <v>2006</v>
      </c>
      <c r="K1389">
        <v>2006</v>
      </c>
      <c r="L1389" t="s">
        <v>4401</v>
      </c>
      <c r="M1389" t="s">
        <v>4286</v>
      </c>
      <c r="O1389" t="s">
        <v>4580</v>
      </c>
      <c r="Q1389" t="s">
        <v>4402</v>
      </c>
      <c r="R1389">
        <v>32.6</v>
      </c>
      <c r="S1389">
        <v>230</v>
      </c>
      <c r="T1389">
        <v>75</v>
      </c>
      <c r="U1389" s="25" t="s">
        <v>4380</v>
      </c>
      <c r="V1389" s="25" t="s">
        <v>4381</v>
      </c>
      <c r="W1389" s="25" t="s">
        <v>4298</v>
      </c>
      <c r="AC1389" t="s">
        <v>4633</v>
      </c>
      <c r="AD1389">
        <v>68</v>
      </c>
      <c r="AE1389">
        <v>0</v>
      </c>
      <c r="AF1389" s="25">
        <f t="shared" si="30"/>
        <v>7</v>
      </c>
      <c r="AG1389" s="25">
        <v>50.7</v>
      </c>
      <c r="AH1389" t="s">
        <v>4538</v>
      </c>
    </row>
    <row r="1390" spans="1:34" ht="16" x14ac:dyDescent="0.2">
      <c r="A1390" s="50" t="s">
        <v>4693</v>
      </c>
      <c r="B1390" t="s">
        <v>4683</v>
      </c>
      <c r="C1390" s="50" t="s">
        <v>2755</v>
      </c>
      <c r="D1390">
        <v>2009</v>
      </c>
      <c r="E1390" s="50" t="s">
        <v>120</v>
      </c>
      <c r="F1390" t="s">
        <v>4461</v>
      </c>
      <c r="G1390" t="s">
        <v>4462</v>
      </c>
      <c r="H1390">
        <v>3.7159810000000002</v>
      </c>
      <c r="I1390">
        <v>11.690872000000001</v>
      </c>
      <c r="J1390">
        <v>2006</v>
      </c>
      <c r="K1390">
        <v>2006</v>
      </c>
      <c r="L1390" t="s">
        <v>4401</v>
      </c>
      <c r="M1390" t="s">
        <v>4286</v>
      </c>
      <c r="O1390" t="s">
        <v>4580</v>
      </c>
      <c r="Q1390" t="s">
        <v>4402</v>
      </c>
      <c r="R1390">
        <v>32.6</v>
      </c>
      <c r="S1390">
        <v>230</v>
      </c>
      <c r="T1390">
        <v>75</v>
      </c>
      <c r="U1390" s="25" t="s">
        <v>4337</v>
      </c>
      <c r="V1390" s="25" t="s">
        <v>4311</v>
      </c>
      <c r="W1390" s="25" t="s">
        <v>4312</v>
      </c>
      <c r="AC1390" t="s">
        <v>4633</v>
      </c>
      <c r="AD1390">
        <v>46</v>
      </c>
      <c r="AE1390">
        <v>0</v>
      </c>
      <c r="AF1390" s="25">
        <f t="shared" si="30"/>
        <v>29</v>
      </c>
      <c r="AG1390" s="25">
        <v>50.7</v>
      </c>
      <c r="AH1390" t="s">
        <v>4538</v>
      </c>
    </row>
    <row r="1391" spans="1:34" ht="16" x14ac:dyDescent="0.2">
      <c r="A1391" s="50" t="s">
        <v>4694</v>
      </c>
      <c r="B1391" t="s">
        <v>4683</v>
      </c>
      <c r="C1391" s="50" t="s">
        <v>2755</v>
      </c>
      <c r="D1391">
        <v>2009</v>
      </c>
      <c r="E1391" s="50" t="s">
        <v>120</v>
      </c>
      <c r="F1391" t="s">
        <v>4461</v>
      </c>
      <c r="G1391" t="s">
        <v>4462</v>
      </c>
      <c r="H1391">
        <v>3.7159810000000002</v>
      </c>
      <c r="I1391">
        <v>11.690872000000001</v>
      </c>
      <c r="J1391">
        <v>2006</v>
      </c>
      <c r="K1391">
        <v>2006</v>
      </c>
      <c r="L1391" t="s">
        <v>4401</v>
      </c>
      <c r="M1391" t="s">
        <v>4286</v>
      </c>
      <c r="O1391" t="s">
        <v>4580</v>
      </c>
      <c r="Q1391" t="s">
        <v>4402</v>
      </c>
      <c r="R1391">
        <v>32.6</v>
      </c>
      <c r="S1391">
        <v>230</v>
      </c>
      <c r="T1391">
        <v>75</v>
      </c>
      <c r="U1391" s="25" t="s">
        <v>4306</v>
      </c>
      <c r="V1391" s="25" t="s">
        <v>4307</v>
      </c>
      <c r="W1391" s="25" t="s">
        <v>4308</v>
      </c>
      <c r="AC1391" t="s">
        <v>4633</v>
      </c>
      <c r="AD1391">
        <v>37</v>
      </c>
      <c r="AE1391">
        <v>0</v>
      </c>
      <c r="AF1391" s="25">
        <f t="shared" si="30"/>
        <v>38</v>
      </c>
      <c r="AG1391" s="25">
        <v>50.7</v>
      </c>
      <c r="AH1391" t="s">
        <v>4538</v>
      </c>
    </row>
    <row r="1392" spans="1:34" ht="16" x14ac:dyDescent="0.2">
      <c r="A1392" s="50" t="s">
        <v>2767</v>
      </c>
      <c r="B1392" t="s">
        <v>4695</v>
      </c>
      <c r="C1392" s="50" t="s">
        <v>2766</v>
      </c>
      <c r="D1392">
        <v>2023</v>
      </c>
      <c r="E1392" s="50" t="s">
        <v>58</v>
      </c>
      <c r="F1392" t="s">
        <v>4497</v>
      </c>
      <c r="G1392" t="s">
        <v>4498</v>
      </c>
      <c r="H1392">
        <v>6.5346270000000004</v>
      </c>
      <c r="I1392">
        <v>3.2699029999999998</v>
      </c>
      <c r="J1392">
        <v>2017</v>
      </c>
      <c r="K1392">
        <v>2019</v>
      </c>
      <c r="L1392" t="s">
        <v>4285</v>
      </c>
      <c r="M1392" t="s">
        <v>4286</v>
      </c>
      <c r="O1392" t="s">
        <v>4600</v>
      </c>
      <c r="Q1392" t="s">
        <v>4288</v>
      </c>
      <c r="R1392">
        <v>1.9</v>
      </c>
      <c r="S1392">
        <v>2522</v>
      </c>
      <c r="T1392">
        <v>48</v>
      </c>
      <c r="U1392" s="25" t="s">
        <v>4328</v>
      </c>
      <c r="V1392" s="25" t="s">
        <v>4329</v>
      </c>
      <c r="W1392" s="25" t="s">
        <v>4298</v>
      </c>
      <c r="X1392">
        <v>52</v>
      </c>
      <c r="Y1392">
        <v>0</v>
      </c>
      <c r="Z1392">
        <v>48</v>
      </c>
      <c r="AC1392" t="s">
        <v>4633</v>
      </c>
      <c r="AD1392">
        <v>25</v>
      </c>
      <c r="AE1392">
        <v>0</v>
      </c>
      <c r="AF1392" s="25">
        <f t="shared" si="30"/>
        <v>23</v>
      </c>
      <c r="AG1392" s="25"/>
      <c r="AH1392" t="s">
        <v>4529</v>
      </c>
    </row>
    <row r="1393" spans="1:34" ht="16" x14ac:dyDescent="0.2">
      <c r="A1393" s="50" t="s">
        <v>2767</v>
      </c>
      <c r="B1393" t="s">
        <v>4695</v>
      </c>
      <c r="C1393" s="50" t="s">
        <v>2766</v>
      </c>
      <c r="D1393">
        <v>2023</v>
      </c>
      <c r="E1393" s="50" t="s">
        <v>58</v>
      </c>
      <c r="F1393" t="s">
        <v>4497</v>
      </c>
      <c r="G1393" t="s">
        <v>4498</v>
      </c>
      <c r="H1393">
        <v>6.5346270000000004</v>
      </c>
      <c r="I1393">
        <v>3.2699029999999998</v>
      </c>
      <c r="J1393">
        <v>2017</v>
      </c>
      <c r="K1393">
        <v>2019</v>
      </c>
      <c r="L1393" t="s">
        <v>4285</v>
      </c>
      <c r="M1393" t="s">
        <v>4286</v>
      </c>
      <c r="O1393" t="s">
        <v>4600</v>
      </c>
      <c r="Q1393" t="s">
        <v>4288</v>
      </c>
      <c r="R1393">
        <v>1.9</v>
      </c>
      <c r="S1393">
        <v>2522</v>
      </c>
      <c r="T1393">
        <v>48</v>
      </c>
      <c r="U1393" s="25" t="s">
        <v>4380</v>
      </c>
      <c r="V1393" s="25" t="s">
        <v>4381</v>
      </c>
      <c r="W1393" s="25" t="s">
        <v>4298</v>
      </c>
      <c r="X1393">
        <v>52</v>
      </c>
      <c r="Y1393">
        <v>0</v>
      </c>
      <c r="Z1393">
        <v>48</v>
      </c>
      <c r="AC1393" t="s">
        <v>4633</v>
      </c>
      <c r="AD1393">
        <v>25</v>
      </c>
      <c r="AE1393">
        <v>0</v>
      </c>
      <c r="AF1393" s="25">
        <f t="shared" si="30"/>
        <v>23</v>
      </c>
      <c r="AG1393" s="25"/>
      <c r="AH1393" t="s">
        <v>4529</v>
      </c>
    </row>
    <row r="1394" spans="1:34" ht="16" x14ac:dyDescent="0.2">
      <c r="A1394" s="50" t="s">
        <v>2767</v>
      </c>
      <c r="B1394" t="s">
        <v>4695</v>
      </c>
      <c r="C1394" s="50" t="s">
        <v>2766</v>
      </c>
      <c r="D1394">
        <v>2023</v>
      </c>
      <c r="E1394" s="50" t="s">
        <v>58</v>
      </c>
      <c r="F1394" t="s">
        <v>4497</v>
      </c>
      <c r="G1394" t="s">
        <v>4498</v>
      </c>
      <c r="H1394">
        <v>6.5346270000000004</v>
      </c>
      <c r="I1394">
        <v>3.2699029999999998</v>
      </c>
      <c r="J1394">
        <v>2017</v>
      </c>
      <c r="K1394">
        <v>2019</v>
      </c>
      <c r="L1394" t="s">
        <v>4285</v>
      </c>
      <c r="M1394" t="s">
        <v>4286</v>
      </c>
      <c r="O1394" t="s">
        <v>4600</v>
      </c>
      <c r="Q1394" t="s">
        <v>4288</v>
      </c>
      <c r="R1394">
        <v>1.9</v>
      </c>
      <c r="S1394">
        <v>2522</v>
      </c>
      <c r="T1394">
        <v>48</v>
      </c>
      <c r="U1394" s="25" t="s">
        <v>4500</v>
      </c>
      <c r="V1394" s="25" t="s">
        <v>4501</v>
      </c>
      <c r="W1394" s="25" t="s">
        <v>4298</v>
      </c>
      <c r="X1394">
        <v>48</v>
      </c>
      <c r="Y1394">
        <v>0</v>
      </c>
      <c r="Z1394">
        <v>52</v>
      </c>
      <c r="AC1394" t="s">
        <v>4633</v>
      </c>
      <c r="AD1394">
        <v>23</v>
      </c>
      <c r="AE1394">
        <v>0</v>
      </c>
      <c r="AF1394" s="25">
        <f t="shared" si="30"/>
        <v>25</v>
      </c>
      <c r="AG1394" s="25"/>
      <c r="AH1394" t="s">
        <v>4529</v>
      </c>
    </row>
    <row r="1395" spans="1:34" ht="16" x14ac:dyDescent="0.2">
      <c r="A1395" s="50" t="s">
        <v>2767</v>
      </c>
      <c r="B1395" t="s">
        <v>4695</v>
      </c>
      <c r="C1395" s="50" t="s">
        <v>2766</v>
      </c>
      <c r="D1395">
        <v>2023</v>
      </c>
      <c r="E1395" s="50" t="s">
        <v>58</v>
      </c>
      <c r="F1395" t="s">
        <v>4497</v>
      </c>
      <c r="G1395" t="s">
        <v>4498</v>
      </c>
      <c r="H1395">
        <v>6.5346270000000004</v>
      </c>
      <c r="I1395">
        <v>3.2699029999999998</v>
      </c>
      <c r="J1395">
        <v>2017</v>
      </c>
      <c r="K1395">
        <v>2019</v>
      </c>
      <c r="L1395" t="s">
        <v>4285</v>
      </c>
      <c r="M1395" t="s">
        <v>4286</v>
      </c>
      <c r="O1395" t="s">
        <v>4600</v>
      </c>
      <c r="Q1395" t="s">
        <v>4288</v>
      </c>
      <c r="R1395">
        <v>1.9</v>
      </c>
      <c r="S1395">
        <v>2522</v>
      </c>
      <c r="T1395">
        <v>48</v>
      </c>
      <c r="U1395" t="s">
        <v>4502</v>
      </c>
      <c r="V1395" t="s">
        <v>4503</v>
      </c>
      <c r="W1395" s="25" t="s">
        <v>4298</v>
      </c>
      <c r="X1395">
        <v>52</v>
      </c>
      <c r="Y1395">
        <v>0</v>
      </c>
      <c r="Z1395">
        <v>48</v>
      </c>
      <c r="AC1395" t="s">
        <v>4633</v>
      </c>
      <c r="AD1395">
        <v>25</v>
      </c>
      <c r="AE1395">
        <v>0</v>
      </c>
      <c r="AF1395" s="25">
        <f t="shared" si="30"/>
        <v>23</v>
      </c>
      <c r="AG1395" s="25"/>
      <c r="AH1395" t="s">
        <v>4529</v>
      </c>
    </row>
    <row r="1396" spans="1:34" ht="16" x14ac:dyDescent="0.2">
      <c r="A1396" s="50" t="s">
        <v>2767</v>
      </c>
      <c r="B1396" t="s">
        <v>4695</v>
      </c>
      <c r="C1396" s="50" t="s">
        <v>2766</v>
      </c>
      <c r="D1396">
        <v>2023</v>
      </c>
      <c r="E1396" s="50" t="s">
        <v>58</v>
      </c>
      <c r="F1396" t="s">
        <v>4497</v>
      </c>
      <c r="G1396" t="s">
        <v>4498</v>
      </c>
      <c r="H1396">
        <v>6.5346270000000004</v>
      </c>
      <c r="I1396">
        <v>3.2699029999999998</v>
      </c>
      <c r="J1396">
        <v>2017</v>
      </c>
      <c r="K1396">
        <v>2019</v>
      </c>
      <c r="L1396" t="s">
        <v>4285</v>
      </c>
      <c r="M1396" t="s">
        <v>4286</v>
      </c>
      <c r="O1396" t="s">
        <v>4600</v>
      </c>
      <c r="Q1396" t="s">
        <v>4288</v>
      </c>
      <c r="R1396">
        <v>1.9</v>
      </c>
      <c r="S1396">
        <v>2522</v>
      </c>
      <c r="T1396">
        <v>48</v>
      </c>
      <c r="U1396" t="s">
        <v>4696</v>
      </c>
      <c r="V1396" t="s">
        <v>4697</v>
      </c>
      <c r="W1396" t="s">
        <v>4367</v>
      </c>
      <c r="X1396">
        <v>48</v>
      </c>
      <c r="Y1396">
        <v>0</v>
      </c>
      <c r="Z1396">
        <v>52</v>
      </c>
      <c r="AC1396" t="s">
        <v>4633</v>
      </c>
      <c r="AD1396">
        <v>23</v>
      </c>
      <c r="AE1396">
        <v>0</v>
      </c>
      <c r="AF1396" s="25">
        <f t="shared" si="30"/>
        <v>25</v>
      </c>
      <c r="AG1396" s="25"/>
      <c r="AH1396" t="s">
        <v>4529</v>
      </c>
    </row>
    <row r="1397" spans="1:34" ht="16" x14ac:dyDescent="0.2">
      <c r="A1397" s="50" t="s">
        <v>2767</v>
      </c>
      <c r="B1397" t="s">
        <v>4695</v>
      </c>
      <c r="C1397" s="50" t="s">
        <v>2766</v>
      </c>
      <c r="D1397">
        <v>2023</v>
      </c>
      <c r="E1397" s="50" t="s">
        <v>58</v>
      </c>
      <c r="F1397" t="s">
        <v>4497</v>
      </c>
      <c r="G1397" t="s">
        <v>4498</v>
      </c>
      <c r="H1397">
        <v>6.5346270000000004</v>
      </c>
      <c r="I1397">
        <v>3.2699029999999998</v>
      </c>
      <c r="J1397">
        <v>2017</v>
      </c>
      <c r="K1397">
        <v>2019</v>
      </c>
      <c r="L1397" t="s">
        <v>4285</v>
      </c>
      <c r="M1397" t="s">
        <v>4286</v>
      </c>
      <c r="O1397" t="s">
        <v>4600</v>
      </c>
      <c r="Q1397" t="s">
        <v>4288</v>
      </c>
      <c r="R1397">
        <v>1.9</v>
      </c>
      <c r="S1397">
        <v>2522</v>
      </c>
      <c r="T1397">
        <v>48</v>
      </c>
      <c r="U1397" s="25" t="s">
        <v>4330</v>
      </c>
      <c r="V1397" s="25" t="s">
        <v>4331</v>
      </c>
      <c r="W1397" s="25" t="s">
        <v>4332</v>
      </c>
      <c r="X1397">
        <v>48</v>
      </c>
      <c r="Y1397">
        <v>0</v>
      </c>
      <c r="Z1397">
        <v>52</v>
      </c>
      <c r="AC1397" t="s">
        <v>4633</v>
      </c>
      <c r="AD1397">
        <v>23</v>
      </c>
      <c r="AE1397">
        <v>0</v>
      </c>
      <c r="AF1397" s="25">
        <f t="shared" si="30"/>
        <v>25</v>
      </c>
      <c r="AG1397" s="25"/>
      <c r="AH1397" t="s">
        <v>4529</v>
      </c>
    </row>
    <row r="1398" spans="1:34" ht="16" x14ac:dyDescent="0.2">
      <c r="A1398" s="50" t="s">
        <v>2767</v>
      </c>
      <c r="B1398" t="s">
        <v>4695</v>
      </c>
      <c r="C1398" s="50" t="s">
        <v>2766</v>
      </c>
      <c r="D1398">
        <v>2023</v>
      </c>
      <c r="E1398" s="50" t="s">
        <v>58</v>
      </c>
      <c r="F1398" t="s">
        <v>4497</v>
      </c>
      <c r="G1398" t="s">
        <v>4498</v>
      </c>
      <c r="H1398">
        <v>6.5346270000000004</v>
      </c>
      <c r="I1398">
        <v>3.2699029999999998</v>
      </c>
      <c r="J1398">
        <v>2017</v>
      </c>
      <c r="K1398">
        <v>2019</v>
      </c>
      <c r="L1398" t="s">
        <v>4285</v>
      </c>
      <c r="M1398" t="s">
        <v>4286</v>
      </c>
      <c r="O1398" t="s">
        <v>4600</v>
      </c>
      <c r="Q1398" t="s">
        <v>4288</v>
      </c>
      <c r="R1398">
        <v>1.9</v>
      </c>
      <c r="S1398">
        <v>2522</v>
      </c>
      <c r="T1398">
        <v>48</v>
      </c>
      <c r="U1398" t="s">
        <v>4465</v>
      </c>
      <c r="V1398" t="s">
        <v>4466</v>
      </c>
      <c r="W1398" t="s">
        <v>4370</v>
      </c>
      <c r="X1398">
        <v>52</v>
      </c>
      <c r="Y1398">
        <v>0</v>
      </c>
      <c r="Z1398">
        <v>48</v>
      </c>
      <c r="AC1398" t="s">
        <v>4633</v>
      </c>
      <c r="AD1398">
        <v>25</v>
      </c>
      <c r="AE1398">
        <v>0</v>
      </c>
      <c r="AF1398" s="25">
        <f t="shared" si="30"/>
        <v>23</v>
      </c>
      <c r="AG1398" s="25"/>
      <c r="AH1398" t="s">
        <v>4529</v>
      </c>
    </row>
    <row r="1399" spans="1:34" ht="16" x14ac:dyDescent="0.2">
      <c r="A1399" s="50" t="s">
        <v>2767</v>
      </c>
      <c r="B1399" t="s">
        <v>4695</v>
      </c>
      <c r="C1399" s="50" t="s">
        <v>2766</v>
      </c>
      <c r="D1399">
        <v>2023</v>
      </c>
      <c r="E1399" s="50" t="s">
        <v>58</v>
      </c>
      <c r="F1399" t="s">
        <v>4497</v>
      </c>
      <c r="G1399" t="s">
        <v>4498</v>
      </c>
      <c r="H1399">
        <v>6.5346270000000004</v>
      </c>
      <c r="I1399">
        <v>3.2699029999999998</v>
      </c>
      <c r="J1399">
        <v>2017</v>
      </c>
      <c r="K1399">
        <v>2019</v>
      </c>
      <c r="L1399" t="s">
        <v>4285</v>
      </c>
      <c r="M1399" t="s">
        <v>4286</v>
      </c>
      <c r="O1399" t="s">
        <v>4600</v>
      </c>
      <c r="Q1399" t="s">
        <v>4288</v>
      </c>
      <c r="R1399">
        <v>1.9</v>
      </c>
      <c r="S1399">
        <v>2522</v>
      </c>
      <c r="T1399">
        <v>48</v>
      </c>
      <c r="U1399" t="s">
        <v>4472</v>
      </c>
      <c r="V1399" t="s">
        <v>4473</v>
      </c>
      <c r="W1399" t="s">
        <v>4370</v>
      </c>
      <c r="X1399">
        <v>52</v>
      </c>
      <c r="Y1399">
        <v>0</v>
      </c>
      <c r="Z1399">
        <v>48</v>
      </c>
      <c r="AC1399" t="s">
        <v>4633</v>
      </c>
      <c r="AD1399">
        <v>25</v>
      </c>
      <c r="AE1399">
        <v>0</v>
      </c>
      <c r="AF1399" s="25">
        <f t="shared" si="30"/>
        <v>23</v>
      </c>
      <c r="AG1399" s="25"/>
      <c r="AH1399" t="s">
        <v>4529</v>
      </c>
    </row>
    <row r="1400" spans="1:34" ht="16" x14ac:dyDescent="0.2">
      <c r="A1400" s="50" t="s">
        <v>2767</v>
      </c>
      <c r="B1400" t="s">
        <v>4695</v>
      </c>
      <c r="C1400" s="50" t="s">
        <v>2766</v>
      </c>
      <c r="D1400">
        <v>2023</v>
      </c>
      <c r="E1400" s="50" t="s">
        <v>58</v>
      </c>
      <c r="F1400" t="s">
        <v>4497</v>
      </c>
      <c r="G1400" t="s">
        <v>4498</v>
      </c>
      <c r="H1400">
        <v>6.5346270000000004</v>
      </c>
      <c r="I1400">
        <v>3.2699029999999998</v>
      </c>
      <c r="J1400">
        <v>2017</v>
      </c>
      <c r="K1400">
        <v>2019</v>
      </c>
      <c r="L1400" t="s">
        <v>4285</v>
      </c>
      <c r="M1400" t="s">
        <v>4286</v>
      </c>
      <c r="O1400" t="s">
        <v>4600</v>
      </c>
      <c r="Q1400" t="s">
        <v>4288</v>
      </c>
      <c r="R1400">
        <v>1.9</v>
      </c>
      <c r="S1400">
        <v>2522</v>
      </c>
      <c r="T1400">
        <v>48</v>
      </c>
      <c r="U1400" t="s">
        <v>4510</v>
      </c>
      <c r="V1400" t="s">
        <v>4511</v>
      </c>
      <c r="W1400" s="25" t="s">
        <v>4512</v>
      </c>
      <c r="X1400">
        <v>52</v>
      </c>
      <c r="Y1400">
        <v>0</v>
      </c>
      <c r="Z1400">
        <v>48</v>
      </c>
      <c r="AC1400" t="s">
        <v>4633</v>
      </c>
      <c r="AD1400">
        <v>25</v>
      </c>
      <c r="AE1400">
        <v>0</v>
      </c>
      <c r="AF1400" s="25">
        <f t="shared" si="30"/>
        <v>23</v>
      </c>
      <c r="AG1400" s="25"/>
      <c r="AH1400" t="s">
        <v>4529</v>
      </c>
    </row>
    <row r="1401" spans="1:34" ht="16" x14ac:dyDescent="0.2">
      <c r="A1401" s="50" t="s">
        <v>2767</v>
      </c>
      <c r="B1401" t="s">
        <v>4695</v>
      </c>
      <c r="C1401" s="50" t="s">
        <v>2766</v>
      </c>
      <c r="D1401">
        <v>2023</v>
      </c>
      <c r="E1401" s="50" t="s">
        <v>58</v>
      </c>
      <c r="F1401" t="s">
        <v>4497</v>
      </c>
      <c r="G1401" t="s">
        <v>4498</v>
      </c>
      <c r="H1401">
        <v>6.5346270000000004</v>
      </c>
      <c r="I1401">
        <v>3.2699029999999998</v>
      </c>
      <c r="J1401">
        <v>2017</v>
      </c>
      <c r="K1401">
        <v>2019</v>
      </c>
      <c r="L1401" t="s">
        <v>4285</v>
      </c>
      <c r="M1401" t="s">
        <v>4286</v>
      </c>
      <c r="O1401" t="s">
        <v>4600</v>
      </c>
      <c r="Q1401" t="s">
        <v>4288</v>
      </c>
      <c r="R1401">
        <v>1.9</v>
      </c>
      <c r="S1401">
        <v>2522</v>
      </c>
      <c r="T1401">
        <v>48</v>
      </c>
      <c r="U1401" s="25" t="s">
        <v>4354</v>
      </c>
      <c r="V1401" s="25" t="s">
        <v>4355</v>
      </c>
      <c r="W1401" s="25" t="s">
        <v>4291</v>
      </c>
      <c r="X1401">
        <v>48</v>
      </c>
      <c r="Y1401">
        <v>0</v>
      </c>
      <c r="Z1401">
        <v>52</v>
      </c>
      <c r="AC1401" t="s">
        <v>4633</v>
      </c>
      <c r="AD1401">
        <v>23</v>
      </c>
      <c r="AE1401">
        <v>0</v>
      </c>
      <c r="AF1401" s="25">
        <f t="shared" si="30"/>
        <v>25</v>
      </c>
      <c r="AG1401" s="25"/>
      <c r="AH1401" t="s">
        <v>4529</v>
      </c>
    </row>
    <row r="1402" spans="1:34" ht="16" x14ac:dyDescent="0.2">
      <c r="A1402" s="50" t="s">
        <v>2767</v>
      </c>
      <c r="B1402" t="s">
        <v>4695</v>
      </c>
      <c r="C1402" s="50" t="s">
        <v>2766</v>
      </c>
      <c r="D1402">
        <v>2023</v>
      </c>
      <c r="E1402" s="50" t="s">
        <v>58</v>
      </c>
      <c r="F1402" t="s">
        <v>4497</v>
      </c>
      <c r="G1402" t="s">
        <v>4498</v>
      </c>
      <c r="H1402">
        <v>6.5346270000000004</v>
      </c>
      <c r="I1402">
        <v>3.2699029999999998</v>
      </c>
      <c r="J1402">
        <v>2017</v>
      </c>
      <c r="K1402">
        <v>2019</v>
      </c>
      <c r="L1402" t="s">
        <v>4285</v>
      </c>
      <c r="M1402" t="s">
        <v>4286</v>
      </c>
      <c r="O1402" t="s">
        <v>4600</v>
      </c>
      <c r="Q1402" t="s">
        <v>4288</v>
      </c>
      <c r="R1402">
        <v>1.9</v>
      </c>
      <c r="S1402">
        <v>2522</v>
      </c>
      <c r="T1402">
        <v>48</v>
      </c>
      <c r="U1402" s="25" t="s">
        <v>4289</v>
      </c>
      <c r="V1402" s="25" t="s">
        <v>4290</v>
      </c>
      <c r="W1402" s="25" t="s">
        <v>4291</v>
      </c>
      <c r="X1402">
        <v>48</v>
      </c>
      <c r="Y1402">
        <v>0</v>
      </c>
      <c r="Z1402">
        <v>52</v>
      </c>
      <c r="AC1402" t="s">
        <v>4633</v>
      </c>
      <c r="AD1402">
        <v>23</v>
      </c>
      <c r="AE1402">
        <v>0</v>
      </c>
      <c r="AF1402" s="25">
        <f t="shared" si="30"/>
        <v>25</v>
      </c>
      <c r="AG1402" s="25"/>
      <c r="AH1402" t="s">
        <v>4529</v>
      </c>
    </row>
    <row r="1403" spans="1:34" ht="16" x14ac:dyDescent="0.2">
      <c r="A1403" s="50" t="s">
        <v>2767</v>
      </c>
      <c r="B1403" t="s">
        <v>4695</v>
      </c>
      <c r="C1403" s="50" t="s">
        <v>2766</v>
      </c>
      <c r="D1403">
        <v>2023</v>
      </c>
      <c r="E1403" s="50" t="s">
        <v>58</v>
      </c>
      <c r="F1403" t="s">
        <v>4497</v>
      </c>
      <c r="G1403" t="s">
        <v>4498</v>
      </c>
      <c r="H1403">
        <v>6.5346270000000004</v>
      </c>
      <c r="I1403">
        <v>3.2699029999999998</v>
      </c>
      <c r="J1403">
        <v>2017</v>
      </c>
      <c r="K1403">
        <v>2019</v>
      </c>
      <c r="L1403" t="s">
        <v>4285</v>
      </c>
      <c r="M1403" t="s">
        <v>4286</v>
      </c>
      <c r="O1403" t="s">
        <v>4600</v>
      </c>
      <c r="Q1403" t="s">
        <v>4288</v>
      </c>
      <c r="R1403">
        <v>1.9</v>
      </c>
      <c r="S1403">
        <v>2522</v>
      </c>
      <c r="T1403">
        <v>48</v>
      </c>
      <c r="U1403" s="25" t="s">
        <v>4358</v>
      </c>
      <c r="V1403" s="25" t="s">
        <v>4359</v>
      </c>
      <c r="W1403" s="25" t="s">
        <v>4291</v>
      </c>
      <c r="X1403">
        <v>48</v>
      </c>
      <c r="Y1403">
        <v>0</v>
      </c>
      <c r="Z1403">
        <v>52</v>
      </c>
      <c r="AC1403" t="s">
        <v>4633</v>
      </c>
      <c r="AD1403">
        <v>23</v>
      </c>
      <c r="AE1403">
        <v>0</v>
      </c>
      <c r="AF1403" s="25">
        <f t="shared" si="30"/>
        <v>25</v>
      </c>
      <c r="AG1403" s="25"/>
      <c r="AH1403" t="s">
        <v>4529</v>
      </c>
    </row>
    <row r="1404" spans="1:34" ht="16" x14ac:dyDescent="0.2">
      <c r="A1404" s="50" t="s">
        <v>2767</v>
      </c>
      <c r="B1404" t="s">
        <v>4695</v>
      </c>
      <c r="C1404" s="50" t="s">
        <v>2766</v>
      </c>
      <c r="D1404">
        <v>2023</v>
      </c>
      <c r="E1404" s="50" t="s">
        <v>58</v>
      </c>
      <c r="F1404" t="s">
        <v>4497</v>
      </c>
      <c r="G1404" t="s">
        <v>4498</v>
      </c>
      <c r="H1404">
        <v>6.5346270000000004</v>
      </c>
      <c r="I1404">
        <v>3.2699029999999998</v>
      </c>
      <c r="J1404">
        <v>2017</v>
      </c>
      <c r="K1404">
        <v>2019</v>
      </c>
      <c r="L1404" t="s">
        <v>4285</v>
      </c>
      <c r="M1404" t="s">
        <v>4286</v>
      </c>
      <c r="O1404" t="s">
        <v>4600</v>
      </c>
      <c r="Q1404" t="s">
        <v>4288</v>
      </c>
      <c r="R1404">
        <v>1.9</v>
      </c>
      <c r="S1404">
        <v>2522</v>
      </c>
      <c r="T1404">
        <v>48</v>
      </c>
      <c r="U1404" t="s">
        <v>4504</v>
      </c>
      <c r="V1404" t="s">
        <v>4505</v>
      </c>
      <c r="W1404" s="25" t="s">
        <v>4314</v>
      </c>
      <c r="X1404">
        <v>52</v>
      </c>
      <c r="Y1404">
        <v>0</v>
      </c>
      <c r="Z1404">
        <v>48</v>
      </c>
      <c r="AC1404" t="s">
        <v>4633</v>
      </c>
      <c r="AD1404">
        <v>25</v>
      </c>
      <c r="AE1404">
        <v>0</v>
      </c>
      <c r="AF1404" s="25">
        <f t="shared" si="30"/>
        <v>23</v>
      </c>
      <c r="AG1404" s="25"/>
      <c r="AH1404" t="s">
        <v>4529</v>
      </c>
    </row>
    <row r="1405" spans="1:34" ht="16" x14ac:dyDescent="0.2">
      <c r="A1405" s="50" t="s">
        <v>2767</v>
      </c>
      <c r="B1405" t="s">
        <v>4695</v>
      </c>
      <c r="C1405" s="50" t="s">
        <v>2766</v>
      </c>
      <c r="D1405">
        <v>2023</v>
      </c>
      <c r="E1405" s="50" t="s">
        <v>58</v>
      </c>
      <c r="F1405" t="s">
        <v>4497</v>
      </c>
      <c r="G1405" t="s">
        <v>4498</v>
      </c>
      <c r="H1405">
        <v>6.5346270000000004</v>
      </c>
      <c r="I1405">
        <v>3.2699029999999998</v>
      </c>
      <c r="J1405">
        <v>2017</v>
      </c>
      <c r="K1405">
        <v>2019</v>
      </c>
      <c r="L1405" t="s">
        <v>4285</v>
      </c>
      <c r="M1405" t="s">
        <v>4286</v>
      </c>
      <c r="O1405" t="s">
        <v>4600</v>
      </c>
      <c r="Q1405" t="s">
        <v>4288</v>
      </c>
      <c r="R1405">
        <v>1.9</v>
      </c>
      <c r="S1405">
        <v>2522</v>
      </c>
      <c r="T1405">
        <v>48</v>
      </c>
      <c r="U1405" t="s">
        <v>4654</v>
      </c>
      <c r="V1405" t="s">
        <v>4655</v>
      </c>
      <c r="W1405" t="s">
        <v>4656</v>
      </c>
      <c r="X1405">
        <v>52</v>
      </c>
      <c r="Y1405">
        <v>0</v>
      </c>
      <c r="Z1405">
        <v>48</v>
      </c>
      <c r="AC1405" t="s">
        <v>4633</v>
      </c>
      <c r="AD1405">
        <v>25</v>
      </c>
      <c r="AE1405">
        <v>0</v>
      </c>
      <c r="AF1405" s="25">
        <f t="shared" si="30"/>
        <v>23</v>
      </c>
      <c r="AG1405" s="25"/>
      <c r="AH1405" t="s">
        <v>4529</v>
      </c>
    </row>
    <row r="1406" spans="1:34" ht="16" x14ac:dyDescent="0.2">
      <c r="A1406" s="50" t="s">
        <v>2767</v>
      </c>
      <c r="B1406" t="s">
        <v>4695</v>
      </c>
      <c r="C1406" s="50" t="s">
        <v>2766</v>
      </c>
      <c r="D1406">
        <v>2023</v>
      </c>
      <c r="E1406" s="50" t="s">
        <v>58</v>
      </c>
      <c r="F1406" t="s">
        <v>4497</v>
      </c>
      <c r="G1406" t="s">
        <v>4498</v>
      </c>
      <c r="H1406">
        <v>6.5346270000000004</v>
      </c>
      <c r="I1406">
        <v>3.2699029999999998</v>
      </c>
      <c r="J1406">
        <v>2017</v>
      </c>
      <c r="K1406">
        <v>2019</v>
      </c>
      <c r="L1406" t="s">
        <v>4285</v>
      </c>
      <c r="M1406" t="s">
        <v>4286</v>
      </c>
      <c r="O1406" t="s">
        <v>4600</v>
      </c>
      <c r="Q1406" t="s">
        <v>4288</v>
      </c>
      <c r="R1406">
        <v>1.9</v>
      </c>
      <c r="S1406">
        <v>2522</v>
      </c>
      <c r="T1406">
        <v>48</v>
      </c>
      <c r="U1406" s="25" t="s">
        <v>4383</v>
      </c>
      <c r="V1406" s="25" t="s">
        <v>4304</v>
      </c>
      <c r="W1406" s="25" t="s">
        <v>4302</v>
      </c>
      <c r="X1406">
        <v>52</v>
      </c>
      <c r="Y1406">
        <v>34</v>
      </c>
      <c r="Z1406">
        <v>14</v>
      </c>
      <c r="AC1406" t="s">
        <v>4633</v>
      </c>
      <c r="AD1406">
        <v>25</v>
      </c>
      <c r="AE1406">
        <v>16</v>
      </c>
      <c r="AF1406" s="25">
        <f t="shared" si="30"/>
        <v>7</v>
      </c>
      <c r="AG1406" s="25"/>
      <c r="AH1406" t="s">
        <v>4529</v>
      </c>
    </row>
    <row r="1407" spans="1:34" ht="16" x14ac:dyDescent="0.2">
      <c r="A1407" s="50" t="s">
        <v>2767</v>
      </c>
      <c r="B1407" t="s">
        <v>4695</v>
      </c>
      <c r="C1407" s="50" t="s">
        <v>2766</v>
      </c>
      <c r="D1407">
        <v>2023</v>
      </c>
      <c r="E1407" s="50" t="s">
        <v>58</v>
      </c>
      <c r="F1407" t="s">
        <v>4497</v>
      </c>
      <c r="G1407" t="s">
        <v>4498</v>
      </c>
      <c r="H1407">
        <v>6.5346270000000004</v>
      </c>
      <c r="I1407">
        <v>3.2699029999999998</v>
      </c>
      <c r="J1407">
        <v>2017</v>
      </c>
      <c r="K1407">
        <v>2019</v>
      </c>
      <c r="L1407" t="s">
        <v>4285</v>
      </c>
      <c r="M1407" t="s">
        <v>4286</v>
      </c>
      <c r="O1407" t="s">
        <v>4600</v>
      </c>
      <c r="Q1407" t="s">
        <v>4288</v>
      </c>
      <c r="R1407">
        <v>1.9</v>
      </c>
      <c r="S1407">
        <v>2522</v>
      </c>
      <c r="T1407">
        <v>48</v>
      </c>
      <c r="U1407" t="s">
        <v>4698</v>
      </c>
      <c r="V1407" t="s">
        <v>4699</v>
      </c>
      <c r="W1407" s="25" t="s">
        <v>4302</v>
      </c>
      <c r="X1407">
        <v>16</v>
      </c>
      <c r="Y1407">
        <v>31</v>
      </c>
      <c r="Z1407">
        <v>51</v>
      </c>
      <c r="AC1407" t="s">
        <v>4633</v>
      </c>
      <c r="AD1407">
        <v>8</v>
      </c>
      <c r="AE1407">
        <v>15</v>
      </c>
      <c r="AF1407" s="25">
        <f t="shared" si="30"/>
        <v>25</v>
      </c>
      <c r="AG1407" s="25"/>
      <c r="AH1407" t="s">
        <v>4529</v>
      </c>
    </row>
    <row r="1408" spans="1:34" ht="16" x14ac:dyDescent="0.2">
      <c r="A1408" s="50" t="s">
        <v>2767</v>
      </c>
      <c r="B1408" t="s">
        <v>4695</v>
      </c>
      <c r="C1408" s="50" t="s">
        <v>2766</v>
      </c>
      <c r="D1408">
        <v>2023</v>
      </c>
      <c r="E1408" s="50" t="s">
        <v>58</v>
      </c>
      <c r="F1408" t="s">
        <v>4497</v>
      </c>
      <c r="G1408" t="s">
        <v>4498</v>
      </c>
      <c r="H1408">
        <v>6.5346270000000004</v>
      </c>
      <c r="I1408">
        <v>3.2699029999999998</v>
      </c>
      <c r="J1408">
        <v>2017</v>
      </c>
      <c r="K1408">
        <v>2019</v>
      </c>
      <c r="L1408" t="s">
        <v>4285</v>
      </c>
      <c r="M1408" t="s">
        <v>4286</v>
      </c>
      <c r="O1408" t="s">
        <v>4600</v>
      </c>
      <c r="Q1408" t="s">
        <v>4288</v>
      </c>
      <c r="R1408">
        <v>1.9</v>
      </c>
      <c r="S1408">
        <v>2522</v>
      </c>
      <c r="T1408">
        <v>48</v>
      </c>
      <c r="U1408" t="s">
        <v>4518</v>
      </c>
      <c r="V1408" t="s">
        <v>4519</v>
      </c>
      <c r="W1408" t="s">
        <v>4520</v>
      </c>
      <c r="X1408">
        <v>52</v>
      </c>
      <c r="Y1408">
        <v>48</v>
      </c>
      <c r="Z1408">
        <v>0</v>
      </c>
      <c r="AC1408" t="s">
        <v>4633</v>
      </c>
      <c r="AD1408">
        <v>25</v>
      </c>
      <c r="AE1408">
        <v>23</v>
      </c>
      <c r="AF1408" s="25">
        <f t="shared" si="30"/>
        <v>0</v>
      </c>
      <c r="AG1408" s="25"/>
      <c r="AH1408" t="s">
        <v>4529</v>
      </c>
    </row>
    <row r="1409" spans="1:34" ht="16" x14ac:dyDescent="0.2">
      <c r="A1409" s="50" t="s">
        <v>2767</v>
      </c>
      <c r="B1409" t="s">
        <v>4695</v>
      </c>
      <c r="C1409" s="50" t="s">
        <v>2766</v>
      </c>
      <c r="D1409">
        <v>2023</v>
      </c>
      <c r="E1409" s="50" t="s">
        <v>58</v>
      </c>
      <c r="F1409" t="s">
        <v>4497</v>
      </c>
      <c r="G1409" t="s">
        <v>4498</v>
      </c>
      <c r="H1409">
        <v>6.5346270000000004</v>
      </c>
      <c r="I1409">
        <v>3.2699029999999998</v>
      </c>
      <c r="J1409">
        <v>2017</v>
      </c>
      <c r="K1409">
        <v>2019</v>
      </c>
      <c r="L1409" t="s">
        <v>4285</v>
      </c>
      <c r="M1409" t="s">
        <v>4286</v>
      </c>
      <c r="O1409" t="s">
        <v>4600</v>
      </c>
      <c r="Q1409" t="s">
        <v>4288</v>
      </c>
      <c r="R1409">
        <v>1.9</v>
      </c>
      <c r="S1409">
        <v>2522</v>
      </c>
      <c r="T1409">
        <v>48</v>
      </c>
      <c r="U1409" s="25" t="s">
        <v>4541</v>
      </c>
      <c r="V1409" s="25" t="s">
        <v>4542</v>
      </c>
      <c r="W1409" t="s">
        <v>4479</v>
      </c>
      <c r="X1409">
        <v>52</v>
      </c>
      <c r="Y1409">
        <v>48</v>
      </c>
      <c r="Z1409">
        <v>0</v>
      </c>
      <c r="AC1409" t="s">
        <v>4633</v>
      </c>
      <c r="AD1409">
        <v>25</v>
      </c>
      <c r="AE1409">
        <v>23</v>
      </c>
      <c r="AF1409" s="25">
        <f t="shared" si="30"/>
        <v>0</v>
      </c>
      <c r="AG1409" s="25"/>
      <c r="AH1409" t="s">
        <v>4529</v>
      </c>
    </row>
    <row r="1410" spans="1:34" ht="16" x14ac:dyDescent="0.2">
      <c r="A1410" s="50" t="s">
        <v>2767</v>
      </c>
      <c r="B1410" t="s">
        <v>4695</v>
      </c>
      <c r="C1410" s="50" t="s">
        <v>2766</v>
      </c>
      <c r="D1410">
        <v>2023</v>
      </c>
      <c r="E1410" s="50" t="s">
        <v>58</v>
      </c>
      <c r="F1410" t="s">
        <v>4497</v>
      </c>
      <c r="G1410" t="s">
        <v>4498</v>
      </c>
      <c r="H1410">
        <v>6.5346270000000004</v>
      </c>
      <c r="I1410">
        <v>3.2699029999999998</v>
      </c>
      <c r="J1410">
        <v>2017</v>
      </c>
      <c r="K1410">
        <v>2019</v>
      </c>
      <c r="L1410" t="s">
        <v>4285</v>
      </c>
      <c r="M1410" t="s">
        <v>4286</v>
      </c>
      <c r="O1410" t="s">
        <v>4600</v>
      </c>
      <c r="Q1410" t="s">
        <v>4288</v>
      </c>
      <c r="R1410">
        <v>1.9</v>
      </c>
      <c r="S1410">
        <v>2522</v>
      </c>
      <c r="T1410">
        <v>48</v>
      </c>
      <c r="U1410" t="s">
        <v>4513</v>
      </c>
      <c r="V1410" t="s">
        <v>4514</v>
      </c>
      <c r="W1410" t="s">
        <v>4479</v>
      </c>
      <c r="X1410">
        <v>52</v>
      </c>
      <c r="Y1410">
        <v>0</v>
      </c>
      <c r="Z1410">
        <v>48</v>
      </c>
      <c r="AC1410" t="s">
        <v>4633</v>
      </c>
      <c r="AD1410">
        <v>25</v>
      </c>
      <c r="AE1410">
        <v>0</v>
      </c>
      <c r="AF1410" s="25">
        <f t="shared" si="30"/>
        <v>23</v>
      </c>
      <c r="AG1410" s="25"/>
      <c r="AH1410" t="s">
        <v>4529</v>
      </c>
    </row>
    <row r="1411" spans="1:34" ht="16" x14ac:dyDescent="0.2">
      <c r="A1411" s="50" t="s">
        <v>2767</v>
      </c>
      <c r="B1411" t="s">
        <v>4695</v>
      </c>
      <c r="C1411" s="50" t="s">
        <v>2766</v>
      </c>
      <c r="D1411">
        <v>2023</v>
      </c>
      <c r="E1411" s="50" t="s">
        <v>58</v>
      </c>
      <c r="F1411" t="s">
        <v>4497</v>
      </c>
      <c r="G1411" t="s">
        <v>4498</v>
      </c>
      <c r="H1411">
        <v>6.5346270000000004</v>
      </c>
      <c r="I1411">
        <v>3.2699029999999998</v>
      </c>
      <c r="J1411">
        <v>2017</v>
      </c>
      <c r="K1411">
        <v>2019</v>
      </c>
      <c r="L1411" t="s">
        <v>4285</v>
      </c>
      <c r="M1411" t="s">
        <v>4286</v>
      </c>
      <c r="O1411" t="s">
        <v>4600</v>
      </c>
      <c r="Q1411" t="s">
        <v>4288</v>
      </c>
      <c r="R1411">
        <v>1.9</v>
      </c>
      <c r="S1411">
        <v>2522</v>
      </c>
      <c r="T1411">
        <v>48</v>
      </c>
      <c r="U1411" t="s">
        <v>4477</v>
      </c>
      <c r="V1411" t="s">
        <v>4478</v>
      </c>
      <c r="W1411" t="s">
        <v>4479</v>
      </c>
      <c r="X1411">
        <v>52</v>
      </c>
      <c r="Y1411">
        <v>0</v>
      </c>
      <c r="Z1411">
        <v>48</v>
      </c>
      <c r="AC1411" t="s">
        <v>4633</v>
      </c>
      <c r="AD1411">
        <v>25</v>
      </c>
      <c r="AE1411">
        <v>0</v>
      </c>
      <c r="AF1411" s="25">
        <f t="shared" si="30"/>
        <v>23</v>
      </c>
      <c r="AG1411" s="25"/>
      <c r="AH1411" t="s">
        <v>4529</v>
      </c>
    </row>
    <row r="1412" spans="1:34" ht="16" x14ac:dyDescent="0.2">
      <c r="A1412" s="50" t="s">
        <v>2767</v>
      </c>
      <c r="B1412" t="s">
        <v>4695</v>
      </c>
      <c r="C1412" s="50" t="s">
        <v>2766</v>
      </c>
      <c r="D1412">
        <v>2023</v>
      </c>
      <c r="E1412" s="50" t="s">
        <v>58</v>
      </c>
      <c r="F1412" t="s">
        <v>4497</v>
      </c>
      <c r="G1412" t="s">
        <v>4498</v>
      </c>
      <c r="H1412">
        <v>6.5346270000000004</v>
      </c>
      <c r="I1412">
        <v>3.2699029999999998</v>
      </c>
      <c r="J1412">
        <v>2017</v>
      </c>
      <c r="K1412">
        <v>2019</v>
      </c>
      <c r="L1412" t="s">
        <v>4285</v>
      </c>
      <c r="M1412" t="s">
        <v>4286</v>
      </c>
      <c r="O1412" t="s">
        <v>4600</v>
      </c>
      <c r="Q1412" t="s">
        <v>4288</v>
      </c>
      <c r="R1412">
        <v>1.9</v>
      </c>
      <c r="S1412">
        <v>2522</v>
      </c>
      <c r="T1412">
        <v>48</v>
      </c>
      <c r="U1412" t="s">
        <v>4515</v>
      </c>
      <c r="V1412" t="s">
        <v>4516</v>
      </c>
      <c r="W1412" t="s">
        <v>4517</v>
      </c>
      <c r="X1412">
        <v>52</v>
      </c>
      <c r="Y1412">
        <v>0</v>
      </c>
      <c r="Z1412">
        <v>48</v>
      </c>
      <c r="AC1412" t="s">
        <v>4633</v>
      </c>
      <c r="AD1412">
        <v>25</v>
      </c>
      <c r="AE1412">
        <v>0</v>
      </c>
      <c r="AF1412" s="25">
        <f t="shared" si="30"/>
        <v>23</v>
      </c>
      <c r="AG1412" s="25"/>
      <c r="AH1412" t="s">
        <v>4529</v>
      </c>
    </row>
    <row r="1413" spans="1:34" ht="16" x14ac:dyDescent="0.2">
      <c r="A1413" s="50" t="s">
        <v>2767</v>
      </c>
      <c r="B1413" t="s">
        <v>4695</v>
      </c>
      <c r="C1413" s="50" t="s">
        <v>2766</v>
      </c>
      <c r="D1413">
        <v>2023</v>
      </c>
      <c r="E1413" s="50" t="s">
        <v>58</v>
      </c>
      <c r="F1413" t="s">
        <v>4497</v>
      </c>
      <c r="G1413" t="s">
        <v>4498</v>
      </c>
      <c r="H1413">
        <v>6.5346270000000004</v>
      </c>
      <c r="I1413">
        <v>3.2699029999999998</v>
      </c>
      <c r="J1413">
        <v>2017</v>
      </c>
      <c r="K1413">
        <v>2019</v>
      </c>
      <c r="L1413" t="s">
        <v>4285</v>
      </c>
      <c r="M1413" t="s">
        <v>4286</v>
      </c>
      <c r="O1413" t="s">
        <v>4600</v>
      </c>
      <c r="Q1413" t="s">
        <v>4288</v>
      </c>
      <c r="R1413">
        <v>1.9</v>
      </c>
      <c r="S1413">
        <v>2522</v>
      </c>
      <c r="T1413">
        <v>48</v>
      </c>
      <c r="U1413" s="25" t="s">
        <v>4392</v>
      </c>
      <c r="V1413" s="25" t="s">
        <v>4393</v>
      </c>
      <c r="W1413" s="25" t="s">
        <v>4387</v>
      </c>
      <c r="X1413">
        <v>52</v>
      </c>
      <c r="Y1413">
        <v>0</v>
      </c>
      <c r="Z1413">
        <v>48</v>
      </c>
      <c r="AC1413" t="s">
        <v>4633</v>
      </c>
      <c r="AD1413">
        <v>25</v>
      </c>
      <c r="AE1413">
        <v>0</v>
      </c>
      <c r="AF1413" s="25">
        <f t="shared" si="30"/>
        <v>23</v>
      </c>
      <c r="AG1413" s="25"/>
      <c r="AH1413" t="s">
        <v>4529</v>
      </c>
    </row>
    <row r="1414" spans="1:34" ht="16" x14ac:dyDescent="0.2">
      <c r="A1414" s="50" t="s">
        <v>2767</v>
      </c>
      <c r="B1414" t="s">
        <v>4695</v>
      </c>
      <c r="C1414" s="50" t="s">
        <v>2766</v>
      </c>
      <c r="D1414">
        <v>2023</v>
      </c>
      <c r="E1414" s="50" t="s">
        <v>58</v>
      </c>
      <c r="F1414" t="s">
        <v>4497</v>
      </c>
      <c r="G1414" t="s">
        <v>4498</v>
      </c>
      <c r="H1414">
        <v>6.5346270000000004</v>
      </c>
      <c r="I1414">
        <v>3.2699029999999998</v>
      </c>
      <c r="J1414">
        <v>2017</v>
      </c>
      <c r="K1414">
        <v>2019</v>
      </c>
      <c r="L1414" t="s">
        <v>4285</v>
      </c>
      <c r="M1414" t="s">
        <v>4286</v>
      </c>
      <c r="O1414" t="s">
        <v>4600</v>
      </c>
      <c r="Q1414" t="s">
        <v>4288</v>
      </c>
      <c r="R1414">
        <v>1.9</v>
      </c>
      <c r="S1414">
        <v>2522</v>
      </c>
      <c r="T1414">
        <v>48</v>
      </c>
      <c r="U1414" s="25" t="s">
        <v>4337</v>
      </c>
      <c r="V1414" s="25" t="s">
        <v>4311</v>
      </c>
      <c r="W1414" s="25" t="s">
        <v>4312</v>
      </c>
      <c r="X1414">
        <v>52</v>
      </c>
      <c r="Y1414">
        <v>0</v>
      </c>
      <c r="Z1414">
        <v>48</v>
      </c>
      <c r="AC1414" t="s">
        <v>4633</v>
      </c>
      <c r="AD1414">
        <v>25</v>
      </c>
      <c r="AE1414">
        <v>0</v>
      </c>
      <c r="AF1414" s="25">
        <f t="shared" si="30"/>
        <v>23</v>
      </c>
      <c r="AG1414" s="25"/>
      <c r="AH1414" t="s">
        <v>4529</v>
      </c>
    </row>
    <row r="1415" spans="1:34" ht="16" x14ac:dyDescent="0.2">
      <c r="A1415" s="50" t="s">
        <v>2772</v>
      </c>
      <c r="B1415" t="s">
        <v>4700</v>
      </c>
      <c r="C1415" s="50" t="s">
        <v>2771</v>
      </c>
      <c r="D1415">
        <v>2019</v>
      </c>
      <c r="E1415" s="50" t="s">
        <v>974</v>
      </c>
      <c r="F1415" t="s">
        <v>4455</v>
      </c>
      <c r="G1415" t="s">
        <v>4456</v>
      </c>
      <c r="H1415">
        <v>-26.111571999999999</v>
      </c>
      <c r="I1415">
        <v>25.808869999999999</v>
      </c>
      <c r="L1415" t="s">
        <v>4285</v>
      </c>
      <c r="M1415" t="s">
        <v>4286</v>
      </c>
      <c r="Q1415" t="s">
        <v>4288</v>
      </c>
      <c r="R1415">
        <v>6.6</v>
      </c>
      <c r="T1415">
        <v>55</v>
      </c>
      <c r="U1415" s="25" t="s">
        <v>4328</v>
      </c>
      <c r="V1415" s="25" t="s">
        <v>4329</v>
      </c>
      <c r="W1415" s="25" t="s">
        <v>4298</v>
      </c>
      <c r="AC1415" t="s">
        <v>4633</v>
      </c>
      <c r="AD1415">
        <v>31</v>
      </c>
      <c r="AE1415">
        <v>10</v>
      </c>
      <c r="AF1415" s="25">
        <f t="shared" si="30"/>
        <v>14</v>
      </c>
      <c r="AG1415" s="25">
        <v>96</v>
      </c>
      <c r="AH1415" t="s">
        <v>4538</v>
      </c>
    </row>
    <row r="1416" spans="1:34" ht="16" x14ac:dyDescent="0.2">
      <c r="A1416" s="50" t="s">
        <v>2772</v>
      </c>
      <c r="B1416" t="s">
        <v>4700</v>
      </c>
      <c r="C1416" s="50" t="s">
        <v>2771</v>
      </c>
      <c r="D1416">
        <v>2019</v>
      </c>
      <c r="E1416" s="50" t="s">
        <v>974</v>
      </c>
      <c r="F1416" t="s">
        <v>4455</v>
      </c>
      <c r="G1416" t="s">
        <v>4456</v>
      </c>
      <c r="H1416">
        <v>-26.111571999999999</v>
      </c>
      <c r="I1416">
        <v>25.808869999999999</v>
      </c>
      <c r="L1416" t="s">
        <v>4285</v>
      </c>
      <c r="M1416" t="s">
        <v>4286</v>
      </c>
      <c r="Q1416" t="s">
        <v>4288</v>
      </c>
      <c r="R1416">
        <v>6.6</v>
      </c>
      <c r="T1416">
        <v>55</v>
      </c>
      <c r="U1416" s="25" t="s">
        <v>4431</v>
      </c>
      <c r="V1416" s="25" t="s">
        <v>4432</v>
      </c>
      <c r="W1416" s="25" t="s">
        <v>4314</v>
      </c>
      <c r="AC1416" t="s">
        <v>4633</v>
      </c>
      <c r="AD1416">
        <v>38</v>
      </c>
      <c r="AE1416">
        <v>9</v>
      </c>
      <c r="AF1416" s="25">
        <f t="shared" si="30"/>
        <v>8</v>
      </c>
      <c r="AG1416" s="25">
        <v>96</v>
      </c>
      <c r="AH1416" t="s">
        <v>4538</v>
      </c>
    </row>
    <row r="1417" spans="1:34" ht="16" x14ac:dyDescent="0.2">
      <c r="A1417" s="50" t="s">
        <v>2772</v>
      </c>
      <c r="B1417" t="s">
        <v>4700</v>
      </c>
      <c r="C1417" s="50" t="s">
        <v>2771</v>
      </c>
      <c r="D1417">
        <v>2019</v>
      </c>
      <c r="E1417" s="50" t="s">
        <v>974</v>
      </c>
      <c r="F1417" t="s">
        <v>4455</v>
      </c>
      <c r="G1417" t="s">
        <v>4456</v>
      </c>
      <c r="H1417">
        <v>-26.111571999999999</v>
      </c>
      <c r="I1417">
        <v>25.808869999999999</v>
      </c>
      <c r="L1417" t="s">
        <v>4285</v>
      </c>
      <c r="M1417" t="s">
        <v>4286</v>
      </c>
      <c r="Q1417" t="s">
        <v>4288</v>
      </c>
      <c r="R1417">
        <v>6.6</v>
      </c>
      <c r="T1417">
        <v>55</v>
      </c>
      <c r="U1417" s="25" t="s">
        <v>4383</v>
      </c>
      <c r="V1417" s="25" t="s">
        <v>4304</v>
      </c>
      <c r="W1417" s="25" t="s">
        <v>4302</v>
      </c>
      <c r="AC1417" t="s">
        <v>4633</v>
      </c>
      <c r="AD1417">
        <v>17</v>
      </c>
      <c r="AE1417">
        <v>11</v>
      </c>
      <c r="AF1417" s="25">
        <f t="shared" si="30"/>
        <v>27</v>
      </c>
      <c r="AG1417" s="25">
        <v>96</v>
      </c>
      <c r="AH1417" t="s">
        <v>4538</v>
      </c>
    </row>
    <row r="1418" spans="1:34" ht="16" x14ac:dyDescent="0.2">
      <c r="A1418" s="50" t="s">
        <v>2772</v>
      </c>
      <c r="B1418" t="s">
        <v>4700</v>
      </c>
      <c r="C1418" s="50" t="s">
        <v>2771</v>
      </c>
      <c r="D1418">
        <v>2019</v>
      </c>
      <c r="E1418" s="50" t="s">
        <v>974</v>
      </c>
      <c r="F1418" t="s">
        <v>4455</v>
      </c>
      <c r="G1418" t="s">
        <v>4456</v>
      </c>
      <c r="H1418">
        <v>-26.111571999999999</v>
      </c>
      <c r="I1418">
        <v>25.808869999999999</v>
      </c>
      <c r="L1418" t="s">
        <v>4285</v>
      </c>
      <c r="M1418" t="s">
        <v>4286</v>
      </c>
      <c r="Q1418" t="s">
        <v>4288</v>
      </c>
      <c r="R1418">
        <v>6.6</v>
      </c>
      <c r="T1418">
        <v>55</v>
      </c>
      <c r="U1418" s="25" t="s">
        <v>4294</v>
      </c>
      <c r="V1418" s="25" t="s">
        <v>4295</v>
      </c>
      <c r="W1418" s="25" t="s">
        <v>4291</v>
      </c>
      <c r="AC1418" t="s">
        <v>4633</v>
      </c>
      <c r="AD1418">
        <v>52</v>
      </c>
      <c r="AE1418">
        <v>2</v>
      </c>
      <c r="AF1418" s="25">
        <f t="shared" si="30"/>
        <v>1</v>
      </c>
      <c r="AG1418" s="25">
        <v>96</v>
      </c>
      <c r="AH1418" t="s">
        <v>4538</v>
      </c>
    </row>
    <row r="1419" spans="1:34" ht="16" x14ac:dyDescent="0.2">
      <c r="A1419" s="50" t="s">
        <v>2772</v>
      </c>
      <c r="B1419" t="s">
        <v>4700</v>
      </c>
      <c r="C1419" s="50" t="s">
        <v>2771</v>
      </c>
      <c r="D1419">
        <v>2019</v>
      </c>
      <c r="E1419" s="50" t="s">
        <v>974</v>
      </c>
      <c r="F1419" t="s">
        <v>4455</v>
      </c>
      <c r="G1419" t="s">
        <v>4456</v>
      </c>
      <c r="H1419">
        <v>-26.111571999999999</v>
      </c>
      <c r="I1419">
        <v>25.808869999999999</v>
      </c>
      <c r="L1419" t="s">
        <v>4285</v>
      </c>
      <c r="M1419" t="s">
        <v>4286</v>
      </c>
      <c r="Q1419" t="s">
        <v>4288</v>
      </c>
      <c r="R1419">
        <v>6.6</v>
      </c>
      <c r="T1419">
        <v>55</v>
      </c>
      <c r="U1419" s="25" t="s">
        <v>4289</v>
      </c>
      <c r="V1419" s="25" t="s">
        <v>4290</v>
      </c>
      <c r="W1419" s="25" t="s">
        <v>4291</v>
      </c>
      <c r="AC1419" t="s">
        <v>4633</v>
      </c>
      <c r="AD1419">
        <v>2</v>
      </c>
      <c r="AE1419">
        <v>1</v>
      </c>
      <c r="AF1419" s="25">
        <f t="shared" si="30"/>
        <v>52</v>
      </c>
      <c r="AG1419" s="25">
        <v>96</v>
      </c>
      <c r="AH1419" t="s">
        <v>4538</v>
      </c>
    </row>
    <row r="1420" spans="1:34" ht="16" x14ac:dyDescent="0.2">
      <c r="A1420" s="50" t="s">
        <v>2772</v>
      </c>
      <c r="B1420" t="s">
        <v>4700</v>
      </c>
      <c r="C1420" s="50" t="s">
        <v>2771</v>
      </c>
      <c r="D1420">
        <v>2019</v>
      </c>
      <c r="E1420" s="50" t="s">
        <v>974</v>
      </c>
      <c r="F1420" t="s">
        <v>4455</v>
      </c>
      <c r="G1420" t="s">
        <v>4456</v>
      </c>
      <c r="H1420">
        <v>-26.111571999999999</v>
      </c>
      <c r="I1420">
        <v>25.808869999999999</v>
      </c>
      <c r="L1420" t="s">
        <v>4285</v>
      </c>
      <c r="M1420" t="s">
        <v>4286</v>
      </c>
      <c r="Q1420" t="s">
        <v>4288</v>
      </c>
      <c r="R1420">
        <v>6.6</v>
      </c>
      <c r="T1420">
        <v>55</v>
      </c>
      <c r="U1420" s="25" t="s">
        <v>4337</v>
      </c>
      <c r="V1420" s="25" t="s">
        <v>4311</v>
      </c>
      <c r="W1420" s="25" t="s">
        <v>4312</v>
      </c>
      <c r="AC1420" t="s">
        <v>4633</v>
      </c>
      <c r="AD1420">
        <v>43</v>
      </c>
      <c r="AE1420">
        <v>0</v>
      </c>
      <c r="AF1420" s="25">
        <f t="shared" si="30"/>
        <v>12</v>
      </c>
      <c r="AG1420" s="25">
        <v>96</v>
      </c>
      <c r="AH1420" t="s">
        <v>4538</v>
      </c>
    </row>
    <row r="1421" spans="1:34" ht="16" x14ac:dyDescent="0.2">
      <c r="A1421" s="50" t="s">
        <v>2772</v>
      </c>
      <c r="B1421" t="s">
        <v>4700</v>
      </c>
      <c r="C1421" s="50" t="s">
        <v>2771</v>
      </c>
      <c r="D1421">
        <v>2019</v>
      </c>
      <c r="E1421" s="50" t="s">
        <v>974</v>
      </c>
      <c r="F1421" t="s">
        <v>4455</v>
      </c>
      <c r="G1421" t="s">
        <v>4456</v>
      </c>
      <c r="H1421">
        <v>-26.111571999999999</v>
      </c>
      <c r="I1421">
        <v>25.808869999999999</v>
      </c>
      <c r="L1421" t="s">
        <v>4285</v>
      </c>
      <c r="M1421" t="s">
        <v>4286</v>
      </c>
      <c r="Q1421" t="s">
        <v>4288</v>
      </c>
      <c r="R1421">
        <v>6.6</v>
      </c>
      <c r="T1421">
        <v>55</v>
      </c>
      <c r="U1421" s="25" t="s">
        <v>4306</v>
      </c>
      <c r="V1421" s="25" t="s">
        <v>4307</v>
      </c>
      <c r="W1421" s="25" t="s">
        <v>4308</v>
      </c>
      <c r="AC1421" t="s">
        <v>4633</v>
      </c>
      <c r="AD1421">
        <v>7</v>
      </c>
      <c r="AE1421">
        <v>8</v>
      </c>
      <c r="AF1421" s="25">
        <f t="shared" si="30"/>
        <v>40</v>
      </c>
      <c r="AG1421" s="25">
        <v>96</v>
      </c>
      <c r="AH1421" t="s">
        <v>4538</v>
      </c>
    </row>
    <row r="1422" spans="1:34" ht="16" x14ac:dyDescent="0.2">
      <c r="A1422" s="50" t="s">
        <v>2772</v>
      </c>
      <c r="B1422" t="s">
        <v>4700</v>
      </c>
      <c r="C1422" s="50" t="s">
        <v>2771</v>
      </c>
      <c r="D1422">
        <v>2019</v>
      </c>
      <c r="E1422" s="50" t="s">
        <v>974</v>
      </c>
      <c r="F1422" t="s">
        <v>4455</v>
      </c>
      <c r="G1422" t="s">
        <v>4456</v>
      </c>
      <c r="H1422">
        <v>-26.111571999999999</v>
      </c>
      <c r="I1422">
        <v>25.808869999999999</v>
      </c>
      <c r="L1422" t="s">
        <v>4285</v>
      </c>
      <c r="M1422" t="s">
        <v>4286</v>
      </c>
      <c r="Q1422" t="s">
        <v>4288</v>
      </c>
      <c r="R1422">
        <v>6.6</v>
      </c>
      <c r="T1422">
        <v>55</v>
      </c>
      <c r="U1422" s="25" t="s">
        <v>4407</v>
      </c>
      <c r="V1422" s="25" t="s">
        <v>4408</v>
      </c>
      <c r="W1422" s="25" t="s">
        <v>4409</v>
      </c>
      <c r="AC1422" t="s">
        <v>4633</v>
      </c>
      <c r="AD1422">
        <v>55</v>
      </c>
      <c r="AE1422">
        <v>0</v>
      </c>
      <c r="AF1422" s="25">
        <f t="shared" si="30"/>
        <v>0</v>
      </c>
      <c r="AG1422" s="25">
        <v>96</v>
      </c>
      <c r="AH1422" t="s">
        <v>4538</v>
      </c>
    </row>
    <row r="1423" spans="1:34" ht="16" x14ac:dyDescent="0.2">
      <c r="A1423" s="50" t="s">
        <v>2772</v>
      </c>
      <c r="B1423" t="s">
        <v>4700</v>
      </c>
      <c r="C1423" s="50" t="s">
        <v>2771</v>
      </c>
      <c r="D1423">
        <v>2019</v>
      </c>
      <c r="E1423" s="50" t="s">
        <v>974</v>
      </c>
      <c r="F1423" t="s">
        <v>4455</v>
      </c>
      <c r="G1423" t="s">
        <v>4456</v>
      </c>
      <c r="H1423">
        <v>-26.111571999999999</v>
      </c>
      <c r="I1423">
        <v>25.808869999999999</v>
      </c>
      <c r="L1423" t="s">
        <v>4285</v>
      </c>
      <c r="M1423" t="s">
        <v>4286</v>
      </c>
      <c r="Q1423" t="s">
        <v>4288</v>
      </c>
      <c r="R1423">
        <v>6.6</v>
      </c>
      <c r="T1423">
        <v>55</v>
      </c>
      <c r="U1423" s="25" t="s">
        <v>4333</v>
      </c>
      <c r="V1423" s="25" t="s">
        <v>4334</v>
      </c>
      <c r="W1423" s="25" t="s">
        <v>4302</v>
      </c>
      <c r="AC1423" t="s">
        <v>4633</v>
      </c>
      <c r="AD1423">
        <v>27</v>
      </c>
      <c r="AE1423">
        <v>5</v>
      </c>
      <c r="AF1423" s="25">
        <f t="shared" si="30"/>
        <v>23</v>
      </c>
      <c r="AG1423" s="25">
        <v>96</v>
      </c>
      <c r="AH1423" t="s">
        <v>4538</v>
      </c>
    </row>
    <row r="1424" spans="1:34" ht="16" x14ac:dyDescent="0.2">
      <c r="A1424" s="50" t="s">
        <v>2772</v>
      </c>
      <c r="B1424" t="s">
        <v>4700</v>
      </c>
      <c r="C1424" s="50" t="s">
        <v>2771</v>
      </c>
      <c r="D1424">
        <v>2019</v>
      </c>
      <c r="E1424" s="50" t="s">
        <v>974</v>
      </c>
      <c r="F1424" t="s">
        <v>4455</v>
      </c>
      <c r="G1424" t="s">
        <v>4456</v>
      </c>
      <c r="H1424">
        <v>-26.111571999999999</v>
      </c>
      <c r="I1424">
        <v>25.808869999999999</v>
      </c>
      <c r="L1424" t="s">
        <v>4285</v>
      </c>
      <c r="M1424" t="s">
        <v>4286</v>
      </c>
      <c r="Q1424" t="s">
        <v>4288</v>
      </c>
      <c r="R1424">
        <v>6.6</v>
      </c>
      <c r="T1424">
        <v>55</v>
      </c>
      <c r="U1424" s="25" t="s">
        <v>4451</v>
      </c>
      <c r="V1424" s="25" t="s">
        <v>4366</v>
      </c>
      <c r="W1424" s="25" t="s">
        <v>4367</v>
      </c>
      <c r="AC1424" t="s">
        <v>4633</v>
      </c>
      <c r="AD1424">
        <v>19</v>
      </c>
      <c r="AE1424">
        <v>15</v>
      </c>
      <c r="AF1424" s="25">
        <f t="shared" si="30"/>
        <v>21</v>
      </c>
      <c r="AG1424" s="25">
        <v>96</v>
      </c>
      <c r="AH1424" t="s">
        <v>4538</v>
      </c>
    </row>
    <row r="1425" spans="1:34" ht="16" x14ac:dyDescent="0.2">
      <c r="A1425" s="50" t="s">
        <v>2772</v>
      </c>
      <c r="B1425" t="s">
        <v>4700</v>
      </c>
      <c r="C1425" s="50" t="s">
        <v>2771</v>
      </c>
      <c r="D1425">
        <v>2019</v>
      </c>
      <c r="E1425" s="50" t="s">
        <v>974</v>
      </c>
      <c r="F1425" t="s">
        <v>4455</v>
      </c>
      <c r="G1425" t="s">
        <v>4456</v>
      </c>
      <c r="H1425">
        <v>-26.111571999999999</v>
      </c>
      <c r="I1425">
        <v>25.808869999999999</v>
      </c>
      <c r="L1425" t="s">
        <v>4285</v>
      </c>
      <c r="M1425" t="s">
        <v>4286</v>
      </c>
      <c r="Q1425" t="s">
        <v>4288</v>
      </c>
      <c r="R1425">
        <v>6.6</v>
      </c>
      <c r="T1425">
        <v>55</v>
      </c>
      <c r="U1425" s="25" t="s">
        <v>4300</v>
      </c>
      <c r="V1425" s="25" t="s">
        <v>4301</v>
      </c>
      <c r="W1425" s="25" t="s">
        <v>4302</v>
      </c>
      <c r="AC1425" t="s">
        <v>4633</v>
      </c>
      <c r="AD1425">
        <v>26</v>
      </c>
      <c r="AE1425">
        <v>5</v>
      </c>
      <c r="AF1425" s="25">
        <f t="shared" si="30"/>
        <v>24</v>
      </c>
      <c r="AG1425" s="25">
        <v>96</v>
      </c>
      <c r="AH1425" t="s">
        <v>4538</v>
      </c>
    </row>
    <row r="1426" spans="1:34" ht="16" x14ac:dyDescent="0.2">
      <c r="A1426" s="50" t="s">
        <v>2788</v>
      </c>
      <c r="B1426" t="s">
        <v>4701</v>
      </c>
      <c r="C1426" s="50" t="s">
        <v>2786</v>
      </c>
      <c r="D1426">
        <v>2019</v>
      </c>
      <c r="E1426" s="50" t="s">
        <v>2787</v>
      </c>
      <c r="F1426" t="s">
        <v>4497</v>
      </c>
      <c r="G1426" t="s">
        <v>4498</v>
      </c>
      <c r="H1426">
        <v>6.5346270000000004</v>
      </c>
      <c r="I1426">
        <v>3.2699029999999998</v>
      </c>
      <c r="J1426">
        <v>2016</v>
      </c>
      <c r="K1426">
        <v>2017</v>
      </c>
      <c r="L1426" t="s">
        <v>4401</v>
      </c>
      <c r="M1426" t="s">
        <v>4286</v>
      </c>
      <c r="Q1426" t="s">
        <v>4288</v>
      </c>
      <c r="R1426">
        <v>31.8</v>
      </c>
      <c r="T1426">
        <v>11</v>
      </c>
      <c r="U1426" s="25" t="s">
        <v>4328</v>
      </c>
      <c r="V1426" s="25" t="s">
        <v>4329</v>
      </c>
      <c r="W1426" s="25" t="s">
        <v>4298</v>
      </c>
      <c r="AC1426" t="s">
        <v>4633</v>
      </c>
      <c r="AD1426">
        <v>3</v>
      </c>
      <c r="AE1426">
        <v>0</v>
      </c>
      <c r="AF1426" s="25">
        <f t="shared" si="30"/>
        <v>8</v>
      </c>
      <c r="AG1426" s="25">
        <v>7</v>
      </c>
      <c r="AH1426" t="s">
        <v>4538</v>
      </c>
    </row>
    <row r="1427" spans="1:34" ht="16" x14ac:dyDescent="0.2">
      <c r="A1427" s="50" t="s">
        <v>2788</v>
      </c>
      <c r="B1427" t="s">
        <v>4701</v>
      </c>
      <c r="C1427" s="50" t="s">
        <v>2786</v>
      </c>
      <c r="D1427">
        <v>2019</v>
      </c>
      <c r="E1427" s="50" t="s">
        <v>2787</v>
      </c>
      <c r="F1427" t="s">
        <v>4497</v>
      </c>
      <c r="G1427" t="s">
        <v>4498</v>
      </c>
      <c r="H1427">
        <v>6.5346270000000004</v>
      </c>
      <c r="I1427">
        <v>3.2699029999999998</v>
      </c>
      <c r="J1427">
        <v>2016</v>
      </c>
      <c r="K1427">
        <v>2017</v>
      </c>
      <c r="L1427" t="s">
        <v>4401</v>
      </c>
      <c r="M1427" t="s">
        <v>4286</v>
      </c>
      <c r="Q1427" t="s">
        <v>4288</v>
      </c>
      <c r="R1427">
        <v>31.8</v>
      </c>
      <c r="T1427">
        <v>11</v>
      </c>
      <c r="U1427" s="25" t="s">
        <v>4451</v>
      </c>
      <c r="V1427" s="25" t="s">
        <v>4366</v>
      </c>
      <c r="W1427" s="25" t="s">
        <v>4367</v>
      </c>
      <c r="AC1427" t="s">
        <v>4633</v>
      </c>
      <c r="AD1427">
        <v>1</v>
      </c>
      <c r="AE1427">
        <v>0</v>
      </c>
      <c r="AF1427" s="25">
        <f t="shared" si="30"/>
        <v>10</v>
      </c>
      <c r="AG1427" s="25">
        <v>7</v>
      </c>
      <c r="AH1427" t="s">
        <v>4538</v>
      </c>
    </row>
    <row r="1428" spans="1:34" ht="16" x14ac:dyDescent="0.2">
      <c r="A1428" s="50" t="s">
        <v>2788</v>
      </c>
      <c r="B1428" t="s">
        <v>4701</v>
      </c>
      <c r="C1428" s="50" t="s">
        <v>2786</v>
      </c>
      <c r="D1428">
        <v>2019</v>
      </c>
      <c r="E1428" s="50" t="s">
        <v>2787</v>
      </c>
      <c r="F1428" t="s">
        <v>4497</v>
      </c>
      <c r="G1428" t="s">
        <v>4498</v>
      </c>
      <c r="H1428">
        <v>6.5346270000000004</v>
      </c>
      <c r="I1428">
        <v>3.2699029999999998</v>
      </c>
      <c r="J1428">
        <v>2016</v>
      </c>
      <c r="K1428">
        <v>2017</v>
      </c>
      <c r="L1428" t="s">
        <v>4401</v>
      </c>
      <c r="M1428" t="s">
        <v>4286</v>
      </c>
      <c r="Q1428" t="s">
        <v>4288</v>
      </c>
      <c r="R1428">
        <v>31.8</v>
      </c>
      <c r="T1428">
        <v>11</v>
      </c>
      <c r="U1428" s="25" t="s">
        <v>4300</v>
      </c>
      <c r="V1428" s="25" t="s">
        <v>4301</v>
      </c>
      <c r="W1428" s="25" t="s">
        <v>4302</v>
      </c>
      <c r="AC1428" t="s">
        <v>4633</v>
      </c>
      <c r="AD1428">
        <v>3</v>
      </c>
      <c r="AE1428">
        <v>0</v>
      </c>
      <c r="AF1428" s="25">
        <f t="shared" si="30"/>
        <v>8</v>
      </c>
      <c r="AG1428" s="25">
        <v>7</v>
      </c>
      <c r="AH1428" t="s">
        <v>4538</v>
      </c>
    </row>
    <row r="1429" spans="1:34" ht="16" x14ac:dyDescent="0.2">
      <c r="A1429" s="50" t="s">
        <v>2788</v>
      </c>
      <c r="B1429" t="s">
        <v>4701</v>
      </c>
      <c r="C1429" s="50" t="s">
        <v>2786</v>
      </c>
      <c r="D1429">
        <v>2019</v>
      </c>
      <c r="E1429" s="50" t="s">
        <v>2787</v>
      </c>
      <c r="F1429" t="s">
        <v>4497</v>
      </c>
      <c r="G1429" t="s">
        <v>4498</v>
      </c>
      <c r="H1429">
        <v>6.5346270000000004</v>
      </c>
      <c r="I1429">
        <v>3.2699029999999998</v>
      </c>
      <c r="J1429">
        <v>2016</v>
      </c>
      <c r="K1429">
        <v>2017</v>
      </c>
      <c r="L1429" t="s">
        <v>4401</v>
      </c>
      <c r="M1429" t="s">
        <v>4286</v>
      </c>
      <c r="Q1429" t="s">
        <v>4288</v>
      </c>
      <c r="R1429">
        <v>31.8</v>
      </c>
      <c r="T1429">
        <v>11</v>
      </c>
      <c r="U1429" s="25" t="s">
        <v>4337</v>
      </c>
      <c r="V1429" s="25" t="s">
        <v>4311</v>
      </c>
      <c r="W1429" s="25" t="s">
        <v>4312</v>
      </c>
      <c r="AC1429" t="s">
        <v>4633</v>
      </c>
      <c r="AD1429">
        <v>2</v>
      </c>
      <c r="AE1429">
        <v>0</v>
      </c>
      <c r="AF1429" s="25">
        <f t="shared" si="30"/>
        <v>9</v>
      </c>
      <c r="AG1429" s="25">
        <v>7</v>
      </c>
      <c r="AH1429" t="s">
        <v>4538</v>
      </c>
    </row>
    <row r="1430" spans="1:34" ht="16" x14ac:dyDescent="0.2">
      <c r="A1430" s="50" t="s">
        <v>2788</v>
      </c>
      <c r="B1430" t="s">
        <v>4701</v>
      </c>
      <c r="C1430" s="50" t="s">
        <v>2786</v>
      </c>
      <c r="D1430">
        <v>2019</v>
      </c>
      <c r="E1430" s="50" t="s">
        <v>2787</v>
      </c>
      <c r="F1430" t="s">
        <v>4497</v>
      </c>
      <c r="G1430" t="s">
        <v>4498</v>
      </c>
      <c r="H1430">
        <v>6.5346270000000004</v>
      </c>
      <c r="I1430">
        <v>3.2699029999999998</v>
      </c>
      <c r="J1430">
        <v>2016</v>
      </c>
      <c r="K1430">
        <v>2017</v>
      </c>
      <c r="L1430" t="s">
        <v>4401</v>
      </c>
      <c r="M1430" t="s">
        <v>4286</v>
      </c>
      <c r="Q1430" t="s">
        <v>4288</v>
      </c>
      <c r="R1430">
        <v>31.8</v>
      </c>
      <c r="T1430">
        <v>11</v>
      </c>
      <c r="U1430" s="25" t="s">
        <v>4333</v>
      </c>
      <c r="V1430" s="25" t="s">
        <v>4334</v>
      </c>
      <c r="W1430" s="25" t="s">
        <v>4302</v>
      </c>
      <c r="AC1430" t="s">
        <v>4633</v>
      </c>
      <c r="AD1430">
        <v>3</v>
      </c>
      <c r="AE1430">
        <v>0</v>
      </c>
      <c r="AF1430" s="25">
        <f t="shared" si="30"/>
        <v>8</v>
      </c>
      <c r="AG1430" s="25">
        <v>7</v>
      </c>
      <c r="AH1430" t="s">
        <v>4538</v>
      </c>
    </row>
    <row r="1431" spans="1:34" ht="16" x14ac:dyDescent="0.2">
      <c r="A1431" s="50" t="s">
        <v>2788</v>
      </c>
      <c r="B1431" t="s">
        <v>4701</v>
      </c>
      <c r="C1431" s="50" t="s">
        <v>2786</v>
      </c>
      <c r="D1431">
        <v>2019</v>
      </c>
      <c r="E1431" s="50" t="s">
        <v>2787</v>
      </c>
      <c r="F1431" t="s">
        <v>4497</v>
      </c>
      <c r="G1431" t="s">
        <v>4498</v>
      </c>
      <c r="H1431">
        <v>6.5346270000000004</v>
      </c>
      <c r="I1431">
        <v>3.2699029999999998</v>
      </c>
      <c r="J1431">
        <v>2016</v>
      </c>
      <c r="K1431">
        <v>2017</v>
      </c>
      <c r="L1431" t="s">
        <v>4401</v>
      </c>
      <c r="M1431" t="s">
        <v>4286</v>
      </c>
      <c r="Q1431" t="s">
        <v>4288</v>
      </c>
      <c r="R1431">
        <v>31.8</v>
      </c>
      <c r="T1431">
        <v>11</v>
      </c>
      <c r="U1431" s="25" t="s">
        <v>4383</v>
      </c>
      <c r="V1431" s="25" t="s">
        <v>4304</v>
      </c>
      <c r="W1431" s="25" t="s">
        <v>4302</v>
      </c>
      <c r="AC1431" t="s">
        <v>4633</v>
      </c>
      <c r="AD1431">
        <v>3</v>
      </c>
      <c r="AE1431">
        <v>0</v>
      </c>
      <c r="AF1431" s="25">
        <f t="shared" si="30"/>
        <v>8</v>
      </c>
      <c r="AG1431" s="25">
        <v>7</v>
      </c>
      <c r="AH1431" t="s">
        <v>4538</v>
      </c>
    </row>
    <row r="1432" spans="1:34" ht="16" x14ac:dyDescent="0.2">
      <c r="A1432" s="50" t="s">
        <v>2788</v>
      </c>
      <c r="B1432" t="s">
        <v>4701</v>
      </c>
      <c r="C1432" s="50" t="s">
        <v>2786</v>
      </c>
      <c r="D1432">
        <v>2019</v>
      </c>
      <c r="E1432" s="50" t="s">
        <v>2787</v>
      </c>
      <c r="F1432" t="s">
        <v>4497</v>
      </c>
      <c r="G1432" t="s">
        <v>4498</v>
      </c>
      <c r="H1432">
        <v>6.5346270000000004</v>
      </c>
      <c r="I1432">
        <v>3.2699029999999998</v>
      </c>
      <c r="J1432">
        <v>2016</v>
      </c>
      <c r="K1432">
        <v>2017</v>
      </c>
      <c r="L1432" t="s">
        <v>4401</v>
      </c>
      <c r="M1432" t="s">
        <v>4286</v>
      </c>
      <c r="Q1432" t="s">
        <v>4288</v>
      </c>
      <c r="R1432">
        <v>31.8</v>
      </c>
      <c r="T1432">
        <v>11</v>
      </c>
      <c r="U1432" s="25" t="s">
        <v>4314</v>
      </c>
      <c r="V1432" s="25" t="s">
        <v>4315</v>
      </c>
      <c r="W1432" s="25" t="s">
        <v>4314</v>
      </c>
      <c r="AC1432" t="s">
        <v>4633</v>
      </c>
      <c r="AD1432">
        <v>6</v>
      </c>
      <c r="AE1432">
        <v>0</v>
      </c>
      <c r="AF1432" s="25">
        <f t="shared" si="30"/>
        <v>5</v>
      </c>
      <c r="AG1432" s="25">
        <v>7</v>
      </c>
      <c r="AH1432" t="s">
        <v>4538</v>
      </c>
    </row>
    <row r="1433" spans="1:34" ht="16" x14ac:dyDescent="0.2">
      <c r="A1433" s="50" t="s">
        <v>2788</v>
      </c>
      <c r="B1433" t="s">
        <v>4701</v>
      </c>
      <c r="C1433" s="50" t="s">
        <v>2786</v>
      </c>
      <c r="D1433">
        <v>2019</v>
      </c>
      <c r="E1433" s="50" t="s">
        <v>2787</v>
      </c>
      <c r="F1433" t="s">
        <v>4497</v>
      </c>
      <c r="G1433" t="s">
        <v>4498</v>
      </c>
      <c r="H1433">
        <v>6.5346270000000004</v>
      </c>
      <c r="I1433">
        <v>3.2699029999999998</v>
      </c>
      <c r="J1433">
        <v>2016</v>
      </c>
      <c r="K1433">
        <v>2017</v>
      </c>
      <c r="L1433" t="s">
        <v>4401</v>
      </c>
      <c r="M1433" t="s">
        <v>4286</v>
      </c>
      <c r="Q1433" t="s">
        <v>4288</v>
      </c>
      <c r="R1433">
        <v>31.8</v>
      </c>
      <c r="T1433">
        <v>11</v>
      </c>
      <c r="U1433" t="s">
        <v>4590</v>
      </c>
      <c r="V1433" t="s">
        <v>4591</v>
      </c>
      <c r="W1433" s="25" t="s">
        <v>4314</v>
      </c>
      <c r="AC1433" t="s">
        <v>4633</v>
      </c>
      <c r="AD1433">
        <v>6</v>
      </c>
      <c r="AE1433">
        <v>0</v>
      </c>
      <c r="AF1433" s="25">
        <f t="shared" si="30"/>
        <v>5</v>
      </c>
      <c r="AG1433" s="25">
        <v>7</v>
      </c>
      <c r="AH1433" t="s">
        <v>4538</v>
      </c>
    </row>
    <row r="1434" spans="1:34" ht="16" x14ac:dyDescent="0.2">
      <c r="A1434" s="50" t="s">
        <v>2788</v>
      </c>
      <c r="B1434" t="s">
        <v>4701</v>
      </c>
      <c r="C1434" s="50" t="s">
        <v>2786</v>
      </c>
      <c r="D1434">
        <v>2019</v>
      </c>
      <c r="E1434" s="50" t="s">
        <v>2787</v>
      </c>
      <c r="F1434" t="s">
        <v>4497</v>
      </c>
      <c r="G1434" t="s">
        <v>4498</v>
      </c>
      <c r="H1434">
        <v>6.5346270000000004</v>
      </c>
      <c r="I1434">
        <v>3.2699029999999998</v>
      </c>
      <c r="J1434">
        <v>2016</v>
      </c>
      <c r="K1434">
        <v>2017</v>
      </c>
      <c r="L1434" t="s">
        <v>4401</v>
      </c>
      <c r="M1434" t="s">
        <v>4286</v>
      </c>
      <c r="Q1434" t="s">
        <v>4288</v>
      </c>
      <c r="R1434">
        <v>31.8</v>
      </c>
      <c r="T1434">
        <v>11</v>
      </c>
      <c r="U1434" s="25" t="s">
        <v>4289</v>
      </c>
      <c r="V1434" s="25" t="s">
        <v>4290</v>
      </c>
      <c r="W1434" s="25" t="s">
        <v>4291</v>
      </c>
      <c r="AC1434" t="s">
        <v>4633</v>
      </c>
      <c r="AD1434">
        <v>0</v>
      </c>
      <c r="AE1434">
        <v>0</v>
      </c>
      <c r="AF1434" s="25">
        <f t="shared" si="30"/>
        <v>11</v>
      </c>
      <c r="AG1434" s="25">
        <v>7</v>
      </c>
      <c r="AH1434" t="s">
        <v>4538</v>
      </c>
    </row>
    <row r="1435" spans="1:34" ht="16" x14ac:dyDescent="0.2">
      <c r="A1435" s="50" t="s">
        <v>2788</v>
      </c>
      <c r="B1435" t="s">
        <v>4701</v>
      </c>
      <c r="C1435" s="50" t="s">
        <v>2786</v>
      </c>
      <c r="D1435">
        <v>2019</v>
      </c>
      <c r="E1435" s="50" t="s">
        <v>2787</v>
      </c>
      <c r="F1435" t="s">
        <v>4497</v>
      </c>
      <c r="G1435" t="s">
        <v>4498</v>
      </c>
      <c r="H1435">
        <v>6.5346270000000004</v>
      </c>
      <c r="I1435">
        <v>3.2699029999999998</v>
      </c>
      <c r="J1435">
        <v>2016</v>
      </c>
      <c r="K1435">
        <v>2017</v>
      </c>
      <c r="L1435" t="s">
        <v>4401</v>
      </c>
      <c r="M1435" t="s">
        <v>4286</v>
      </c>
      <c r="Q1435" t="s">
        <v>4288</v>
      </c>
      <c r="R1435">
        <v>31.8</v>
      </c>
      <c r="T1435">
        <v>11</v>
      </c>
      <c r="U1435" s="25" t="s">
        <v>4380</v>
      </c>
      <c r="V1435" s="25" t="s">
        <v>4381</v>
      </c>
      <c r="W1435" s="25" t="s">
        <v>4298</v>
      </c>
      <c r="AC1435" t="s">
        <v>4633</v>
      </c>
      <c r="AD1435">
        <v>1</v>
      </c>
      <c r="AE1435">
        <v>0</v>
      </c>
      <c r="AF1435" s="25">
        <f t="shared" si="30"/>
        <v>10</v>
      </c>
      <c r="AG1435" s="25">
        <v>7</v>
      </c>
      <c r="AH1435" t="s">
        <v>4538</v>
      </c>
    </row>
    <row r="1436" spans="1:34" ht="16" x14ac:dyDescent="0.2">
      <c r="A1436" s="50" t="s">
        <v>2788</v>
      </c>
      <c r="B1436" t="s">
        <v>4701</v>
      </c>
      <c r="C1436" s="50" t="s">
        <v>2786</v>
      </c>
      <c r="D1436">
        <v>2019</v>
      </c>
      <c r="E1436" s="50" t="s">
        <v>2787</v>
      </c>
      <c r="F1436" t="s">
        <v>4497</v>
      </c>
      <c r="G1436" t="s">
        <v>4498</v>
      </c>
      <c r="H1436">
        <v>6.5346270000000004</v>
      </c>
      <c r="I1436">
        <v>3.2699029999999998</v>
      </c>
      <c r="J1436">
        <v>2016</v>
      </c>
      <c r="K1436">
        <v>2017</v>
      </c>
      <c r="L1436" t="s">
        <v>4401</v>
      </c>
      <c r="M1436" t="s">
        <v>4286</v>
      </c>
      <c r="Q1436" t="s">
        <v>4288</v>
      </c>
      <c r="R1436">
        <v>31.8</v>
      </c>
      <c r="T1436">
        <v>11</v>
      </c>
      <c r="U1436" s="25" t="s">
        <v>4306</v>
      </c>
      <c r="V1436" s="25" t="s">
        <v>4307</v>
      </c>
      <c r="W1436" s="25" t="s">
        <v>4308</v>
      </c>
      <c r="AC1436" t="s">
        <v>4633</v>
      </c>
      <c r="AD1436">
        <v>1</v>
      </c>
      <c r="AE1436">
        <v>0</v>
      </c>
      <c r="AF1436" s="25">
        <f t="shared" si="30"/>
        <v>10</v>
      </c>
      <c r="AG1436" s="25">
        <v>7</v>
      </c>
      <c r="AH1436" t="s">
        <v>4538</v>
      </c>
    </row>
    <row r="1437" spans="1:34" ht="16" x14ac:dyDescent="0.2">
      <c r="A1437" s="50" t="s">
        <v>2788</v>
      </c>
      <c r="B1437" t="s">
        <v>4701</v>
      </c>
      <c r="C1437" s="50" t="s">
        <v>2786</v>
      </c>
      <c r="D1437">
        <v>2019</v>
      </c>
      <c r="E1437" s="50" t="s">
        <v>2787</v>
      </c>
      <c r="F1437" t="s">
        <v>4497</v>
      </c>
      <c r="G1437" t="s">
        <v>4498</v>
      </c>
      <c r="H1437">
        <v>6.5346270000000004</v>
      </c>
      <c r="I1437">
        <v>3.2699029999999998</v>
      </c>
      <c r="J1437">
        <v>2016</v>
      </c>
      <c r="K1437">
        <v>2017</v>
      </c>
      <c r="L1437" t="s">
        <v>4401</v>
      </c>
      <c r="M1437" t="s">
        <v>4286</v>
      </c>
      <c r="Q1437" t="s">
        <v>4288</v>
      </c>
      <c r="R1437">
        <v>31.8</v>
      </c>
      <c r="T1437">
        <v>11</v>
      </c>
      <c r="U1437" t="s">
        <v>4515</v>
      </c>
      <c r="V1437" t="s">
        <v>4516</v>
      </c>
      <c r="W1437" t="s">
        <v>4517</v>
      </c>
      <c r="AC1437" t="s">
        <v>4633</v>
      </c>
      <c r="AD1437">
        <v>0</v>
      </c>
      <c r="AE1437">
        <v>0</v>
      </c>
      <c r="AF1437" s="25">
        <f t="shared" si="30"/>
        <v>11</v>
      </c>
      <c r="AG1437" s="25">
        <v>7</v>
      </c>
      <c r="AH1437" t="s">
        <v>4538</v>
      </c>
    </row>
    <row r="1438" spans="1:34" ht="16" x14ac:dyDescent="0.2">
      <c r="A1438" s="50" t="s">
        <v>2788</v>
      </c>
      <c r="B1438" t="s">
        <v>4701</v>
      </c>
      <c r="C1438" s="50" t="s">
        <v>2786</v>
      </c>
      <c r="D1438">
        <v>2019</v>
      </c>
      <c r="E1438" s="50" t="s">
        <v>2787</v>
      </c>
      <c r="F1438" t="s">
        <v>4497</v>
      </c>
      <c r="G1438" t="s">
        <v>4498</v>
      </c>
      <c r="H1438">
        <v>6.5346270000000004</v>
      </c>
      <c r="I1438">
        <v>3.2699029999999998</v>
      </c>
      <c r="J1438">
        <v>2016</v>
      </c>
      <c r="K1438">
        <v>2017</v>
      </c>
      <c r="L1438" t="s">
        <v>4453</v>
      </c>
      <c r="M1438" t="s">
        <v>4286</v>
      </c>
      <c r="Q1438" t="s">
        <v>4288</v>
      </c>
      <c r="R1438">
        <v>31.8</v>
      </c>
      <c r="T1438">
        <v>16</v>
      </c>
      <c r="U1438" s="25" t="s">
        <v>4328</v>
      </c>
      <c r="V1438" s="25" t="s">
        <v>4329</v>
      </c>
      <c r="W1438" s="25" t="s">
        <v>4298</v>
      </c>
      <c r="AC1438" t="s">
        <v>4633</v>
      </c>
      <c r="AD1438">
        <v>0</v>
      </c>
      <c r="AE1438">
        <v>0</v>
      </c>
      <c r="AF1438" s="25">
        <f t="shared" si="30"/>
        <v>16</v>
      </c>
      <c r="AG1438" s="25">
        <v>7</v>
      </c>
      <c r="AH1438" t="s">
        <v>4538</v>
      </c>
    </row>
    <row r="1439" spans="1:34" ht="16" x14ac:dyDescent="0.2">
      <c r="A1439" s="50" t="s">
        <v>2788</v>
      </c>
      <c r="B1439" t="s">
        <v>4701</v>
      </c>
      <c r="C1439" s="50" t="s">
        <v>2786</v>
      </c>
      <c r="D1439">
        <v>2019</v>
      </c>
      <c r="E1439" s="50" t="s">
        <v>2787</v>
      </c>
      <c r="F1439" t="s">
        <v>4497</v>
      </c>
      <c r="G1439" t="s">
        <v>4498</v>
      </c>
      <c r="H1439">
        <v>6.5346270000000004</v>
      </c>
      <c r="I1439">
        <v>3.2699029999999998</v>
      </c>
      <c r="J1439">
        <v>2016</v>
      </c>
      <c r="K1439">
        <v>2017</v>
      </c>
      <c r="L1439" t="s">
        <v>4453</v>
      </c>
      <c r="M1439" t="s">
        <v>4286</v>
      </c>
      <c r="Q1439" t="s">
        <v>4288</v>
      </c>
      <c r="R1439">
        <v>31.8</v>
      </c>
      <c r="T1439">
        <v>16</v>
      </c>
      <c r="U1439" s="25" t="s">
        <v>4451</v>
      </c>
      <c r="V1439" s="25" t="s">
        <v>4366</v>
      </c>
      <c r="W1439" s="25" t="s">
        <v>4367</v>
      </c>
      <c r="AC1439" t="s">
        <v>4633</v>
      </c>
      <c r="AD1439">
        <v>0</v>
      </c>
      <c r="AE1439">
        <v>0</v>
      </c>
      <c r="AF1439" s="25">
        <f t="shared" si="30"/>
        <v>16</v>
      </c>
      <c r="AG1439" s="25">
        <v>7</v>
      </c>
      <c r="AH1439" t="s">
        <v>4538</v>
      </c>
    </row>
    <row r="1440" spans="1:34" ht="16" x14ac:dyDescent="0.2">
      <c r="A1440" s="50" t="s">
        <v>2788</v>
      </c>
      <c r="B1440" t="s">
        <v>4701</v>
      </c>
      <c r="C1440" s="50" t="s">
        <v>2786</v>
      </c>
      <c r="D1440">
        <v>2019</v>
      </c>
      <c r="E1440" s="50" t="s">
        <v>2787</v>
      </c>
      <c r="F1440" t="s">
        <v>4497</v>
      </c>
      <c r="G1440" t="s">
        <v>4498</v>
      </c>
      <c r="H1440">
        <v>6.5346270000000004</v>
      </c>
      <c r="I1440">
        <v>3.2699029999999998</v>
      </c>
      <c r="J1440">
        <v>2016</v>
      </c>
      <c r="K1440">
        <v>2017</v>
      </c>
      <c r="L1440" t="s">
        <v>4453</v>
      </c>
      <c r="M1440" t="s">
        <v>4286</v>
      </c>
      <c r="Q1440" t="s">
        <v>4288</v>
      </c>
      <c r="R1440">
        <v>31.8</v>
      </c>
      <c r="T1440">
        <v>16</v>
      </c>
      <c r="U1440" s="25" t="s">
        <v>4300</v>
      </c>
      <c r="V1440" s="25" t="s">
        <v>4301</v>
      </c>
      <c r="W1440" s="25" t="s">
        <v>4302</v>
      </c>
      <c r="AC1440" t="s">
        <v>4633</v>
      </c>
      <c r="AD1440">
        <v>0</v>
      </c>
      <c r="AE1440">
        <v>0</v>
      </c>
      <c r="AF1440" s="25">
        <f t="shared" si="30"/>
        <v>16</v>
      </c>
      <c r="AG1440" s="25">
        <v>7</v>
      </c>
      <c r="AH1440" t="s">
        <v>4538</v>
      </c>
    </row>
    <row r="1441" spans="1:34" ht="16" x14ac:dyDescent="0.2">
      <c r="A1441" s="50" t="s">
        <v>2788</v>
      </c>
      <c r="B1441" t="s">
        <v>4701</v>
      </c>
      <c r="C1441" s="50" t="s">
        <v>2786</v>
      </c>
      <c r="D1441">
        <v>2019</v>
      </c>
      <c r="E1441" s="50" t="s">
        <v>2787</v>
      </c>
      <c r="F1441" t="s">
        <v>4497</v>
      </c>
      <c r="G1441" t="s">
        <v>4498</v>
      </c>
      <c r="H1441">
        <v>6.5346270000000004</v>
      </c>
      <c r="I1441">
        <v>3.2699029999999998</v>
      </c>
      <c r="J1441">
        <v>2016</v>
      </c>
      <c r="K1441">
        <v>2017</v>
      </c>
      <c r="L1441" t="s">
        <v>4453</v>
      </c>
      <c r="M1441" t="s">
        <v>4286</v>
      </c>
      <c r="Q1441" t="s">
        <v>4288</v>
      </c>
      <c r="R1441">
        <v>31.8</v>
      </c>
      <c r="T1441">
        <v>16</v>
      </c>
      <c r="U1441" s="25" t="s">
        <v>4337</v>
      </c>
      <c r="V1441" s="25" t="s">
        <v>4311</v>
      </c>
      <c r="W1441" s="25" t="s">
        <v>4312</v>
      </c>
      <c r="AC1441" t="s">
        <v>4633</v>
      </c>
      <c r="AD1441">
        <v>0</v>
      </c>
      <c r="AE1441">
        <v>0</v>
      </c>
      <c r="AF1441" s="25">
        <f t="shared" si="30"/>
        <v>16</v>
      </c>
      <c r="AG1441" s="25">
        <v>7</v>
      </c>
      <c r="AH1441" t="s">
        <v>4538</v>
      </c>
    </row>
    <row r="1442" spans="1:34" ht="16" x14ac:dyDescent="0.2">
      <c r="A1442" s="50" t="s">
        <v>2788</v>
      </c>
      <c r="B1442" t="s">
        <v>4701</v>
      </c>
      <c r="C1442" s="50" t="s">
        <v>2786</v>
      </c>
      <c r="D1442">
        <v>2019</v>
      </c>
      <c r="E1442" s="50" t="s">
        <v>2787</v>
      </c>
      <c r="F1442" t="s">
        <v>4497</v>
      </c>
      <c r="G1442" t="s">
        <v>4498</v>
      </c>
      <c r="H1442">
        <v>6.5346270000000004</v>
      </c>
      <c r="I1442">
        <v>3.2699029999999998</v>
      </c>
      <c r="J1442">
        <v>2016</v>
      </c>
      <c r="K1442">
        <v>2017</v>
      </c>
      <c r="L1442" t="s">
        <v>4453</v>
      </c>
      <c r="M1442" t="s">
        <v>4286</v>
      </c>
      <c r="Q1442" t="s">
        <v>4288</v>
      </c>
      <c r="R1442">
        <v>31.8</v>
      </c>
      <c r="T1442">
        <v>16</v>
      </c>
      <c r="U1442" s="25" t="s">
        <v>4333</v>
      </c>
      <c r="V1442" s="25" t="s">
        <v>4334</v>
      </c>
      <c r="W1442" s="25" t="s">
        <v>4302</v>
      </c>
      <c r="AC1442" t="s">
        <v>4633</v>
      </c>
      <c r="AD1442">
        <v>0</v>
      </c>
      <c r="AE1442">
        <v>0</v>
      </c>
      <c r="AF1442" s="25">
        <f t="shared" si="30"/>
        <v>16</v>
      </c>
      <c r="AG1442" s="25">
        <v>7</v>
      </c>
      <c r="AH1442" t="s">
        <v>4538</v>
      </c>
    </row>
    <row r="1443" spans="1:34" ht="16" x14ac:dyDescent="0.2">
      <c r="A1443" s="50" t="s">
        <v>2788</v>
      </c>
      <c r="B1443" t="s">
        <v>4701</v>
      </c>
      <c r="C1443" s="50" t="s">
        <v>2786</v>
      </c>
      <c r="D1443">
        <v>2019</v>
      </c>
      <c r="E1443" s="50" t="s">
        <v>2787</v>
      </c>
      <c r="F1443" t="s">
        <v>4497</v>
      </c>
      <c r="G1443" t="s">
        <v>4498</v>
      </c>
      <c r="H1443">
        <v>6.5346270000000004</v>
      </c>
      <c r="I1443">
        <v>3.2699029999999998</v>
      </c>
      <c r="J1443">
        <v>2016</v>
      </c>
      <c r="K1443">
        <v>2017</v>
      </c>
      <c r="L1443" t="s">
        <v>4453</v>
      </c>
      <c r="M1443" t="s">
        <v>4286</v>
      </c>
      <c r="Q1443" t="s">
        <v>4288</v>
      </c>
      <c r="R1443">
        <v>31.8</v>
      </c>
      <c r="T1443">
        <v>16</v>
      </c>
      <c r="U1443" s="25" t="s">
        <v>4383</v>
      </c>
      <c r="V1443" s="25" t="s">
        <v>4304</v>
      </c>
      <c r="W1443" s="25" t="s">
        <v>4302</v>
      </c>
      <c r="AC1443" t="s">
        <v>4633</v>
      </c>
      <c r="AD1443">
        <v>0</v>
      </c>
      <c r="AE1443">
        <v>0</v>
      </c>
      <c r="AF1443" s="25">
        <f t="shared" si="30"/>
        <v>16</v>
      </c>
      <c r="AG1443" s="25">
        <v>7</v>
      </c>
      <c r="AH1443" t="s">
        <v>4538</v>
      </c>
    </row>
    <row r="1444" spans="1:34" ht="16" x14ac:dyDescent="0.2">
      <c r="A1444" s="50" t="s">
        <v>2788</v>
      </c>
      <c r="B1444" t="s">
        <v>4701</v>
      </c>
      <c r="C1444" s="50" t="s">
        <v>2786</v>
      </c>
      <c r="D1444">
        <v>2019</v>
      </c>
      <c r="E1444" s="50" t="s">
        <v>2787</v>
      </c>
      <c r="F1444" t="s">
        <v>4497</v>
      </c>
      <c r="G1444" t="s">
        <v>4498</v>
      </c>
      <c r="H1444">
        <v>6.5346270000000004</v>
      </c>
      <c r="I1444">
        <v>3.2699029999999998</v>
      </c>
      <c r="J1444">
        <v>2016</v>
      </c>
      <c r="K1444">
        <v>2017</v>
      </c>
      <c r="L1444" t="s">
        <v>4453</v>
      </c>
      <c r="M1444" t="s">
        <v>4286</v>
      </c>
      <c r="Q1444" t="s">
        <v>4288</v>
      </c>
      <c r="R1444">
        <v>31.8</v>
      </c>
      <c r="T1444">
        <v>16</v>
      </c>
      <c r="U1444" s="25" t="s">
        <v>4314</v>
      </c>
      <c r="V1444" s="25" t="s">
        <v>4315</v>
      </c>
      <c r="W1444" s="25" t="s">
        <v>4314</v>
      </c>
      <c r="AC1444" t="s">
        <v>4633</v>
      </c>
      <c r="AD1444">
        <v>1</v>
      </c>
      <c r="AE1444">
        <v>0</v>
      </c>
      <c r="AF1444" s="25">
        <f t="shared" si="30"/>
        <v>15</v>
      </c>
      <c r="AG1444" s="25">
        <v>7</v>
      </c>
      <c r="AH1444" t="s">
        <v>4538</v>
      </c>
    </row>
    <row r="1445" spans="1:34" ht="16" x14ac:dyDescent="0.2">
      <c r="A1445" s="50" t="s">
        <v>2788</v>
      </c>
      <c r="B1445" t="s">
        <v>4701</v>
      </c>
      <c r="C1445" s="50" t="s">
        <v>2786</v>
      </c>
      <c r="D1445">
        <v>2019</v>
      </c>
      <c r="E1445" s="50" t="s">
        <v>2787</v>
      </c>
      <c r="F1445" t="s">
        <v>4497</v>
      </c>
      <c r="G1445" t="s">
        <v>4498</v>
      </c>
      <c r="H1445">
        <v>6.5346270000000004</v>
      </c>
      <c r="I1445">
        <v>3.2699029999999998</v>
      </c>
      <c r="J1445">
        <v>2016</v>
      </c>
      <c r="K1445">
        <v>2017</v>
      </c>
      <c r="L1445" t="s">
        <v>4453</v>
      </c>
      <c r="M1445" t="s">
        <v>4286</v>
      </c>
      <c r="Q1445" t="s">
        <v>4288</v>
      </c>
      <c r="R1445">
        <v>31.8</v>
      </c>
      <c r="T1445">
        <v>16</v>
      </c>
      <c r="U1445" t="s">
        <v>4590</v>
      </c>
      <c r="V1445" t="s">
        <v>4591</v>
      </c>
      <c r="W1445" s="25" t="s">
        <v>4314</v>
      </c>
      <c r="AC1445" t="s">
        <v>4633</v>
      </c>
      <c r="AD1445">
        <v>1</v>
      </c>
      <c r="AE1445">
        <v>0</v>
      </c>
      <c r="AF1445" s="25">
        <f t="shared" ref="AF1445:AF1508" si="31">T1445-(AD1445+AE1445)</f>
        <v>15</v>
      </c>
      <c r="AG1445" s="25">
        <v>7</v>
      </c>
      <c r="AH1445" t="s">
        <v>4538</v>
      </c>
    </row>
    <row r="1446" spans="1:34" ht="16" x14ac:dyDescent="0.2">
      <c r="A1446" s="50" t="s">
        <v>2788</v>
      </c>
      <c r="B1446" t="s">
        <v>4701</v>
      </c>
      <c r="C1446" s="50" t="s">
        <v>2786</v>
      </c>
      <c r="D1446">
        <v>2019</v>
      </c>
      <c r="E1446" s="50" t="s">
        <v>2787</v>
      </c>
      <c r="F1446" t="s">
        <v>4497</v>
      </c>
      <c r="G1446" t="s">
        <v>4498</v>
      </c>
      <c r="H1446">
        <v>6.5346270000000004</v>
      </c>
      <c r="I1446">
        <v>3.2699029999999998</v>
      </c>
      <c r="J1446">
        <v>2016</v>
      </c>
      <c r="K1446">
        <v>2017</v>
      </c>
      <c r="L1446" t="s">
        <v>4453</v>
      </c>
      <c r="M1446" t="s">
        <v>4286</v>
      </c>
      <c r="Q1446" t="s">
        <v>4288</v>
      </c>
      <c r="R1446">
        <v>31.8</v>
      </c>
      <c r="T1446">
        <v>16</v>
      </c>
      <c r="U1446" s="25" t="s">
        <v>4289</v>
      </c>
      <c r="V1446" s="25" t="s">
        <v>4290</v>
      </c>
      <c r="W1446" s="25" t="s">
        <v>4291</v>
      </c>
      <c r="AC1446" t="s">
        <v>4633</v>
      </c>
      <c r="AD1446">
        <v>0</v>
      </c>
      <c r="AE1446">
        <v>0</v>
      </c>
      <c r="AF1446" s="25">
        <f t="shared" si="31"/>
        <v>16</v>
      </c>
      <c r="AG1446" s="25">
        <v>7</v>
      </c>
      <c r="AH1446" t="s">
        <v>4538</v>
      </c>
    </row>
    <row r="1447" spans="1:34" ht="16" x14ac:dyDescent="0.2">
      <c r="A1447" s="50" t="s">
        <v>2788</v>
      </c>
      <c r="B1447" t="s">
        <v>4701</v>
      </c>
      <c r="C1447" s="50" t="s">
        <v>2786</v>
      </c>
      <c r="D1447">
        <v>2019</v>
      </c>
      <c r="E1447" s="50" t="s">
        <v>2787</v>
      </c>
      <c r="F1447" t="s">
        <v>4497</v>
      </c>
      <c r="G1447" t="s">
        <v>4498</v>
      </c>
      <c r="H1447">
        <v>6.5346270000000004</v>
      </c>
      <c r="I1447">
        <v>3.2699029999999998</v>
      </c>
      <c r="J1447">
        <v>2016</v>
      </c>
      <c r="K1447">
        <v>2017</v>
      </c>
      <c r="L1447" t="s">
        <v>4453</v>
      </c>
      <c r="M1447" t="s">
        <v>4286</v>
      </c>
      <c r="Q1447" t="s">
        <v>4288</v>
      </c>
      <c r="R1447">
        <v>31.8</v>
      </c>
      <c r="T1447">
        <v>16</v>
      </c>
      <c r="U1447" s="25" t="s">
        <v>4380</v>
      </c>
      <c r="V1447" s="25" t="s">
        <v>4381</v>
      </c>
      <c r="W1447" s="25" t="s">
        <v>4298</v>
      </c>
      <c r="AC1447" t="s">
        <v>4633</v>
      </c>
      <c r="AD1447">
        <v>0</v>
      </c>
      <c r="AE1447">
        <v>0</v>
      </c>
      <c r="AF1447" s="25">
        <f t="shared" si="31"/>
        <v>16</v>
      </c>
      <c r="AG1447" s="25">
        <v>7</v>
      </c>
      <c r="AH1447" t="s">
        <v>4538</v>
      </c>
    </row>
    <row r="1448" spans="1:34" ht="16" x14ac:dyDescent="0.2">
      <c r="A1448" s="50" t="s">
        <v>2788</v>
      </c>
      <c r="B1448" t="s">
        <v>4701</v>
      </c>
      <c r="C1448" s="50" t="s">
        <v>2786</v>
      </c>
      <c r="D1448">
        <v>2019</v>
      </c>
      <c r="E1448" s="50" t="s">
        <v>2787</v>
      </c>
      <c r="F1448" t="s">
        <v>4497</v>
      </c>
      <c r="G1448" t="s">
        <v>4498</v>
      </c>
      <c r="H1448">
        <v>6.5346270000000004</v>
      </c>
      <c r="I1448">
        <v>3.2699029999999998</v>
      </c>
      <c r="J1448">
        <v>2016</v>
      </c>
      <c r="K1448">
        <v>2017</v>
      </c>
      <c r="L1448" t="s">
        <v>4453</v>
      </c>
      <c r="M1448" t="s">
        <v>4286</v>
      </c>
      <c r="Q1448" t="s">
        <v>4288</v>
      </c>
      <c r="R1448">
        <v>31.8</v>
      </c>
      <c r="T1448">
        <v>16</v>
      </c>
      <c r="U1448" s="25" t="s">
        <v>4306</v>
      </c>
      <c r="V1448" s="25" t="s">
        <v>4307</v>
      </c>
      <c r="W1448" s="25" t="s">
        <v>4308</v>
      </c>
      <c r="AC1448" t="s">
        <v>4633</v>
      </c>
      <c r="AD1448">
        <v>0</v>
      </c>
      <c r="AE1448">
        <v>0</v>
      </c>
      <c r="AF1448" s="25">
        <f t="shared" si="31"/>
        <v>16</v>
      </c>
      <c r="AG1448" s="25">
        <v>7</v>
      </c>
      <c r="AH1448" t="s">
        <v>4538</v>
      </c>
    </row>
    <row r="1449" spans="1:34" ht="16" x14ac:dyDescent="0.2">
      <c r="A1449" s="50" t="s">
        <v>2788</v>
      </c>
      <c r="B1449" t="s">
        <v>4701</v>
      </c>
      <c r="C1449" s="50" t="s">
        <v>2786</v>
      </c>
      <c r="D1449">
        <v>2019</v>
      </c>
      <c r="E1449" s="50" t="s">
        <v>2787</v>
      </c>
      <c r="F1449" t="s">
        <v>4497</v>
      </c>
      <c r="G1449" t="s">
        <v>4498</v>
      </c>
      <c r="H1449">
        <v>6.5346270000000004</v>
      </c>
      <c r="I1449">
        <v>3.2699029999999998</v>
      </c>
      <c r="J1449">
        <v>2016</v>
      </c>
      <c r="K1449">
        <v>2017</v>
      </c>
      <c r="L1449" t="s">
        <v>4453</v>
      </c>
      <c r="M1449" t="s">
        <v>4286</v>
      </c>
      <c r="Q1449" t="s">
        <v>4288</v>
      </c>
      <c r="R1449">
        <v>31.8</v>
      </c>
      <c r="T1449">
        <v>16</v>
      </c>
      <c r="U1449" t="s">
        <v>4515</v>
      </c>
      <c r="V1449" t="s">
        <v>4516</v>
      </c>
      <c r="W1449" t="s">
        <v>4517</v>
      </c>
      <c r="AC1449" t="s">
        <v>4633</v>
      </c>
      <c r="AD1449">
        <v>0</v>
      </c>
      <c r="AE1449">
        <v>0</v>
      </c>
      <c r="AF1449" s="25">
        <f t="shared" si="31"/>
        <v>16</v>
      </c>
      <c r="AG1449" s="25">
        <v>7</v>
      </c>
      <c r="AH1449" t="s">
        <v>4538</v>
      </c>
    </row>
    <row r="1450" spans="1:34" ht="16" x14ac:dyDescent="0.2">
      <c r="A1450" s="50" t="s">
        <v>2788</v>
      </c>
      <c r="B1450" t="s">
        <v>4701</v>
      </c>
      <c r="C1450" s="50" t="s">
        <v>2786</v>
      </c>
      <c r="D1450">
        <v>2019</v>
      </c>
      <c r="E1450" s="50" t="s">
        <v>2787</v>
      </c>
      <c r="F1450" t="s">
        <v>4497</v>
      </c>
      <c r="G1450" t="s">
        <v>4498</v>
      </c>
      <c r="H1450">
        <v>6.5346270000000004</v>
      </c>
      <c r="I1450">
        <v>3.2699029999999998</v>
      </c>
      <c r="J1450">
        <v>2016</v>
      </c>
      <c r="K1450">
        <v>2017</v>
      </c>
      <c r="L1450" t="s">
        <v>4285</v>
      </c>
      <c r="M1450" t="s">
        <v>4286</v>
      </c>
      <c r="Q1450" t="s">
        <v>4288</v>
      </c>
      <c r="R1450">
        <v>31.8</v>
      </c>
      <c r="T1450">
        <v>34</v>
      </c>
      <c r="U1450" s="25" t="s">
        <v>4328</v>
      </c>
      <c r="V1450" s="25" t="s">
        <v>4329</v>
      </c>
      <c r="W1450" s="25" t="s">
        <v>4298</v>
      </c>
      <c r="AC1450" t="s">
        <v>4633</v>
      </c>
      <c r="AD1450">
        <v>0</v>
      </c>
      <c r="AE1450">
        <v>0</v>
      </c>
      <c r="AF1450" s="25">
        <f t="shared" si="31"/>
        <v>34</v>
      </c>
      <c r="AG1450" s="25">
        <v>7</v>
      </c>
      <c r="AH1450" t="s">
        <v>4538</v>
      </c>
    </row>
    <row r="1451" spans="1:34" ht="16" x14ac:dyDescent="0.2">
      <c r="A1451" s="50" t="s">
        <v>2788</v>
      </c>
      <c r="B1451" t="s">
        <v>4701</v>
      </c>
      <c r="C1451" s="50" t="s">
        <v>2786</v>
      </c>
      <c r="D1451">
        <v>2019</v>
      </c>
      <c r="E1451" s="50" t="s">
        <v>2787</v>
      </c>
      <c r="F1451" t="s">
        <v>4497</v>
      </c>
      <c r="G1451" t="s">
        <v>4498</v>
      </c>
      <c r="H1451">
        <v>6.5346270000000004</v>
      </c>
      <c r="I1451">
        <v>3.2699029999999998</v>
      </c>
      <c r="J1451">
        <v>2016</v>
      </c>
      <c r="K1451">
        <v>2017</v>
      </c>
      <c r="L1451" t="s">
        <v>4285</v>
      </c>
      <c r="M1451" t="s">
        <v>4286</v>
      </c>
      <c r="Q1451" t="s">
        <v>4288</v>
      </c>
      <c r="R1451">
        <v>31.8</v>
      </c>
      <c r="T1451">
        <v>34</v>
      </c>
      <c r="U1451" s="25" t="s">
        <v>4451</v>
      </c>
      <c r="V1451" s="25" t="s">
        <v>4366</v>
      </c>
      <c r="W1451" s="25" t="s">
        <v>4367</v>
      </c>
      <c r="AC1451" t="s">
        <v>4633</v>
      </c>
      <c r="AD1451">
        <v>0</v>
      </c>
      <c r="AE1451">
        <v>0</v>
      </c>
      <c r="AF1451" s="25">
        <f t="shared" si="31"/>
        <v>34</v>
      </c>
      <c r="AG1451" s="25">
        <v>7</v>
      </c>
      <c r="AH1451" t="s">
        <v>4538</v>
      </c>
    </row>
    <row r="1452" spans="1:34" ht="16" x14ac:dyDescent="0.2">
      <c r="A1452" s="50" t="s">
        <v>2788</v>
      </c>
      <c r="B1452" t="s">
        <v>4701</v>
      </c>
      <c r="C1452" s="50" t="s">
        <v>2786</v>
      </c>
      <c r="D1452">
        <v>2019</v>
      </c>
      <c r="E1452" s="50" t="s">
        <v>2787</v>
      </c>
      <c r="F1452" t="s">
        <v>4497</v>
      </c>
      <c r="G1452" t="s">
        <v>4498</v>
      </c>
      <c r="H1452">
        <v>6.5346270000000004</v>
      </c>
      <c r="I1452">
        <v>3.2699029999999998</v>
      </c>
      <c r="J1452">
        <v>2016</v>
      </c>
      <c r="K1452">
        <v>2017</v>
      </c>
      <c r="L1452" t="s">
        <v>4285</v>
      </c>
      <c r="M1452" t="s">
        <v>4286</v>
      </c>
      <c r="Q1452" t="s">
        <v>4288</v>
      </c>
      <c r="R1452">
        <v>31.8</v>
      </c>
      <c r="T1452">
        <v>34</v>
      </c>
      <c r="U1452" s="25" t="s">
        <v>4300</v>
      </c>
      <c r="V1452" s="25" t="s">
        <v>4301</v>
      </c>
      <c r="W1452" s="25" t="s">
        <v>4302</v>
      </c>
      <c r="AC1452" t="s">
        <v>4633</v>
      </c>
      <c r="AD1452">
        <v>8</v>
      </c>
      <c r="AE1452">
        <v>0</v>
      </c>
      <c r="AF1452" s="25">
        <f t="shared" si="31"/>
        <v>26</v>
      </c>
      <c r="AG1452" s="25">
        <v>7</v>
      </c>
      <c r="AH1452" t="s">
        <v>4538</v>
      </c>
    </row>
    <row r="1453" spans="1:34" ht="16" x14ac:dyDescent="0.2">
      <c r="A1453" s="50" t="s">
        <v>2788</v>
      </c>
      <c r="B1453" t="s">
        <v>4701</v>
      </c>
      <c r="C1453" s="50" t="s">
        <v>2786</v>
      </c>
      <c r="D1453">
        <v>2019</v>
      </c>
      <c r="E1453" s="50" t="s">
        <v>2787</v>
      </c>
      <c r="F1453" t="s">
        <v>4497</v>
      </c>
      <c r="G1453" t="s">
        <v>4498</v>
      </c>
      <c r="H1453">
        <v>6.5346270000000004</v>
      </c>
      <c r="I1453">
        <v>3.2699029999999998</v>
      </c>
      <c r="J1453">
        <v>2016</v>
      </c>
      <c r="K1453">
        <v>2017</v>
      </c>
      <c r="L1453" t="s">
        <v>4285</v>
      </c>
      <c r="M1453" t="s">
        <v>4286</v>
      </c>
      <c r="Q1453" t="s">
        <v>4288</v>
      </c>
      <c r="R1453">
        <v>31.8</v>
      </c>
      <c r="T1453">
        <v>34</v>
      </c>
      <c r="U1453" s="25" t="s">
        <v>4337</v>
      </c>
      <c r="V1453" s="25" t="s">
        <v>4311</v>
      </c>
      <c r="W1453" s="25" t="s">
        <v>4312</v>
      </c>
      <c r="AC1453" t="s">
        <v>4633</v>
      </c>
      <c r="AD1453">
        <v>0</v>
      </c>
      <c r="AE1453">
        <v>0</v>
      </c>
      <c r="AF1453" s="25">
        <f t="shared" si="31"/>
        <v>34</v>
      </c>
      <c r="AG1453" s="25">
        <v>7</v>
      </c>
      <c r="AH1453" t="s">
        <v>4538</v>
      </c>
    </row>
    <row r="1454" spans="1:34" ht="16" x14ac:dyDescent="0.2">
      <c r="A1454" s="50" t="s">
        <v>2788</v>
      </c>
      <c r="B1454" t="s">
        <v>4701</v>
      </c>
      <c r="C1454" s="50" t="s">
        <v>2786</v>
      </c>
      <c r="D1454">
        <v>2019</v>
      </c>
      <c r="E1454" s="50" t="s">
        <v>2787</v>
      </c>
      <c r="F1454" t="s">
        <v>4497</v>
      </c>
      <c r="G1454" t="s">
        <v>4498</v>
      </c>
      <c r="H1454">
        <v>6.5346270000000004</v>
      </c>
      <c r="I1454">
        <v>3.2699029999999998</v>
      </c>
      <c r="J1454">
        <v>2016</v>
      </c>
      <c r="K1454">
        <v>2017</v>
      </c>
      <c r="L1454" t="s">
        <v>4285</v>
      </c>
      <c r="M1454" t="s">
        <v>4286</v>
      </c>
      <c r="Q1454" t="s">
        <v>4288</v>
      </c>
      <c r="R1454">
        <v>31.8</v>
      </c>
      <c r="T1454">
        <v>34</v>
      </c>
      <c r="U1454" s="25" t="s">
        <v>4333</v>
      </c>
      <c r="V1454" s="25" t="s">
        <v>4334</v>
      </c>
      <c r="W1454" s="25" t="s">
        <v>4302</v>
      </c>
      <c r="AC1454" t="s">
        <v>4633</v>
      </c>
      <c r="AD1454">
        <v>4</v>
      </c>
      <c r="AE1454">
        <v>0</v>
      </c>
      <c r="AF1454" s="25">
        <f t="shared" si="31"/>
        <v>30</v>
      </c>
      <c r="AG1454" s="25">
        <v>7</v>
      </c>
      <c r="AH1454" t="s">
        <v>4538</v>
      </c>
    </row>
    <row r="1455" spans="1:34" ht="16" x14ac:dyDescent="0.2">
      <c r="A1455" s="50" t="s">
        <v>2788</v>
      </c>
      <c r="B1455" t="s">
        <v>4701</v>
      </c>
      <c r="C1455" s="50" t="s">
        <v>2786</v>
      </c>
      <c r="D1455">
        <v>2019</v>
      </c>
      <c r="E1455" s="50" t="s">
        <v>2787</v>
      </c>
      <c r="F1455" t="s">
        <v>4497</v>
      </c>
      <c r="G1455" t="s">
        <v>4498</v>
      </c>
      <c r="H1455">
        <v>6.5346270000000004</v>
      </c>
      <c r="I1455">
        <v>3.2699029999999998</v>
      </c>
      <c r="J1455">
        <v>2016</v>
      </c>
      <c r="K1455">
        <v>2017</v>
      </c>
      <c r="L1455" t="s">
        <v>4285</v>
      </c>
      <c r="M1455" t="s">
        <v>4286</v>
      </c>
      <c r="Q1455" t="s">
        <v>4288</v>
      </c>
      <c r="R1455">
        <v>31.8</v>
      </c>
      <c r="T1455">
        <v>34</v>
      </c>
      <c r="U1455" s="25" t="s">
        <v>4383</v>
      </c>
      <c r="V1455" s="25" t="s">
        <v>4304</v>
      </c>
      <c r="W1455" s="25" t="s">
        <v>4302</v>
      </c>
      <c r="AC1455" t="s">
        <v>4633</v>
      </c>
      <c r="AD1455">
        <v>4</v>
      </c>
      <c r="AE1455">
        <v>0</v>
      </c>
      <c r="AF1455" s="25">
        <f t="shared" si="31"/>
        <v>30</v>
      </c>
      <c r="AG1455" s="25">
        <v>7</v>
      </c>
      <c r="AH1455" t="s">
        <v>4538</v>
      </c>
    </row>
    <row r="1456" spans="1:34" ht="16" x14ac:dyDescent="0.2">
      <c r="A1456" s="50" t="s">
        <v>2788</v>
      </c>
      <c r="B1456" t="s">
        <v>4701</v>
      </c>
      <c r="C1456" s="50" t="s">
        <v>2786</v>
      </c>
      <c r="D1456">
        <v>2019</v>
      </c>
      <c r="E1456" s="50" t="s">
        <v>2787</v>
      </c>
      <c r="F1456" t="s">
        <v>4497</v>
      </c>
      <c r="G1456" t="s">
        <v>4498</v>
      </c>
      <c r="H1456">
        <v>6.5346270000000004</v>
      </c>
      <c r="I1456">
        <v>3.2699029999999998</v>
      </c>
      <c r="J1456">
        <v>2016</v>
      </c>
      <c r="K1456">
        <v>2017</v>
      </c>
      <c r="L1456" t="s">
        <v>4285</v>
      </c>
      <c r="M1456" t="s">
        <v>4286</v>
      </c>
      <c r="Q1456" t="s">
        <v>4288</v>
      </c>
      <c r="R1456">
        <v>31.8</v>
      </c>
      <c r="T1456">
        <v>34</v>
      </c>
      <c r="U1456" s="25" t="s">
        <v>4314</v>
      </c>
      <c r="V1456" s="25" t="s">
        <v>4315</v>
      </c>
      <c r="W1456" s="25" t="s">
        <v>4314</v>
      </c>
      <c r="AC1456" t="s">
        <v>4633</v>
      </c>
      <c r="AD1456">
        <v>1</v>
      </c>
      <c r="AE1456">
        <v>0</v>
      </c>
      <c r="AF1456" s="25">
        <f t="shared" si="31"/>
        <v>33</v>
      </c>
      <c r="AG1456" s="25">
        <v>7</v>
      </c>
      <c r="AH1456" t="s">
        <v>4538</v>
      </c>
    </row>
    <row r="1457" spans="1:34" ht="16" x14ac:dyDescent="0.2">
      <c r="A1457" s="50" t="s">
        <v>2788</v>
      </c>
      <c r="B1457" t="s">
        <v>4701</v>
      </c>
      <c r="C1457" s="50" t="s">
        <v>2786</v>
      </c>
      <c r="D1457">
        <v>2019</v>
      </c>
      <c r="E1457" s="50" t="s">
        <v>2787</v>
      </c>
      <c r="F1457" t="s">
        <v>4497</v>
      </c>
      <c r="G1457" t="s">
        <v>4498</v>
      </c>
      <c r="H1457">
        <v>6.5346270000000004</v>
      </c>
      <c r="I1457">
        <v>3.2699029999999998</v>
      </c>
      <c r="J1457">
        <v>2016</v>
      </c>
      <c r="K1457">
        <v>2017</v>
      </c>
      <c r="L1457" t="s">
        <v>4285</v>
      </c>
      <c r="M1457" t="s">
        <v>4286</v>
      </c>
      <c r="Q1457" t="s">
        <v>4288</v>
      </c>
      <c r="R1457">
        <v>31.8</v>
      </c>
      <c r="T1457">
        <v>34</v>
      </c>
      <c r="U1457" t="s">
        <v>4590</v>
      </c>
      <c r="V1457" t="s">
        <v>4591</v>
      </c>
      <c r="W1457" s="25" t="s">
        <v>4314</v>
      </c>
      <c r="AC1457" t="s">
        <v>4633</v>
      </c>
      <c r="AD1457">
        <v>1</v>
      </c>
      <c r="AE1457">
        <v>0</v>
      </c>
      <c r="AF1457" s="25">
        <f t="shared" si="31"/>
        <v>33</v>
      </c>
      <c r="AG1457" s="25">
        <v>7</v>
      </c>
      <c r="AH1457" t="s">
        <v>4538</v>
      </c>
    </row>
    <row r="1458" spans="1:34" ht="16" x14ac:dyDescent="0.2">
      <c r="A1458" s="50" t="s">
        <v>2788</v>
      </c>
      <c r="B1458" t="s">
        <v>4701</v>
      </c>
      <c r="C1458" s="50" t="s">
        <v>2786</v>
      </c>
      <c r="D1458">
        <v>2019</v>
      </c>
      <c r="E1458" s="50" t="s">
        <v>2787</v>
      </c>
      <c r="F1458" t="s">
        <v>4497</v>
      </c>
      <c r="G1458" t="s">
        <v>4498</v>
      </c>
      <c r="H1458">
        <v>6.5346270000000004</v>
      </c>
      <c r="I1458">
        <v>3.2699029999999998</v>
      </c>
      <c r="J1458">
        <v>2016</v>
      </c>
      <c r="K1458">
        <v>2017</v>
      </c>
      <c r="L1458" t="s">
        <v>4285</v>
      </c>
      <c r="M1458" t="s">
        <v>4286</v>
      </c>
      <c r="Q1458" t="s">
        <v>4288</v>
      </c>
      <c r="R1458">
        <v>31.8</v>
      </c>
      <c r="T1458">
        <v>34</v>
      </c>
      <c r="U1458" s="25" t="s">
        <v>4289</v>
      </c>
      <c r="V1458" s="25" t="s">
        <v>4290</v>
      </c>
      <c r="W1458" s="25" t="s">
        <v>4291</v>
      </c>
      <c r="AC1458" t="s">
        <v>4633</v>
      </c>
      <c r="AD1458">
        <v>0</v>
      </c>
      <c r="AE1458">
        <v>0</v>
      </c>
      <c r="AF1458" s="25">
        <f t="shared" si="31"/>
        <v>34</v>
      </c>
      <c r="AG1458" s="25">
        <v>7</v>
      </c>
      <c r="AH1458" t="s">
        <v>4538</v>
      </c>
    </row>
    <row r="1459" spans="1:34" ht="16" x14ac:dyDescent="0.2">
      <c r="A1459" s="50" t="s">
        <v>2788</v>
      </c>
      <c r="B1459" t="s">
        <v>4701</v>
      </c>
      <c r="C1459" s="50" t="s">
        <v>2786</v>
      </c>
      <c r="D1459">
        <v>2019</v>
      </c>
      <c r="E1459" s="50" t="s">
        <v>2787</v>
      </c>
      <c r="F1459" t="s">
        <v>4497</v>
      </c>
      <c r="G1459" t="s">
        <v>4498</v>
      </c>
      <c r="H1459">
        <v>6.5346270000000004</v>
      </c>
      <c r="I1459">
        <v>3.2699029999999998</v>
      </c>
      <c r="J1459">
        <v>2016</v>
      </c>
      <c r="K1459">
        <v>2017</v>
      </c>
      <c r="L1459" t="s">
        <v>4285</v>
      </c>
      <c r="M1459" t="s">
        <v>4286</v>
      </c>
      <c r="Q1459" t="s">
        <v>4288</v>
      </c>
      <c r="R1459">
        <v>31.8</v>
      </c>
      <c r="T1459">
        <v>34</v>
      </c>
      <c r="U1459" s="25" t="s">
        <v>4380</v>
      </c>
      <c r="V1459" s="25" t="s">
        <v>4381</v>
      </c>
      <c r="W1459" s="25" t="s">
        <v>4298</v>
      </c>
      <c r="AC1459" t="s">
        <v>4633</v>
      </c>
      <c r="AD1459">
        <v>0</v>
      </c>
      <c r="AE1459">
        <v>0</v>
      </c>
      <c r="AF1459" s="25">
        <f t="shared" si="31"/>
        <v>34</v>
      </c>
      <c r="AG1459" s="25">
        <v>7</v>
      </c>
      <c r="AH1459" t="s">
        <v>4538</v>
      </c>
    </row>
    <row r="1460" spans="1:34" ht="16" x14ac:dyDescent="0.2">
      <c r="A1460" s="50" t="s">
        <v>2788</v>
      </c>
      <c r="B1460" t="s">
        <v>4701</v>
      </c>
      <c r="C1460" s="50" t="s">
        <v>2786</v>
      </c>
      <c r="D1460">
        <v>2019</v>
      </c>
      <c r="E1460" s="50" t="s">
        <v>2787</v>
      </c>
      <c r="F1460" t="s">
        <v>4497</v>
      </c>
      <c r="G1460" t="s">
        <v>4498</v>
      </c>
      <c r="H1460">
        <v>6.5346270000000004</v>
      </c>
      <c r="I1460">
        <v>3.2699029999999998</v>
      </c>
      <c r="J1460">
        <v>2016</v>
      </c>
      <c r="K1460">
        <v>2017</v>
      </c>
      <c r="L1460" t="s">
        <v>4285</v>
      </c>
      <c r="M1460" t="s">
        <v>4286</v>
      </c>
      <c r="Q1460" t="s">
        <v>4288</v>
      </c>
      <c r="R1460">
        <v>31.8</v>
      </c>
      <c r="T1460">
        <v>34</v>
      </c>
      <c r="U1460" s="25" t="s">
        <v>4306</v>
      </c>
      <c r="V1460" s="25" t="s">
        <v>4307</v>
      </c>
      <c r="W1460" s="25" t="s">
        <v>4308</v>
      </c>
      <c r="AC1460" t="s">
        <v>4633</v>
      </c>
      <c r="AD1460">
        <v>0</v>
      </c>
      <c r="AE1460">
        <v>0</v>
      </c>
      <c r="AF1460" s="25">
        <f t="shared" si="31"/>
        <v>34</v>
      </c>
      <c r="AG1460" s="25">
        <v>7</v>
      </c>
      <c r="AH1460" t="s">
        <v>4538</v>
      </c>
    </row>
    <row r="1461" spans="1:34" ht="16" x14ac:dyDescent="0.2">
      <c r="A1461" s="50" t="s">
        <v>2788</v>
      </c>
      <c r="B1461" t="s">
        <v>4701</v>
      </c>
      <c r="C1461" s="50" t="s">
        <v>2786</v>
      </c>
      <c r="D1461">
        <v>2019</v>
      </c>
      <c r="E1461" s="50" t="s">
        <v>2787</v>
      </c>
      <c r="F1461" t="s">
        <v>4497</v>
      </c>
      <c r="G1461" t="s">
        <v>4498</v>
      </c>
      <c r="H1461">
        <v>6.5346270000000004</v>
      </c>
      <c r="I1461">
        <v>3.2699029999999998</v>
      </c>
      <c r="J1461">
        <v>2016</v>
      </c>
      <c r="K1461">
        <v>2017</v>
      </c>
      <c r="L1461" t="s">
        <v>4285</v>
      </c>
      <c r="M1461" t="s">
        <v>4286</v>
      </c>
      <c r="Q1461" t="s">
        <v>4288</v>
      </c>
      <c r="R1461">
        <v>31.8</v>
      </c>
      <c r="T1461">
        <v>34</v>
      </c>
      <c r="U1461" t="s">
        <v>4515</v>
      </c>
      <c r="V1461" t="s">
        <v>4516</v>
      </c>
      <c r="W1461" t="s">
        <v>4517</v>
      </c>
      <c r="AC1461" t="s">
        <v>4633</v>
      </c>
      <c r="AD1461">
        <v>0</v>
      </c>
      <c r="AE1461">
        <v>0</v>
      </c>
      <c r="AF1461" s="25">
        <f t="shared" si="31"/>
        <v>34</v>
      </c>
      <c r="AG1461" s="25">
        <v>7</v>
      </c>
      <c r="AH1461" t="s">
        <v>4538</v>
      </c>
    </row>
    <row r="1462" spans="1:34" ht="16" x14ac:dyDescent="0.2">
      <c r="A1462" s="50" t="s">
        <v>2847</v>
      </c>
      <c r="B1462" t="s">
        <v>4702</v>
      </c>
      <c r="C1462" s="50" t="s">
        <v>2846</v>
      </c>
      <c r="D1462">
        <v>2019</v>
      </c>
      <c r="E1462" s="50" t="s">
        <v>16</v>
      </c>
      <c r="F1462" t="s">
        <v>4497</v>
      </c>
      <c r="G1462" t="s">
        <v>4498</v>
      </c>
      <c r="H1462">
        <v>8.4300270000000008</v>
      </c>
      <c r="I1462">
        <v>4.455533</v>
      </c>
      <c r="J1462">
        <v>2017</v>
      </c>
      <c r="K1462">
        <v>2017</v>
      </c>
      <c r="L1462" t="s">
        <v>4285</v>
      </c>
      <c r="M1462" t="s">
        <v>4286</v>
      </c>
      <c r="O1462" t="s">
        <v>4703</v>
      </c>
      <c r="Q1462" t="s">
        <v>4530</v>
      </c>
      <c r="R1462">
        <v>6.4</v>
      </c>
      <c r="S1462">
        <v>35</v>
      </c>
      <c r="T1462">
        <v>16</v>
      </c>
      <c r="U1462" s="25" t="s">
        <v>4328</v>
      </c>
      <c r="V1462" s="25" t="s">
        <v>4329</v>
      </c>
      <c r="W1462" s="25" t="s">
        <v>4298</v>
      </c>
      <c r="AC1462" t="s">
        <v>4633</v>
      </c>
      <c r="AD1462">
        <v>16</v>
      </c>
      <c r="AE1462">
        <v>0</v>
      </c>
      <c r="AF1462" s="25">
        <f t="shared" si="31"/>
        <v>0</v>
      </c>
      <c r="AG1462" s="25">
        <v>100</v>
      </c>
      <c r="AH1462" t="s">
        <v>4538</v>
      </c>
    </row>
    <row r="1463" spans="1:34" ht="16" x14ac:dyDescent="0.2">
      <c r="A1463" s="50" t="s">
        <v>2847</v>
      </c>
      <c r="B1463" t="s">
        <v>4702</v>
      </c>
      <c r="C1463" s="50" t="s">
        <v>2846</v>
      </c>
      <c r="D1463">
        <v>2019</v>
      </c>
      <c r="E1463" s="50" t="s">
        <v>16</v>
      </c>
      <c r="F1463" t="s">
        <v>4497</v>
      </c>
      <c r="G1463" t="s">
        <v>4498</v>
      </c>
      <c r="H1463">
        <v>8.4300270000000008</v>
      </c>
      <c r="I1463">
        <v>4.455533</v>
      </c>
      <c r="J1463">
        <v>2017</v>
      </c>
      <c r="K1463">
        <v>2017</v>
      </c>
      <c r="L1463" t="s">
        <v>4285</v>
      </c>
      <c r="M1463" t="s">
        <v>4286</v>
      </c>
      <c r="O1463" t="s">
        <v>4703</v>
      </c>
      <c r="Q1463" t="s">
        <v>4530</v>
      </c>
      <c r="R1463">
        <v>6.4</v>
      </c>
      <c r="S1463">
        <v>35</v>
      </c>
      <c r="T1463">
        <v>16</v>
      </c>
      <c r="U1463" s="25" t="s">
        <v>4306</v>
      </c>
      <c r="V1463" s="25" t="s">
        <v>4307</v>
      </c>
      <c r="W1463" s="25" t="s">
        <v>4308</v>
      </c>
      <c r="AC1463" t="s">
        <v>4633</v>
      </c>
      <c r="AD1463">
        <v>8</v>
      </c>
      <c r="AE1463">
        <v>0</v>
      </c>
      <c r="AF1463" s="25">
        <f t="shared" si="31"/>
        <v>8</v>
      </c>
      <c r="AG1463" s="25">
        <v>100</v>
      </c>
      <c r="AH1463" t="s">
        <v>4538</v>
      </c>
    </row>
    <row r="1464" spans="1:34" ht="16" x14ac:dyDescent="0.2">
      <c r="A1464" s="50" t="s">
        <v>2847</v>
      </c>
      <c r="B1464" t="s">
        <v>4702</v>
      </c>
      <c r="C1464" s="50" t="s">
        <v>2846</v>
      </c>
      <c r="D1464">
        <v>2019</v>
      </c>
      <c r="E1464" s="50" t="s">
        <v>16</v>
      </c>
      <c r="F1464" t="s">
        <v>4497</v>
      </c>
      <c r="G1464" t="s">
        <v>4498</v>
      </c>
      <c r="H1464">
        <v>8.4300270000000008</v>
      </c>
      <c r="I1464">
        <v>4.455533</v>
      </c>
      <c r="J1464">
        <v>2017</v>
      </c>
      <c r="K1464">
        <v>2017</v>
      </c>
      <c r="L1464" t="s">
        <v>4285</v>
      </c>
      <c r="M1464" t="s">
        <v>4286</v>
      </c>
      <c r="O1464" t="s">
        <v>4703</v>
      </c>
      <c r="Q1464" t="s">
        <v>4530</v>
      </c>
      <c r="R1464">
        <v>6.4</v>
      </c>
      <c r="S1464">
        <v>35</v>
      </c>
      <c r="T1464">
        <v>16</v>
      </c>
      <c r="U1464" t="s">
        <v>4472</v>
      </c>
      <c r="V1464" t="s">
        <v>4473</v>
      </c>
      <c r="W1464" t="s">
        <v>4370</v>
      </c>
      <c r="AC1464" t="s">
        <v>4633</v>
      </c>
      <c r="AD1464">
        <v>16</v>
      </c>
      <c r="AE1464">
        <v>0</v>
      </c>
      <c r="AF1464" s="25">
        <f t="shared" si="31"/>
        <v>0</v>
      </c>
      <c r="AG1464" s="25">
        <v>100</v>
      </c>
      <c r="AH1464" t="s">
        <v>4538</v>
      </c>
    </row>
    <row r="1465" spans="1:34" ht="16" x14ac:dyDescent="0.2">
      <c r="A1465" s="50" t="s">
        <v>2847</v>
      </c>
      <c r="B1465" t="s">
        <v>4702</v>
      </c>
      <c r="C1465" s="50" t="s">
        <v>2846</v>
      </c>
      <c r="D1465">
        <v>2019</v>
      </c>
      <c r="E1465" s="50" t="s">
        <v>16</v>
      </c>
      <c r="F1465" t="s">
        <v>4497</v>
      </c>
      <c r="G1465" t="s">
        <v>4498</v>
      </c>
      <c r="H1465">
        <v>8.4300270000000008</v>
      </c>
      <c r="I1465">
        <v>4.455533</v>
      </c>
      <c r="J1465">
        <v>2017</v>
      </c>
      <c r="K1465">
        <v>2017</v>
      </c>
      <c r="L1465" t="s">
        <v>4285</v>
      </c>
      <c r="M1465" t="s">
        <v>4286</v>
      </c>
      <c r="O1465" t="s">
        <v>4703</v>
      </c>
      <c r="Q1465" t="s">
        <v>4530</v>
      </c>
      <c r="R1465">
        <v>6.4</v>
      </c>
      <c r="S1465">
        <v>35</v>
      </c>
      <c r="T1465">
        <v>16</v>
      </c>
      <c r="U1465" s="25" t="s">
        <v>4383</v>
      </c>
      <c r="V1465" s="25" t="s">
        <v>4304</v>
      </c>
      <c r="W1465" s="25" t="s">
        <v>4302</v>
      </c>
      <c r="AC1465" t="s">
        <v>4633</v>
      </c>
      <c r="AD1465">
        <v>8</v>
      </c>
      <c r="AE1465">
        <v>0</v>
      </c>
      <c r="AF1465" s="25">
        <f t="shared" si="31"/>
        <v>8</v>
      </c>
      <c r="AG1465" s="25">
        <v>100</v>
      </c>
      <c r="AH1465" t="s">
        <v>4538</v>
      </c>
    </row>
    <row r="1466" spans="1:34" ht="16" x14ac:dyDescent="0.2">
      <c r="A1466" s="50" t="s">
        <v>2847</v>
      </c>
      <c r="B1466" t="s">
        <v>4702</v>
      </c>
      <c r="C1466" s="50" t="s">
        <v>2846</v>
      </c>
      <c r="D1466">
        <v>2019</v>
      </c>
      <c r="E1466" s="50" t="s">
        <v>16</v>
      </c>
      <c r="F1466" t="s">
        <v>4497</v>
      </c>
      <c r="G1466" t="s">
        <v>4498</v>
      </c>
      <c r="H1466">
        <v>8.4300270000000008</v>
      </c>
      <c r="I1466">
        <v>4.455533</v>
      </c>
      <c r="J1466">
        <v>2017</v>
      </c>
      <c r="K1466">
        <v>2017</v>
      </c>
      <c r="L1466" t="s">
        <v>4285</v>
      </c>
      <c r="M1466" t="s">
        <v>4286</v>
      </c>
      <c r="O1466" t="s">
        <v>4703</v>
      </c>
      <c r="Q1466" t="s">
        <v>4530</v>
      </c>
      <c r="R1466">
        <v>6.4</v>
      </c>
      <c r="S1466">
        <v>35</v>
      </c>
      <c r="T1466">
        <v>16</v>
      </c>
      <c r="U1466" s="25" t="s">
        <v>4289</v>
      </c>
      <c r="V1466" s="25" t="s">
        <v>4290</v>
      </c>
      <c r="W1466" s="25" t="s">
        <v>4291</v>
      </c>
      <c r="AC1466" t="s">
        <v>4633</v>
      </c>
      <c r="AD1466">
        <v>8</v>
      </c>
      <c r="AE1466">
        <v>0</v>
      </c>
      <c r="AF1466" s="25">
        <f t="shared" si="31"/>
        <v>8</v>
      </c>
      <c r="AG1466" s="25">
        <v>100</v>
      </c>
      <c r="AH1466" t="s">
        <v>4538</v>
      </c>
    </row>
    <row r="1467" spans="1:34" ht="16" x14ac:dyDescent="0.2">
      <c r="A1467" s="50" t="s">
        <v>2847</v>
      </c>
      <c r="B1467" t="s">
        <v>4702</v>
      </c>
      <c r="C1467" s="50" t="s">
        <v>2846</v>
      </c>
      <c r="D1467">
        <v>2019</v>
      </c>
      <c r="E1467" s="50" t="s">
        <v>16</v>
      </c>
      <c r="F1467" t="s">
        <v>4497</v>
      </c>
      <c r="G1467" t="s">
        <v>4498</v>
      </c>
      <c r="H1467">
        <v>8.4300270000000008</v>
      </c>
      <c r="I1467">
        <v>4.455533</v>
      </c>
      <c r="J1467">
        <v>2017</v>
      </c>
      <c r="K1467">
        <v>2017</v>
      </c>
      <c r="L1467" t="s">
        <v>4285</v>
      </c>
      <c r="M1467" t="s">
        <v>4286</v>
      </c>
      <c r="O1467" t="s">
        <v>4703</v>
      </c>
      <c r="Q1467" t="s">
        <v>4530</v>
      </c>
      <c r="R1467">
        <v>6.4</v>
      </c>
      <c r="S1467">
        <v>35</v>
      </c>
      <c r="T1467">
        <v>16</v>
      </c>
      <c r="U1467" t="s">
        <v>4465</v>
      </c>
      <c r="V1467" t="s">
        <v>4466</v>
      </c>
      <c r="W1467" t="s">
        <v>4370</v>
      </c>
      <c r="AC1467" t="s">
        <v>4633</v>
      </c>
      <c r="AD1467">
        <v>16</v>
      </c>
      <c r="AE1467">
        <v>0</v>
      </c>
      <c r="AF1467" s="25">
        <f t="shared" si="31"/>
        <v>0</v>
      </c>
      <c r="AG1467" s="25">
        <v>100</v>
      </c>
      <c r="AH1467" t="s">
        <v>4538</v>
      </c>
    </row>
    <row r="1468" spans="1:34" ht="16" x14ac:dyDescent="0.2">
      <c r="A1468" s="50" t="s">
        <v>2847</v>
      </c>
      <c r="B1468" t="s">
        <v>4702</v>
      </c>
      <c r="C1468" s="50" t="s">
        <v>2846</v>
      </c>
      <c r="D1468">
        <v>2019</v>
      </c>
      <c r="E1468" s="50" t="s">
        <v>16</v>
      </c>
      <c r="F1468" t="s">
        <v>4497</v>
      </c>
      <c r="G1468" t="s">
        <v>4498</v>
      </c>
      <c r="H1468">
        <v>8.4300270000000008</v>
      </c>
      <c r="I1468">
        <v>4.455533</v>
      </c>
      <c r="J1468">
        <v>2017</v>
      </c>
      <c r="K1468">
        <v>2017</v>
      </c>
      <c r="L1468" t="s">
        <v>4285</v>
      </c>
      <c r="M1468" t="s">
        <v>4286</v>
      </c>
      <c r="O1468" t="s">
        <v>4703</v>
      </c>
      <c r="Q1468" t="s">
        <v>4530</v>
      </c>
      <c r="R1468">
        <v>6.4</v>
      </c>
      <c r="S1468">
        <v>35</v>
      </c>
      <c r="T1468">
        <v>16</v>
      </c>
      <c r="U1468" s="25" t="s">
        <v>4351</v>
      </c>
      <c r="V1468" s="25" t="s">
        <v>4352</v>
      </c>
      <c r="W1468" s="25" t="s">
        <v>4291</v>
      </c>
      <c r="AC1468" t="s">
        <v>4633</v>
      </c>
      <c r="AD1468">
        <v>2</v>
      </c>
      <c r="AE1468">
        <v>0</v>
      </c>
      <c r="AF1468" s="25">
        <f t="shared" si="31"/>
        <v>14</v>
      </c>
      <c r="AG1468" s="25">
        <v>100</v>
      </c>
      <c r="AH1468" t="s">
        <v>4538</v>
      </c>
    </row>
    <row r="1469" spans="1:34" ht="16" x14ac:dyDescent="0.2">
      <c r="A1469" s="50" t="s">
        <v>2847</v>
      </c>
      <c r="B1469" t="s">
        <v>4702</v>
      </c>
      <c r="C1469" s="50" t="s">
        <v>2846</v>
      </c>
      <c r="D1469">
        <v>2019</v>
      </c>
      <c r="E1469" s="50" t="s">
        <v>16</v>
      </c>
      <c r="F1469" t="s">
        <v>4497</v>
      </c>
      <c r="G1469" t="s">
        <v>4498</v>
      </c>
      <c r="H1469">
        <v>8.4300270000000008</v>
      </c>
      <c r="I1469">
        <v>4.455533</v>
      </c>
      <c r="J1469">
        <v>2017</v>
      </c>
      <c r="K1469">
        <v>2017</v>
      </c>
      <c r="L1469" t="s">
        <v>4285</v>
      </c>
      <c r="M1469" t="s">
        <v>4286</v>
      </c>
      <c r="O1469" t="s">
        <v>4703</v>
      </c>
      <c r="Q1469" t="s">
        <v>4530</v>
      </c>
      <c r="R1469">
        <v>6.4</v>
      </c>
      <c r="S1469">
        <v>35</v>
      </c>
      <c r="T1469">
        <v>16</v>
      </c>
      <c r="U1469" s="25" t="s">
        <v>4300</v>
      </c>
      <c r="V1469" s="25" t="s">
        <v>4301</v>
      </c>
      <c r="W1469" s="25" t="s">
        <v>4302</v>
      </c>
      <c r="AC1469" t="s">
        <v>4633</v>
      </c>
      <c r="AD1469">
        <v>11</v>
      </c>
      <c r="AE1469">
        <v>0</v>
      </c>
      <c r="AF1469" s="25">
        <f t="shared" si="31"/>
        <v>5</v>
      </c>
      <c r="AG1469" s="25">
        <v>100</v>
      </c>
      <c r="AH1469" t="s">
        <v>4538</v>
      </c>
    </row>
    <row r="1470" spans="1:34" ht="16" x14ac:dyDescent="0.2">
      <c r="A1470" s="50" t="s">
        <v>2847</v>
      </c>
      <c r="B1470" t="s">
        <v>4702</v>
      </c>
      <c r="C1470" s="50" t="s">
        <v>2846</v>
      </c>
      <c r="D1470">
        <v>2019</v>
      </c>
      <c r="E1470" s="50" t="s">
        <v>16</v>
      </c>
      <c r="F1470" t="s">
        <v>4497</v>
      </c>
      <c r="G1470" t="s">
        <v>4498</v>
      </c>
      <c r="H1470">
        <v>8.4300270000000008</v>
      </c>
      <c r="I1470">
        <v>4.455533</v>
      </c>
      <c r="J1470">
        <v>2017</v>
      </c>
      <c r="K1470">
        <v>2017</v>
      </c>
      <c r="L1470" t="s">
        <v>4285</v>
      </c>
      <c r="M1470" t="s">
        <v>4286</v>
      </c>
      <c r="O1470" t="s">
        <v>4703</v>
      </c>
      <c r="Q1470" t="s">
        <v>4530</v>
      </c>
      <c r="R1470">
        <v>6.4</v>
      </c>
      <c r="S1470">
        <v>35</v>
      </c>
      <c r="T1470">
        <v>16</v>
      </c>
      <c r="U1470" s="25" t="s">
        <v>4385</v>
      </c>
      <c r="V1470" s="25" t="s">
        <v>4386</v>
      </c>
      <c r="W1470" s="25" t="s">
        <v>4387</v>
      </c>
      <c r="AC1470" t="s">
        <v>4633</v>
      </c>
      <c r="AD1470">
        <v>7</v>
      </c>
      <c r="AE1470">
        <v>0</v>
      </c>
      <c r="AF1470" s="25">
        <f t="shared" si="31"/>
        <v>9</v>
      </c>
      <c r="AG1470" s="25">
        <v>100</v>
      </c>
      <c r="AH1470" t="s">
        <v>4538</v>
      </c>
    </row>
    <row r="1471" spans="1:34" ht="16" x14ac:dyDescent="0.2">
      <c r="A1471" s="50" t="s">
        <v>2847</v>
      </c>
      <c r="B1471" t="s">
        <v>4702</v>
      </c>
      <c r="C1471" s="50" t="s">
        <v>2846</v>
      </c>
      <c r="D1471">
        <v>2019</v>
      </c>
      <c r="E1471" s="50" t="s">
        <v>16</v>
      </c>
      <c r="F1471" t="s">
        <v>4497</v>
      </c>
      <c r="G1471" t="s">
        <v>4498</v>
      </c>
      <c r="H1471">
        <v>8.4300270000000008</v>
      </c>
      <c r="I1471">
        <v>4.455533</v>
      </c>
      <c r="J1471">
        <v>2017</v>
      </c>
      <c r="K1471">
        <v>2017</v>
      </c>
      <c r="L1471" t="s">
        <v>4285</v>
      </c>
      <c r="M1471" t="s">
        <v>4286</v>
      </c>
      <c r="O1471" t="s">
        <v>4703</v>
      </c>
      <c r="Q1471" t="s">
        <v>4530</v>
      </c>
      <c r="R1471">
        <v>6.4</v>
      </c>
      <c r="S1471">
        <v>35</v>
      </c>
      <c r="T1471">
        <v>16</v>
      </c>
      <c r="U1471" s="25" t="s">
        <v>4294</v>
      </c>
      <c r="V1471" s="25" t="s">
        <v>4295</v>
      </c>
      <c r="W1471" s="25" t="s">
        <v>4291</v>
      </c>
      <c r="AC1471" t="s">
        <v>4633</v>
      </c>
      <c r="AD1471">
        <v>11</v>
      </c>
      <c r="AE1471">
        <v>0</v>
      </c>
      <c r="AF1471" s="25">
        <f t="shared" si="31"/>
        <v>5</v>
      </c>
      <c r="AG1471" s="25">
        <v>100</v>
      </c>
      <c r="AH1471" t="s">
        <v>4538</v>
      </c>
    </row>
    <row r="1472" spans="1:34" ht="16" x14ac:dyDescent="0.2">
      <c r="A1472" s="50" t="s">
        <v>2847</v>
      </c>
      <c r="B1472" t="s">
        <v>4702</v>
      </c>
      <c r="C1472" s="50" t="s">
        <v>2846</v>
      </c>
      <c r="D1472">
        <v>2019</v>
      </c>
      <c r="E1472" s="50" t="s">
        <v>16</v>
      </c>
      <c r="F1472" t="s">
        <v>4497</v>
      </c>
      <c r="G1472" t="s">
        <v>4498</v>
      </c>
      <c r="H1472">
        <v>8.4300270000000008</v>
      </c>
      <c r="I1472">
        <v>4.455533</v>
      </c>
      <c r="J1472">
        <v>2017</v>
      </c>
      <c r="K1472">
        <v>2017</v>
      </c>
      <c r="L1472" t="s">
        <v>4285</v>
      </c>
      <c r="M1472" t="s">
        <v>4286</v>
      </c>
      <c r="O1472" t="s">
        <v>4703</v>
      </c>
      <c r="Q1472" t="s">
        <v>4530</v>
      </c>
      <c r="R1472">
        <v>6.4</v>
      </c>
      <c r="S1472">
        <v>35</v>
      </c>
      <c r="T1472">
        <v>16</v>
      </c>
      <c r="U1472" s="25" t="s">
        <v>4314</v>
      </c>
      <c r="V1472" s="25" t="s">
        <v>4315</v>
      </c>
      <c r="W1472" s="25" t="s">
        <v>4314</v>
      </c>
      <c r="AC1472" t="s">
        <v>4633</v>
      </c>
      <c r="AD1472">
        <v>11</v>
      </c>
      <c r="AE1472">
        <v>0</v>
      </c>
      <c r="AF1472" s="25">
        <f t="shared" si="31"/>
        <v>5</v>
      </c>
      <c r="AG1472" s="25">
        <v>100</v>
      </c>
      <c r="AH1472" t="s">
        <v>4538</v>
      </c>
    </row>
    <row r="1473" spans="1:34" ht="16" x14ac:dyDescent="0.2">
      <c r="A1473" s="50" t="s">
        <v>2847</v>
      </c>
      <c r="B1473" t="s">
        <v>4702</v>
      </c>
      <c r="C1473" s="50" t="s">
        <v>2846</v>
      </c>
      <c r="D1473">
        <v>2019</v>
      </c>
      <c r="E1473" s="50" t="s">
        <v>16</v>
      </c>
      <c r="F1473" t="s">
        <v>4497</v>
      </c>
      <c r="G1473" t="s">
        <v>4498</v>
      </c>
      <c r="H1473">
        <v>8.4300270000000008</v>
      </c>
      <c r="I1473">
        <v>4.455533</v>
      </c>
      <c r="J1473">
        <v>2017</v>
      </c>
      <c r="K1473">
        <v>2017</v>
      </c>
      <c r="L1473" t="s">
        <v>4285</v>
      </c>
      <c r="M1473" t="s">
        <v>4286</v>
      </c>
      <c r="O1473" t="s">
        <v>4600</v>
      </c>
      <c r="Q1473" t="s">
        <v>4530</v>
      </c>
      <c r="R1473">
        <v>6.4</v>
      </c>
      <c r="S1473">
        <v>35</v>
      </c>
      <c r="T1473">
        <v>17</v>
      </c>
      <c r="U1473" s="25" t="s">
        <v>4328</v>
      </c>
      <c r="V1473" s="25" t="s">
        <v>4329</v>
      </c>
      <c r="W1473" s="25" t="s">
        <v>4298</v>
      </c>
      <c r="AC1473" t="s">
        <v>4633</v>
      </c>
      <c r="AD1473">
        <v>17</v>
      </c>
      <c r="AE1473">
        <v>0</v>
      </c>
      <c r="AF1473" s="25">
        <f t="shared" si="31"/>
        <v>0</v>
      </c>
      <c r="AG1473" s="25">
        <v>100</v>
      </c>
      <c r="AH1473" t="s">
        <v>4538</v>
      </c>
    </row>
    <row r="1474" spans="1:34" ht="16" x14ac:dyDescent="0.2">
      <c r="A1474" s="50" t="s">
        <v>2847</v>
      </c>
      <c r="B1474" t="s">
        <v>4702</v>
      </c>
      <c r="C1474" s="50" t="s">
        <v>2846</v>
      </c>
      <c r="D1474">
        <v>2019</v>
      </c>
      <c r="E1474" s="50" t="s">
        <v>16</v>
      </c>
      <c r="F1474" t="s">
        <v>4497</v>
      </c>
      <c r="G1474" t="s">
        <v>4498</v>
      </c>
      <c r="H1474">
        <v>8.4300270000000008</v>
      </c>
      <c r="I1474">
        <v>4.455533</v>
      </c>
      <c r="J1474">
        <v>2017</v>
      </c>
      <c r="K1474">
        <v>2017</v>
      </c>
      <c r="L1474" t="s">
        <v>4285</v>
      </c>
      <c r="M1474" t="s">
        <v>4286</v>
      </c>
      <c r="O1474" t="s">
        <v>4600</v>
      </c>
      <c r="Q1474" t="s">
        <v>4530</v>
      </c>
      <c r="R1474">
        <v>6.4</v>
      </c>
      <c r="S1474">
        <v>35</v>
      </c>
      <c r="T1474">
        <v>17</v>
      </c>
      <c r="U1474" s="25" t="s">
        <v>4306</v>
      </c>
      <c r="V1474" s="25" t="s">
        <v>4307</v>
      </c>
      <c r="W1474" s="25" t="s">
        <v>4308</v>
      </c>
      <c r="AC1474" t="s">
        <v>4633</v>
      </c>
      <c r="AD1474">
        <v>8</v>
      </c>
      <c r="AE1474">
        <v>0</v>
      </c>
      <c r="AF1474" s="25">
        <f t="shared" si="31"/>
        <v>9</v>
      </c>
      <c r="AG1474" s="25">
        <v>100</v>
      </c>
      <c r="AH1474" t="s">
        <v>4538</v>
      </c>
    </row>
    <row r="1475" spans="1:34" ht="16" x14ac:dyDescent="0.2">
      <c r="A1475" s="50" t="s">
        <v>2847</v>
      </c>
      <c r="B1475" t="s">
        <v>4702</v>
      </c>
      <c r="C1475" s="50" t="s">
        <v>2846</v>
      </c>
      <c r="D1475">
        <v>2019</v>
      </c>
      <c r="E1475" s="50" t="s">
        <v>16</v>
      </c>
      <c r="F1475" t="s">
        <v>4497</v>
      </c>
      <c r="G1475" t="s">
        <v>4498</v>
      </c>
      <c r="H1475">
        <v>8.4300270000000008</v>
      </c>
      <c r="I1475">
        <v>4.455533</v>
      </c>
      <c r="J1475">
        <v>2017</v>
      </c>
      <c r="K1475">
        <v>2017</v>
      </c>
      <c r="L1475" t="s">
        <v>4285</v>
      </c>
      <c r="M1475" t="s">
        <v>4286</v>
      </c>
      <c r="O1475" t="s">
        <v>4600</v>
      </c>
      <c r="Q1475" t="s">
        <v>4530</v>
      </c>
      <c r="R1475">
        <v>6.4</v>
      </c>
      <c r="S1475">
        <v>35</v>
      </c>
      <c r="T1475">
        <v>17</v>
      </c>
      <c r="U1475" t="s">
        <v>4472</v>
      </c>
      <c r="V1475" t="s">
        <v>4473</v>
      </c>
      <c r="W1475" t="s">
        <v>4370</v>
      </c>
      <c r="AC1475" t="s">
        <v>4633</v>
      </c>
      <c r="AD1475">
        <v>17</v>
      </c>
      <c r="AE1475">
        <v>0</v>
      </c>
      <c r="AF1475" s="25">
        <f t="shared" si="31"/>
        <v>0</v>
      </c>
      <c r="AG1475" s="25">
        <v>100</v>
      </c>
      <c r="AH1475" t="s">
        <v>4538</v>
      </c>
    </row>
    <row r="1476" spans="1:34" ht="16" x14ac:dyDescent="0.2">
      <c r="A1476" s="50" t="s">
        <v>2847</v>
      </c>
      <c r="B1476" t="s">
        <v>4702</v>
      </c>
      <c r="C1476" s="50" t="s">
        <v>2846</v>
      </c>
      <c r="D1476">
        <v>2019</v>
      </c>
      <c r="E1476" s="50" t="s">
        <v>16</v>
      </c>
      <c r="F1476" t="s">
        <v>4497</v>
      </c>
      <c r="G1476" t="s">
        <v>4498</v>
      </c>
      <c r="H1476">
        <v>8.4300270000000008</v>
      </c>
      <c r="I1476">
        <v>4.455533</v>
      </c>
      <c r="J1476">
        <v>2017</v>
      </c>
      <c r="K1476">
        <v>2017</v>
      </c>
      <c r="L1476" t="s">
        <v>4285</v>
      </c>
      <c r="M1476" t="s">
        <v>4286</v>
      </c>
      <c r="O1476" t="s">
        <v>4600</v>
      </c>
      <c r="Q1476" t="s">
        <v>4530</v>
      </c>
      <c r="R1476">
        <v>6.4</v>
      </c>
      <c r="S1476">
        <v>35</v>
      </c>
      <c r="T1476">
        <v>17</v>
      </c>
      <c r="U1476" s="25" t="s">
        <v>4383</v>
      </c>
      <c r="V1476" s="25" t="s">
        <v>4304</v>
      </c>
      <c r="W1476" s="25" t="s">
        <v>4302</v>
      </c>
      <c r="AC1476" t="s">
        <v>4633</v>
      </c>
      <c r="AD1476">
        <v>11</v>
      </c>
      <c r="AE1476">
        <v>0</v>
      </c>
      <c r="AF1476" s="25">
        <f t="shared" si="31"/>
        <v>6</v>
      </c>
      <c r="AG1476" s="25">
        <v>100</v>
      </c>
      <c r="AH1476" t="s">
        <v>4538</v>
      </c>
    </row>
    <row r="1477" spans="1:34" ht="16" x14ac:dyDescent="0.2">
      <c r="A1477" s="50" t="s">
        <v>2847</v>
      </c>
      <c r="B1477" t="s">
        <v>4702</v>
      </c>
      <c r="C1477" s="50" t="s">
        <v>2846</v>
      </c>
      <c r="D1477">
        <v>2019</v>
      </c>
      <c r="E1477" s="50" t="s">
        <v>16</v>
      </c>
      <c r="F1477" t="s">
        <v>4497</v>
      </c>
      <c r="G1477" t="s">
        <v>4498</v>
      </c>
      <c r="H1477">
        <v>8.4300270000000008</v>
      </c>
      <c r="I1477">
        <v>4.455533</v>
      </c>
      <c r="J1477">
        <v>2017</v>
      </c>
      <c r="K1477">
        <v>2017</v>
      </c>
      <c r="L1477" t="s">
        <v>4285</v>
      </c>
      <c r="M1477" t="s">
        <v>4286</v>
      </c>
      <c r="O1477" t="s">
        <v>4600</v>
      </c>
      <c r="Q1477" t="s">
        <v>4530</v>
      </c>
      <c r="R1477">
        <v>6.4</v>
      </c>
      <c r="S1477">
        <v>35</v>
      </c>
      <c r="T1477">
        <v>17</v>
      </c>
      <c r="U1477" s="25" t="s">
        <v>4289</v>
      </c>
      <c r="V1477" s="25" t="s">
        <v>4290</v>
      </c>
      <c r="W1477" s="25" t="s">
        <v>4291</v>
      </c>
      <c r="AC1477" t="s">
        <v>4633</v>
      </c>
      <c r="AD1477">
        <v>9</v>
      </c>
      <c r="AE1477">
        <v>0</v>
      </c>
      <c r="AF1477" s="25">
        <f t="shared" si="31"/>
        <v>8</v>
      </c>
      <c r="AG1477" s="25">
        <v>100</v>
      </c>
      <c r="AH1477" t="s">
        <v>4538</v>
      </c>
    </row>
    <row r="1478" spans="1:34" ht="16" x14ac:dyDescent="0.2">
      <c r="A1478" s="50" t="s">
        <v>2847</v>
      </c>
      <c r="B1478" t="s">
        <v>4702</v>
      </c>
      <c r="C1478" s="50" t="s">
        <v>2846</v>
      </c>
      <c r="D1478">
        <v>2019</v>
      </c>
      <c r="E1478" s="50" t="s">
        <v>16</v>
      </c>
      <c r="F1478" t="s">
        <v>4497</v>
      </c>
      <c r="G1478" t="s">
        <v>4498</v>
      </c>
      <c r="H1478">
        <v>8.4300270000000008</v>
      </c>
      <c r="I1478">
        <v>4.455533</v>
      </c>
      <c r="J1478">
        <v>2017</v>
      </c>
      <c r="K1478">
        <v>2017</v>
      </c>
      <c r="L1478" t="s">
        <v>4285</v>
      </c>
      <c r="M1478" t="s">
        <v>4286</v>
      </c>
      <c r="O1478" t="s">
        <v>4600</v>
      </c>
      <c r="Q1478" t="s">
        <v>4530</v>
      </c>
      <c r="R1478">
        <v>6.4</v>
      </c>
      <c r="S1478">
        <v>35</v>
      </c>
      <c r="T1478">
        <v>17</v>
      </c>
      <c r="U1478" t="s">
        <v>4465</v>
      </c>
      <c r="V1478" t="s">
        <v>4466</v>
      </c>
      <c r="W1478" t="s">
        <v>4370</v>
      </c>
      <c r="AC1478" t="s">
        <v>4633</v>
      </c>
      <c r="AD1478">
        <v>17</v>
      </c>
      <c r="AE1478">
        <v>0</v>
      </c>
      <c r="AF1478" s="25">
        <f t="shared" si="31"/>
        <v>0</v>
      </c>
      <c r="AG1478" s="25">
        <v>100</v>
      </c>
      <c r="AH1478" t="s">
        <v>4538</v>
      </c>
    </row>
    <row r="1479" spans="1:34" ht="16" x14ac:dyDescent="0.2">
      <c r="A1479" s="50" t="s">
        <v>2847</v>
      </c>
      <c r="B1479" t="s">
        <v>4702</v>
      </c>
      <c r="C1479" s="50" t="s">
        <v>2846</v>
      </c>
      <c r="D1479">
        <v>2019</v>
      </c>
      <c r="E1479" s="50" t="s">
        <v>16</v>
      </c>
      <c r="F1479" t="s">
        <v>4497</v>
      </c>
      <c r="G1479" t="s">
        <v>4498</v>
      </c>
      <c r="H1479">
        <v>8.4300270000000008</v>
      </c>
      <c r="I1479">
        <v>4.455533</v>
      </c>
      <c r="J1479">
        <v>2017</v>
      </c>
      <c r="K1479">
        <v>2017</v>
      </c>
      <c r="L1479" t="s">
        <v>4285</v>
      </c>
      <c r="M1479" t="s">
        <v>4286</v>
      </c>
      <c r="O1479" t="s">
        <v>4600</v>
      </c>
      <c r="Q1479" t="s">
        <v>4530</v>
      </c>
      <c r="R1479">
        <v>6.4</v>
      </c>
      <c r="S1479">
        <v>35</v>
      </c>
      <c r="T1479">
        <v>17</v>
      </c>
      <c r="U1479" s="25" t="s">
        <v>4351</v>
      </c>
      <c r="V1479" s="25" t="s">
        <v>4352</v>
      </c>
      <c r="W1479" s="25" t="s">
        <v>4291</v>
      </c>
      <c r="AC1479" t="s">
        <v>4633</v>
      </c>
      <c r="AD1479">
        <v>5</v>
      </c>
      <c r="AE1479">
        <v>0</v>
      </c>
      <c r="AF1479" s="25">
        <f t="shared" si="31"/>
        <v>12</v>
      </c>
      <c r="AG1479" s="25">
        <v>100</v>
      </c>
      <c r="AH1479" t="s">
        <v>4538</v>
      </c>
    </row>
    <row r="1480" spans="1:34" ht="16" x14ac:dyDescent="0.2">
      <c r="A1480" s="50" t="s">
        <v>2847</v>
      </c>
      <c r="B1480" t="s">
        <v>4702</v>
      </c>
      <c r="C1480" s="50" t="s">
        <v>2846</v>
      </c>
      <c r="D1480">
        <v>2019</v>
      </c>
      <c r="E1480" s="50" t="s">
        <v>16</v>
      </c>
      <c r="F1480" t="s">
        <v>4497</v>
      </c>
      <c r="G1480" t="s">
        <v>4498</v>
      </c>
      <c r="H1480">
        <v>8.4300270000000008</v>
      </c>
      <c r="I1480">
        <v>4.455533</v>
      </c>
      <c r="J1480">
        <v>2017</v>
      </c>
      <c r="K1480">
        <v>2017</v>
      </c>
      <c r="L1480" t="s">
        <v>4285</v>
      </c>
      <c r="M1480" t="s">
        <v>4286</v>
      </c>
      <c r="O1480" t="s">
        <v>4600</v>
      </c>
      <c r="Q1480" t="s">
        <v>4530</v>
      </c>
      <c r="R1480">
        <v>6.4</v>
      </c>
      <c r="S1480">
        <v>35</v>
      </c>
      <c r="T1480">
        <v>17</v>
      </c>
      <c r="U1480" s="25" t="s">
        <v>4300</v>
      </c>
      <c r="V1480" s="25" t="s">
        <v>4301</v>
      </c>
      <c r="W1480" s="25" t="s">
        <v>4302</v>
      </c>
      <c r="AC1480" t="s">
        <v>4633</v>
      </c>
      <c r="AD1480">
        <v>11</v>
      </c>
      <c r="AE1480">
        <v>0</v>
      </c>
      <c r="AF1480" s="25">
        <f t="shared" si="31"/>
        <v>6</v>
      </c>
      <c r="AG1480" s="25">
        <v>100</v>
      </c>
      <c r="AH1480" t="s">
        <v>4538</v>
      </c>
    </row>
    <row r="1481" spans="1:34" ht="16" x14ac:dyDescent="0.2">
      <c r="A1481" s="50" t="s">
        <v>2847</v>
      </c>
      <c r="B1481" t="s">
        <v>4702</v>
      </c>
      <c r="C1481" s="50" t="s">
        <v>2846</v>
      </c>
      <c r="D1481">
        <v>2019</v>
      </c>
      <c r="E1481" s="50" t="s">
        <v>16</v>
      </c>
      <c r="F1481" t="s">
        <v>4497</v>
      </c>
      <c r="G1481" t="s">
        <v>4498</v>
      </c>
      <c r="H1481">
        <v>8.4300270000000008</v>
      </c>
      <c r="I1481">
        <v>4.455533</v>
      </c>
      <c r="J1481">
        <v>2017</v>
      </c>
      <c r="K1481">
        <v>2017</v>
      </c>
      <c r="L1481" t="s">
        <v>4285</v>
      </c>
      <c r="M1481" t="s">
        <v>4286</v>
      </c>
      <c r="O1481" t="s">
        <v>4600</v>
      </c>
      <c r="Q1481" t="s">
        <v>4530</v>
      </c>
      <c r="R1481">
        <v>6.4</v>
      </c>
      <c r="S1481">
        <v>35</v>
      </c>
      <c r="T1481">
        <v>17</v>
      </c>
      <c r="U1481" s="25" t="s">
        <v>4385</v>
      </c>
      <c r="V1481" s="25" t="s">
        <v>4386</v>
      </c>
      <c r="W1481" s="25" t="s">
        <v>4387</v>
      </c>
      <c r="AC1481" t="s">
        <v>4633</v>
      </c>
      <c r="AD1481">
        <v>8</v>
      </c>
      <c r="AE1481">
        <v>0</v>
      </c>
      <c r="AF1481" s="25">
        <f t="shared" si="31"/>
        <v>9</v>
      </c>
      <c r="AG1481" s="25">
        <v>100</v>
      </c>
      <c r="AH1481" t="s">
        <v>4538</v>
      </c>
    </row>
    <row r="1482" spans="1:34" ht="16" x14ac:dyDescent="0.2">
      <c r="A1482" s="50" t="s">
        <v>2847</v>
      </c>
      <c r="B1482" t="s">
        <v>4702</v>
      </c>
      <c r="C1482" s="50" t="s">
        <v>2846</v>
      </c>
      <c r="D1482">
        <v>2019</v>
      </c>
      <c r="E1482" s="50" t="s">
        <v>16</v>
      </c>
      <c r="F1482" t="s">
        <v>4497</v>
      </c>
      <c r="G1482" t="s">
        <v>4498</v>
      </c>
      <c r="H1482">
        <v>8.4300270000000008</v>
      </c>
      <c r="I1482">
        <v>4.455533</v>
      </c>
      <c r="J1482">
        <v>2017</v>
      </c>
      <c r="K1482">
        <v>2017</v>
      </c>
      <c r="L1482" t="s">
        <v>4285</v>
      </c>
      <c r="M1482" t="s">
        <v>4286</v>
      </c>
      <c r="O1482" t="s">
        <v>4600</v>
      </c>
      <c r="Q1482" t="s">
        <v>4530</v>
      </c>
      <c r="R1482">
        <v>6.4</v>
      </c>
      <c r="S1482">
        <v>35</v>
      </c>
      <c r="T1482">
        <v>17</v>
      </c>
      <c r="U1482" s="25" t="s">
        <v>4294</v>
      </c>
      <c r="V1482" s="25" t="s">
        <v>4295</v>
      </c>
      <c r="W1482" s="25" t="s">
        <v>4291</v>
      </c>
      <c r="AC1482" t="s">
        <v>4633</v>
      </c>
      <c r="AD1482">
        <v>11</v>
      </c>
      <c r="AE1482">
        <v>0</v>
      </c>
      <c r="AF1482" s="25">
        <f t="shared" si="31"/>
        <v>6</v>
      </c>
      <c r="AG1482" s="25">
        <v>100</v>
      </c>
      <c r="AH1482" t="s">
        <v>4538</v>
      </c>
    </row>
    <row r="1483" spans="1:34" ht="16" x14ac:dyDescent="0.2">
      <c r="A1483" s="50" t="s">
        <v>2847</v>
      </c>
      <c r="B1483" t="s">
        <v>4702</v>
      </c>
      <c r="C1483" s="50" t="s">
        <v>2846</v>
      </c>
      <c r="D1483">
        <v>2019</v>
      </c>
      <c r="E1483" s="50" t="s">
        <v>16</v>
      </c>
      <c r="F1483" t="s">
        <v>4497</v>
      </c>
      <c r="G1483" t="s">
        <v>4498</v>
      </c>
      <c r="H1483">
        <v>8.4300270000000008</v>
      </c>
      <c r="I1483">
        <v>4.455533</v>
      </c>
      <c r="J1483">
        <v>2017</v>
      </c>
      <c r="K1483">
        <v>2017</v>
      </c>
      <c r="L1483" t="s">
        <v>4285</v>
      </c>
      <c r="M1483" t="s">
        <v>4286</v>
      </c>
      <c r="O1483" t="s">
        <v>4600</v>
      </c>
      <c r="Q1483" t="s">
        <v>4530</v>
      </c>
      <c r="R1483">
        <v>6.4</v>
      </c>
      <c r="S1483">
        <v>35</v>
      </c>
      <c r="T1483">
        <v>17</v>
      </c>
      <c r="U1483" s="25" t="s">
        <v>4314</v>
      </c>
      <c r="V1483" s="25" t="s">
        <v>4315</v>
      </c>
      <c r="W1483" s="25" t="s">
        <v>4314</v>
      </c>
      <c r="AC1483" t="s">
        <v>4633</v>
      </c>
      <c r="AD1483">
        <v>9</v>
      </c>
      <c r="AE1483">
        <v>0</v>
      </c>
      <c r="AF1483" s="25">
        <f t="shared" si="31"/>
        <v>8</v>
      </c>
      <c r="AG1483" s="25">
        <v>100</v>
      </c>
      <c r="AH1483" t="s">
        <v>4538</v>
      </c>
    </row>
    <row r="1484" spans="1:34" ht="16" x14ac:dyDescent="0.2">
      <c r="A1484" s="50" t="s">
        <v>2847</v>
      </c>
      <c r="B1484" t="s">
        <v>4702</v>
      </c>
      <c r="C1484" s="50" t="s">
        <v>2846</v>
      </c>
      <c r="D1484">
        <v>2019</v>
      </c>
      <c r="E1484" s="50" t="s">
        <v>16</v>
      </c>
      <c r="F1484" t="s">
        <v>4497</v>
      </c>
      <c r="G1484" t="s">
        <v>4498</v>
      </c>
      <c r="H1484">
        <v>8.4300270000000008</v>
      </c>
      <c r="I1484">
        <v>4.455533</v>
      </c>
      <c r="J1484">
        <v>2017</v>
      </c>
      <c r="K1484">
        <v>2017</v>
      </c>
      <c r="L1484" t="s">
        <v>4285</v>
      </c>
      <c r="M1484" t="s">
        <v>4286</v>
      </c>
      <c r="O1484" t="s">
        <v>4580</v>
      </c>
      <c r="Q1484" t="s">
        <v>4530</v>
      </c>
      <c r="R1484">
        <v>6.4</v>
      </c>
      <c r="S1484">
        <v>35</v>
      </c>
      <c r="T1484">
        <v>9</v>
      </c>
      <c r="U1484" s="25" t="s">
        <v>4328</v>
      </c>
      <c r="V1484" s="25" t="s">
        <v>4329</v>
      </c>
      <c r="W1484" s="25" t="s">
        <v>4298</v>
      </c>
      <c r="AC1484" t="s">
        <v>4633</v>
      </c>
      <c r="AD1484">
        <v>9</v>
      </c>
      <c r="AE1484">
        <v>0</v>
      </c>
      <c r="AF1484" s="25">
        <f t="shared" si="31"/>
        <v>0</v>
      </c>
      <c r="AG1484" s="25">
        <v>100</v>
      </c>
      <c r="AH1484" t="s">
        <v>4538</v>
      </c>
    </row>
    <row r="1485" spans="1:34" ht="16" x14ac:dyDescent="0.2">
      <c r="A1485" s="50" t="s">
        <v>2847</v>
      </c>
      <c r="B1485" t="s">
        <v>4702</v>
      </c>
      <c r="C1485" s="50" t="s">
        <v>2846</v>
      </c>
      <c r="D1485">
        <v>2019</v>
      </c>
      <c r="E1485" s="50" t="s">
        <v>16</v>
      </c>
      <c r="F1485" t="s">
        <v>4497</v>
      </c>
      <c r="G1485" t="s">
        <v>4498</v>
      </c>
      <c r="H1485">
        <v>8.4300270000000008</v>
      </c>
      <c r="I1485">
        <v>4.455533</v>
      </c>
      <c r="J1485">
        <v>2017</v>
      </c>
      <c r="K1485">
        <v>2017</v>
      </c>
      <c r="L1485" t="s">
        <v>4285</v>
      </c>
      <c r="M1485" t="s">
        <v>4286</v>
      </c>
      <c r="O1485" t="s">
        <v>4580</v>
      </c>
      <c r="Q1485" t="s">
        <v>4530</v>
      </c>
      <c r="R1485">
        <v>6.4</v>
      </c>
      <c r="S1485">
        <v>35</v>
      </c>
      <c r="T1485">
        <v>9</v>
      </c>
      <c r="U1485" s="25" t="s">
        <v>4306</v>
      </c>
      <c r="V1485" s="25" t="s">
        <v>4307</v>
      </c>
      <c r="W1485" s="25" t="s">
        <v>4308</v>
      </c>
      <c r="AC1485" t="s">
        <v>4633</v>
      </c>
      <c r="AD1485">
        <v>5</v>
      </c>
      <c r="AE1485">
        <v>0</v>
      </c>
      <c r="AF1485" s="25">
        <f t="shared" si="31"/>
        <v>4</v>
      </c>
      <c r="AG1485" s="25">
        <v>100</v>
      </c>
      <c r="AH1485" t="s">
        <v>4538</v>
      </c>
    </row>
    <row r="1486" spans="1:34" ht="16" x14ac:dyDescent="0.2">
      <c r="A1486" s="50" t="s">
        <v>2847</v>
      </c>
      <c r="B1486" t="s">
        <v>4702</v>
      </c>
      <c r="C1486" s="50" t="s">
        <v>2846</v>
      </c>
      <c r="D1486">
        <v>2019</v>
      </c>
      <c r="E1486" s="50" t="s">
        <v>16</v>
      </c>
      <c r="F1486" t="s">
        <v>4497</v>
      </c>
      <c r="G1486" t="s">
        <v>4498</v>
      </c>
      <c r="H1486">
        <v>8.4300270000000008</v>
      </c>
      <c r="I1486">
        <v>4.455533</v>
      </c>
      <c r="J1486">
        <v>2017</v>
      </c>
      <c r="K1486">
        <v>2017</v>
      </c>
      <c r="L1486" t="s">
        <v>4285</v>
      </c>
      <c r="M1486" t="s">
        <v>4286</v>
      </c>
      <c r="O1486" t="s">
        <v>4580</v>
      </c>
      <c r="Q1486" t="s">
        <v>4530</v>
      </c>
      <c r="R1486">
        <v>6.4</v>
      </c>
      <c r="S1486">
        <v>35</v>
      </c>
      <c r="T1486">
        <v>9</v>
      </c>
      <c r="U1486" t="s">
        <v>4472</v>
      </c>
      <c r="V1486" t="s">
        <v>4473</v>
      </c>
      <c r="W1486" t="s">
        <v>4370</v>
      </c>
      <c r="AC1486" t="s">
        <v>4633</v>
      </c>
      <c r="AD1486">
        <v>9</v>
      </c>
      <c r="AE1486">
        <v>0</v>
      </c>
      <c r="AF1486" s="25">
        <f t="shared" si="31"/>
        <v>0</v>
      </c>
      <c r="AG1486" s="25">
        <v>100</v>
      </c>
      <c r="AH1486" t="s">
        <v>4538</v>
      </c>
    </row>
    <row r="1487" spans="1:34" ht="16" x14ac:dyDescent="0.2">
      <c r="A1487" s="50" t="s">
        <v>2847</v>
      </c>
      <c r="B1487" t="s">
        <v>4702</v>
      </c>
      <c r="C1487" s="50" t="s">
        <v>2846</v>
      </c>
      <c r="D1487">
        <v>2019</v>
      </c>
      <c r="E1487" s="50" t="s">
        <v>16</v>
      </c>
      <c r="F1487" t="s">
        <v>4497</v>
      </c>
      <c r="G1487" t="s">
        <v>4498</v>
      </c>
      <c r="H1487">
        <v>8.4300270000000008</v>
      </c>
      <c r="I1487">
        <v>4.455533</v>
      </c>
      <c r="J1487">
        <v>2017</v>
      </c>
      <c r="K1487">
        <v>2017</v>
      </c>
      <c r="L1487" t="s">
        <v>4285</v>
      </c>
      <c r="M1487" t="s">
        <v>4286</v>
      </c>
      <c r="O1487" t="s">
        <v>4580</v>
      </c>
      <c r="Q1487" t="s">
        <v>4530</v>
      </c>
      <c r="R1487">
        <v>6.4</v>
      </c>
      <c r="S1487">
        <v>35</v>
      </c>
      <c r="T1487">
        <v>9</v>
      </c>
      <c r="U1487" s="25" t="s">
        <v>4383</v>
      </c>
      <c r="V1487" s="25" t="s">
        <v>4304</v>
      </c>
      <c r="W1487" s="25" t="s">
        <v>4302</v>
      </c>
      <c r="AC1487" t="s">
        <v>4633</v>
      </c>
      <c r="AD1487">
        <v>6</v>
      </c>
      <c r="AE1487">
        <v>0</v>
      </c>
      <c r="AF1487" s="25">
        <f t="shared" si="31"/>
        <v>3</v>
      </c>
      <c r="AG1487" s="25">
        <v>100</v>
      </c>
      <c r="AH1487" t="s">
        <v>4538</v>
      </c>
    </row>
    <row r="1488" spans="1:34" ht="16" x14ac:dyDescent="0.2">
      <c r="A1488" s="50" t="s">
        <v>2847</v>
      </c>
      <c r="B1488" t="s">
        <v>4702</v>
      </c>
      <c r="C1488" s="50" t="s">
        <v>2846</v>
      </c>
      <c r="D1488">
        <v>2019</v>
      </c>
      <c r="E1488" s="50" t="s">
        <v>16</v>
      </c>
      <c r="F1488" t="s">
        <v>4497</v>
      </c>
      <c r="G1488" t="s">
        <v>4498</v>
      </c>
      <c r="H1488">
        <v>8.4300270000000008</v>
      </c>
      <c r="I1488">
        <v>4.455533</v>
      </c>
      <c r="J1488">
        <v>2017</v>
      </c>
      <c r="K1488">
        <v>2017</v>
      </c>
      <c r="L1488" t="s">
        <v>4285</v>
      </c>
      <c r="M1488" t="s">
        <v>4286</v>
      </c>
      <c r="O1488" t="s">
        <v>4580</v>
      </c>
      <c r="Q1488" t="s">
        <v>4530</v>
      </c>
      <c r="R1488">
        <v>6.4</v>
      </c>
      <c r="S1488">
        <v>35</v>
      </c>
      <c r="T1488">
        <v>9</v>
      </c>
      <c r="U1488" s="25" t="s">
        <v>4289</v>
      </c>
      <c r="V1488" s="25" t="s">
        <v>4290</v>
      </c>
      <c r="W1488" s="25" t="s">
        <v>4291</v>
      </c>
      <c r="AC1488" t="s">
        <v>4633</v>
      </c>
      <c r="AD1488">
        <v>5</v>
      </c>
      <c r="AE1488">
        <v>0</v>
      </c>
      <c r="AF1488" s="25">
        <f t="shared" si="31"/>
        <v>4</v>
      </c>
      <c r="AG1488" s="25">
        <v>100</v>
      </c>
      <c r="AH1488" t="s">
        <v>4538</v>
      </c>
    </row>
    <row r="1489" spans="1:34" ht="16" x14ac:dyDescent="0.2">
      <c r="A1489" s="50" t="s">
        <v>2847</v>
      </c>
      <c r="B1489" t="s">
        <v>4702</v>
      </c>
      <c r="C1489" s="50" t="s">
        <v>2846</v>
      </c>
      <c r="D1489">
        <v>2019</v>
      </c>
      <c r="E1489" s="50" t="s">
        <v>16</v>
      </c>
      <c r="F1489" t="s">
        <v>4497</v>
      </c>
      <c r="G1489" t="s">
        <v>4498</v>
      </c>
      <c r="H1489">
        <v>8.4300270000000008</v>
      </c>
      <c r="I1489">
        <v>4.455533</v>
      </c>
      <c r="J1489">
        <v>2017</v>
      </c>
      <c r="K1489">
        <v>2017</v>
      </c>
      <c r="L1489" t="s">
        <v>4285</v>
      </c>
      <c r="M1489" t="s">
        <v>4286</v>
      </c>
      <c r="O1489" t="s">
        <v>4580</v>
      </c>
      <c r="Q1489" t="s">
        <v>4530</v>
      </c>
      <c r="R1489">
        <v>6.4</v>
      </c>
      <c r="S1489">
        <v>35</v>
      </c>
      <c r="T1489">
        <v>9</v>
      </c>
      <c r="U1489" t="s">
        <v>4465</v>
      </c>
      <c r="V1489" t="s">
        <v>4466</v>
      </c>
      <c r="W1489" t="s">
        <v>4370</v>
      </c>
      <c r="AC1489" t="s">
        <v>4633</v>
      </c>
      <c r="AD1489">
        <v>9</v>
      </c>
      <c r="AE1489">
        <v>0</v>
      </c>
      <c r="AF1489" s="25">
        <f t="shared" si="31"/>
        <v>0</v>
      </c>
      <c r="AG1489" s="25">
        <v>100</v>
      </c>
      <c r="AH1489" t="s">
        <v>4538</v>
      </c>
    </row>
    <row r="1490" spans="1:34" ht="16" x14ac:dyDescent="0.2">
      <c r="A1490" s="50" t="s">
        <v>2847</v>
      </c>
      <c r="B1490" t="s">
        <v>4702</v>
      </c>
      <c r="C1490" s="50" t="s">
        <v>2846</v>
      </c>
      <c r="D1490">
        <v>2019</v>
      </c>
      <c r="E1490" s="50" t="s">
        <v>16</v>
      </c>
      <c r="F1490" t="s">
        <v>4497</v>
      </c>
      <c r="G1490" t="s">
        <v>4498</v>
      </c>
      <c r="H1490">
        <v>8.4300270000000008</v>
      </c>
      <c r="I1490">
        <v>4.455533</v>
      </c>
      <c r="J1490">
        <v>2017</v>
      </c>
      <c r="K1490">
        <v>2017</v>
      </c>
      <c r="L1490" t="s">
        <v>4285</v>
      </c>
      <c r="M1490" t="s">
        <v>4286</v>
      </c>
      <c r="O1490" t="s">
        <v>4580</v>
      </c>
      <c r="Q1490" t="s">
        <v>4530</v>
      </c>
      <c r="R1490">
        <v>6.4</v>
      </c>
      <c r="S1490">
        <v>35</v>
      </c>
      <c r="T1490">
        <v>9</v>
      </c>
      <c r="U1490" s="25" t="s">
        <v>4351</v>
      </c>
      <c r="V1490" s="25" t="s">
        <v>4352</v>
      </c>
      <c r="W1490" s="25" t="s">
        <v>4291</v>
      </c>
      <c r="AC1490" t="s">
        <v>4633</v>
      </c>
      <c r="AD1490">
        <v>6</v>
      </c>
      <c r="AE1490">
        <v>0</v>
      </c>
      <c r="AF1490" s="25">
        <f t="shared" si="31"/>
        <v>3</v>
      </c>
      <c r="AG1490" s="25">
        <v>100</v>
      </c>
      <c r="AH1490" t="s">
        <v>4538</v>
      </c>
    </row>
    <row r="1491" spans="1:34" ht="16" x14ac:dyDescent="0.2">
      <c r="A1491" s="50" t="s">
        <v>2847</v>
      </c>
      <c r="B1491" t="s">
        <v>4702</v>
      </c>
      <c r="C1491" s="50" t="s">
        <v>2846</v>
      </c>
      <c r="D1491">
        <v>2019</v>
      </c>
      <c r="E1491" s="50" t="s">
        <v>16</v>
      </c>
      <c r="F1491" t="s">
        <v>4497</v>
      </c>
      <c r="G1491" t="s">
        <v>4498</v>
      </c>
      <c r="H1491">
        <v>8.4300270000000008</v>
      </c>
      <c r="I1491">
        <v>4.455533</v>
      </c>
      <c r="J1491">
        <v>2017</v>
      </c>
      <c r="K1491">
        <v>2017</v>
      </c>
      <c r="L1491" t="s">
        <v>4285</v>
      </c>
      <c r="M1491" t="s">
        <v>4286</v>
      </c>
      <c r="O1491" t="s">
        <v>4580</v>
      </c>
      <c r="Q1491" t="s">
        <v>4530</v>
      </c>
      <c r="R1491">
        <v>6.4</v>
      </c>
      <c r="S1491">
        <v>35</v>
      </c>
      <c r="T1491">
        <v>9</v>
      </c>
      <c r="U1491" s="25" t="s">
        <v>4300</v>
      </c>
      <c r="V1491" s="25" t="s">
        <v>4301</v>
      </c>
      <c r="W1491" s="25" t="s">
        <v>4302</v>
      </c>
      <c r="AC1491" t="s">
        <v>4633</v>
      </c>
      <c r="AD1491">
        <v>3</v>
      </c>
      <c r="AE1491">
        <v>0</v>
      </c>
      <c r="AF1491" s="25">
        <f t="shared" si="31"/>
        <v>6</v>
      </c>
      <c r="AG1491" s="25">
        <v>100</v>
      </c>
      <c r="AH1491" t="s">
        <v>4538</v>
      </c>
    </row>
    <row r="1492" spans="1:34" ht="16" x14ac:dyDescent="0.2">
      <c r="A1492" s="50" t="s">
        <v>2847</v>
      </c>
      <c r="B1492" t="s">
        <v>4702</v>
      </c>
      <c r="C1492" s="50" t="s">
        <v>2846</v>
      </c>
      <c r="D1492">
        <v>2019</v>
      </c>
      <c r="E1492" s="50" t="s">
        <v>16</v>
      </c>
      <c r="F1492" t="s">
        <v>4497</v>
      </c>
      <c r="G1492" t="s">
        <v>4498</v>
      </c>
      <c r="H1492">
        <v>8.4300270000000008</v>
      </c>
      <c r="I1492">
        <v>4.455533</v>
      </c>
      <c r="J1492">
        <v>2017</v>
      </c>
      <c r="K1492">
        <v>2017</v>
      </c>
      <c r="L1492" t="s">
        <v>4285</v>
      </c>
      <c r="M1492" t="s">
        <v>4286</v>
      </c>
      <c r="O1492" t="s">
        <v>4580</v>
      </c>
      <c r="Q1492" t="s">
        <v>4530</v>
      </c>
      <c r="R1492">
        <v>6.4</v>
      </c>
      <c r="S1492">
        <v>35</v>
      </c>
      <c r="T1492">
        <v>9</v>
      </c>
      <c r="U1492" s="25" t="s">
        <v>4385</v>
      </c>
      <c r="V1492" s="25" t="s">
        <v>4386</v>
      </c>
      <c r="W1492" s="25" t="s">
        <v>4387</v>
      </c>
      <c r="AC1492" t="s">
        <v>4633</v>
      </c>
      <c r="AD1492">
        <v>6</v>
      </c>
      <c r="AE1492">
        <v>0</v>
      </c>
      <c r="AF1492" s="25">
        <f t="shared" si="31"/>
        <v>3</v>
      </c>
      <c r="AG1492" s="25">
        <v>100</v>
      </c>
      <c r="AH1492" t="s">
        <v>4538</v>
      </c>
    </row>
    <row r="1493" spans="1:34" ht="16" x14ac:dyDescent="0.2">
      <c r="A1493" s="50" t="s">
        <v>2847</v>
      </c>
      <c r="B1493" t="s">
        <v>4702</v>
      </c>
      <c r="C1493" s="50" t="s">
        <v>2846</v>
      </c>
      <c r="D1493">
        <v>2019</v>
      </c>
      <c r="E1493" s="50" t="s">
        <v>16</v>
      </c>
      <c r="F1493" t="s">
        <v>4497</v>
      </c>
      <c r="G1493" t="s">
        <v>4498</v>
      </c>
      <c r="H1493">
        <v>8.4300270000000008</v>
      </c>
      <c r="I1493">
        <v>4.455533</v>
      </c>
      <c r="J1493">
        <v>2017</v>
      </c>
      <c r="K1493">
        <v>2017</v>
      </c>
      <c r="L1493" t="s">
        <v>4285</v>
      </c>
      <c r="M1493" t="s">
        <v>4286</v>
      </c>
      <c r="O1493" t="s">
        <v>4580</v>
      </c>
      <c r="Q1493" t="s">
        <v>4530</v>
      </c>
      <c r="R1493">
        <v>6.4</v>
      </c>
      <c r="S1493">
        <v>35</v>
      </c>
      <c r="T1493">
        <v>9</v>
      </c>
      <c r="U1493" s="25" t="s">
        <v>4294</v>
      </c>
      <c r="V1493" s="25" t="s">
        <v>4295</v>
      </c>
      <c r="W1493" s="25" t="s">
        <v>4291</v>
      </c>
      <c r="AC1493" t="s">
        <v>4633</v>
      </c>
      <c r="AD1493">
        <v>7</v>
      </c>
      <c r="AE1493">
        <v>0</v>
      </c>
      <c r="AF1493" s="25">
        <f t="shared" si="31"/>
        <v>2</v>
      </c>
      <c r="AG1493" s="25">
        <v>100</v>
      </c>
      <c r="AH1493" t="s">
        <v>4538</v>
      </c>
    </row>
    <row r="1494" spans="1:34" ht="16" x14ac:dyDescent="0.2">
      <c r="A1494" s="50" t="s">
        <v>2847</v>
      </c>
      <c r="B1494" t="s">
        <v>4702</v>
      </c>
      <c r="C1494" s="50" t="s">
        <v>2846</v>
      </c>
      <c r="D1494">
        <v>2019</v>
      </c>
      <c r="E1494" s="50" t="s">
        <v>16</v>
      </c>
      <c r="F1494" t="s">
        <v>4497</v>
      </c>
      <c r="G1494" t="s">
        <v>4498</v>
      </c>
      <c r="H1494">
        <v>8.4300270000000008</v>
      </c>
      <c r="I1494">
        <v>4.455533</v>
      </c>
      <c r="J1494">
        <v>2017</v>
      </c>
      <c r="K1494">
        <v>2017</v>
      </c>
      <c r="L1494" t="s">
        <v>4285</v>
      </c>
      <c r="M1494" t="s">
        <v>4286</v>
      </c>
      <c r="O1494" t="s">
        <v>4580</v>
      </c>
      <c r="Q1494" t="s">
        <v>4530</v>
      </c>
      <c r="R1494">
        <v>6.4</v>
      </c>
      <c r="S1494">
        <v>35</v>
      </c>
      <c r="T1494">
        <v>9</v>
      </c>
      <c r="U1494" s="25" t="s">
        <v>4314</v>
      </c>
      <c r="V1494" s="25" t="s">
        <v>4315</v>
      </c>
      <c r="W1494" s="25" t="s">
        <v>4314</v>
      </c>
      <c r="AC1494" t="s">
        <v>4633</v>
      </c>
      <c r="AD1494">
        <v>7</v>
      </c>
      <c r="AE1494">
        <v>0</v>
      </c>
      <c r="AF1494" s="25">
        <f t="shared" si="31"/>
        <v>2</v>
      </c>
      <c r="AG1494" s="25">
        <v>100</v>
      </c>
      <c r="AH1494" t="s">
        <v>4538</v>
      </c>
    </row>
    <row r="1495" spans="1:34" ht="16" x14ac:dyDescent="0.2">
      <c r="A1495" s="50" t="s">
        <v>2862</v>
      </c>
      <c r="B1495" t="s">
        <v>4704</v>
      </c>
      <c r="C1495" s="50" t="s">
        <v>2861</v>
      </c>
      <c r="D1495">
        <v>2021</v>
      </c>
      <c r="E1495" s="50" t="s">
        <v>154</v>
      </c>
      <c r="F1495" t="s">
        <v>4497</v>
      </c>
      <c r="G1495" t="s">
        <v>4498</v>
      </c>
      <c r="H1495">
        <v>6.4964930000000001</v>
      </c>
      <c r="I1495">
        <v>5.7487700000000004</v>
      </c>
      <c r="L1495" t="s">
        <v>4285</v>
      </c>
      <c r="M1495" t="s">
        <v>4286</v>
      </c>
      <c r="Q1495" t="s">
        <v>4629</v>
      </c>
      <c r="R1495">
        <v>14</v>
      </c>
      <c r="S1495">
        <v>14</v>
      </c>
      <c r="T1495">
        <v>10</v>
      </c>
      <c r="U1495" s="25" t="s">
        <v>4328</v>
      </c>
      <c r="V1495" s="25" t="s">
        <v>4329</v>
      </c>
      <c r="W1495" s="25" t="s">
        <v>4298</v>
      </c>
      <c r="AC1495" t="s">
        <v>4633</v>
      </c>
      <c r="AD1495">
        <v>0</v>
      </c>
      <c r="AE1495">
        <v>0</v>
      </c>
      <c r="AF1495" s="25">
        <f t="shared" si="31"/>
        <v>10</v>
      </c>
      <c r="AG1495" s="25"/>
      <c r="AH1495" t="s">
        <v>4538</v>
      </c>
    </row>
    <row r="1496" spans="1:34" ht="16" x14ac:dyDescent="0.2">
      <c r="A1496" s="50" t="s">
        <v>2862</v>
      </c>
      <c r="B1496" t="s">
        <v>4704</v>
      </c>
      <c r="C1496" s="50" t="s">
        <v>2861</v>
      </c>
      <c r="D1496">
        <v>2021</v>
      </c>
      <c r="E1496" s="50" t="s">
        <v>154</v>
      </c>
      <c r="F1496" t="s">
        <v>4497</v>
      </c>
      <c r="G1496" t="s">
        <v>4498</v>
      </c>
      <c r="H1496">
        <v>6.4964930000000001</v>
      </c>
      <c r="I1496">
        <v>5.7487700000000004</v>
      </c>
      <c r="L1496" t="s">
        <v>4285</v>
      </c>
      <c r="M1496" t="s">
        <v>4286</v>
      </c>
      <c r="Q1496" t="s">
        <v>4629</v>
      </c>
      <c r="R1496">
        <v>14</v>
      </c>
      <c r="S1496">
        <v>14</v>
      </c>
      <c r="T1496">
        <v>10</v>
      </c>
      <c r="U1496" s="25" t="s">
        <v>4306</v>
      </c>
      <c r="V1496" s="25" t="s">
        <v>4307</v>
      </c>
      <c r="W1496" s="25" t="s">
        <v>4308</v>
      </c>
      <c r="AC1496" t="s">
        <v>4633</v>
      </c>
      <c r="AD1496">
        <v>0</v>
      </c>
      <c r="AE1496">
        <v>0</v>
      </c>
      <c r="AF1496" s="25">
        <f t="shared" si="31"/>
        <v>10</v>
      </c>
      <c r="AG1496" s="25"/>
      <c r="AH1496" t="s">
        <v>4538</v>
      </c>
    </row>
    <row r="1497" spans="1:34" ht="16" x14ac:dyDescent="0.2">
      <c r="A1497" s="50" t="s">
        <v>2862</v>
      </c>
      <c r="B1497" t="s">
        <v>4704</v>
      </c>
      <c r="C1497" s="50" t="s">
        <v>2861</v>
      </c>
      <c r="D1497">
        <v>2021</v>
      </c>
      <c r="E1497" s="50" t="s">
        <v>154</v>
      </c>
      <c r="F1497" t="s">
        <v>4497</v>
      </c>
      <c r="G1497" t="s">
        <v>4498</v>
      </c>
      <c r="H1497">
        <v>6.4964930000000001</v>
      </c>
      <c r="I1497">
        <v>5.7487700000000004</v>
      </c>
      <c r="L1497" t="s">
        <v>4285</v>
      </c>
      <c r="M1497" t="s">
        <v>4286</v>
      </c>
      <c r="Q1497" t="s">
        <v>4629</v>
      </c>
      <c r="R1497">
        <v>14</v>
      </c>
      <c r="S1497">
        <v>14</v>
      </c>
      <c r="T1497">
        <v>10</v>
      </c>
      <c r="U1497" s="25" t="s">
        <v>4383</v>
      </c>
      <c r="V1497" s="25" t="s">
        <v>4304</v>
      </c>
      <c r="W1497" s="25" t="s">
        <v>4302</v>
      </c>
      <c r="AC1497" t="s">
        <v>4633</v>
      </c>
      <c r="AD1497">
        <v>5</v>
      </c>
      <c r="AE1497">
        <v>0</v>
      </c>
      <c r="AF1497" s="25">
        <f t="shared" si="31"/>
        <v>5</v>
      </c>
      <c r="AG1497" s="25"/>
      <c r="AH1497" t="s">
        <v>4538</v>
      </c>
    </row>
    <row r="1498" spans="1:34" ht="16" x14ac:dyDescent="0.2">
      <c r="A1498" s="50" t="s">
        <v>2862</v>
      </c>
      <c r="B1498" t="s">
        <v>4704</v>
      </c>
      <c r="C1498" s="50" t="s">
        <v>2861</v>
      </c>
      <c r="D1498">
        <v>2021</v>
      </c>
      <c r="E1498" s="50" t="s">
        <v>154</v>
      </c>
      <c r="F1498" t="s">
        <v>4497</v>
      </c>
      <c r="G1498" t="s">
        <v>4498</v>
      </c>
      <c r="H1498">
        <v>6.4964930000000001</v>
      </c>
      <c r="I1498">
        <v>5.7487700000000004</v>
      </c>
      <c r="L1498" t="s">
        <v>4285</v>
      </c>
      <c r="M1498" t="s">
        <v>4286</v>
      </c>
      <c r="Q1498" t="s">
        <v>4629</v>
      </c>
      <c r="R1498">
        <v>14</v>
      </c>
      <c r="S1498">
        <v>14</v>
      </c>
      <c r="T1498">
        <v>10</v>
      </c>
      <c r="U1498" s="25" t="s">
        <v>4365</v>
      </c>
      <c r="V1498" s="25" t="s">
        <v>4366</v>
      </c>
      <c r="W1498" s="25" t="s">
        <v>4367</v>
      </c>
      <c r="AC1498" t="s">
        <v>4633</v>
      </c>
      <c r="AD1498">
        <v>0</v>
      </c>
      <c r="AE1498">
        <v>0</v>
      </c>
      <c r="AF1498" s="25">
        <f t="shared" si="31"/>
        <v>10</v>
      </c>
      <c r="AG1498" s="25"/>
      <c r="AH1498" t="s">
        <v>4538</v>
      </c>
    </row>
    <row r="1499" spans="1:34" ht="16" x14ac:dyDescent="0.2">
      <c r="A1499" s="50" t="s">
        <v>2862</v>
      </c>
      <c r="B1499" t="s">
        <v>4704</v>
      </c>
      <c r="C1499" s="50" t="s">
        <v>2861</v>
      </c>
      <c r="D1499">
        <v>2021</v>
      </c>
      <c r="E1499" s="50" t="s">
        <v>154</v>
      </c>
      <c r="F1499" t="s">
        <v>4497</v>
      </c>
      <c r="G1499" t="s">
        <v>4498</v>
      </c>
      <c r="H1499">
        <v>6.4964930000000001</v>
      </c>
      <c r="I1499">
        <v>5.7487700000000004</v>
      </c>
      <c r="L1499" t="s">
        <v>4285</v>
      </c>
      <c r="M1499" t="s">
        <v>4286</v>
      </c>
      <c r="Q1499" t="s">
        <v>4629</v>
      </c>
      <c r="R1499">
        <v>14</v>
      </c>
      <c r="S1499">
        <v>14</v>
      </c>
      <c r="T1499">
        <v>10</v>
      </c>
      <c r="U1499" s="25" t="s">
        <v>4289</v>
      </c>
      <c r="V1499" s="25" t="s">
        <v>4290</v>
      </c>
      <c r="W1499" s="25" t="s">
        <v>4291</v>
      </c>
      <c r="AC1499" t="s">
        <v>4633</v>
      </c>
      <c r="AD1499">
        <v>2</v>
      </c>
      <c r="AE1499">
        <v>0</v>
      </c>
      <c r="AF1499" s="25">
        <f t="shared" si="31"/>
        <v>8</v>
      </c>
      <c r="AG1499" s="25"/>
      <c r="AH1499" t="s">
        <v>4538</v>
      </c>
    </row>
    <row r="1500" spans="1:34" ht="16" x14ac:dyDescent="0.2">
      <c r="A1500" s="50" t="s">
        <v>2862</v>
      </c>
      <c r="B1500" t="s">
        <v>4704</v>
      </c>
      <c r="C1500" s="50" t="s">
        <v>2861</v>
      </c>
      <c r="D1500">
        <v>2021</v>
      </c>
      <c r="E1500" s="50" t="s">
        <v>154</v>
      </c>
      <c r="F1500" t="s">
        <v>4497</v>
      </c>
      <c r="G1500" t="s">
        <v>4498</v>
      </c>
      <c r="H1500">
        <v>6.4964930000000001</v>
      </c>
      <c r="I1500">
        <v>5.7487700000000004</v>
      </c>
      <c r="L1500" t="s">
        <v>4285</v>
      </c>
      <c r="M1500" t="s">
        <v>4286</v>
      </c>
      <c r="Q1500" t="s">
        <v>4629</v>
      </c>
      <c r="R1500">
        <v>14</v>
      </c>
      <c r="S1500">
        <v>14</v>
      </c>
      <c r="T1500">
        <v>10</v>
      </c>
      <c r="U1500" s="25" t="s">
        <v>4335</v>
      </c>
      <c r="V1500" s="25" t="s">
        <v>4336</v>
      </c>
      <c r="W1500" s="25" t="s">
        <v>4291</v>
      </c>
      <c r="AC1500" t="s">
        <v>4633</v>
      </c>
      <c r="AD1500">
        <v>0</v>
      </c>
      <c r="AE1500">
        <v>0</v>
      </c>
      <c r="AF1500" s="25">
        <f t="shared" si="31"/>
        <v>10</v>
      </c>
      <c r="AG1500" s="25"/>
      <c r="AH1500" t="s">
        <v>4538</v>
      </c>
    </row>
    <row r="1501" spans="1:34" ht="16" x14ac:dyDescent="0.2">
      <c r="A1501" s="50" t="s">
        <v>2862</v>
      </c>
      <c r="B1501" t="s">
        <v>4704</v>
      </c>
      <c r="C1501" s="50" t="s">
        <v>2861</v>
      </c>
      <c r="D1501">
        <v>2021</v>
      </c>
      <c r="E1501" s="50" t="s">
        <v>154</v>
      </c>
      <c r="F1501" t="s">
        <v>4497</v>
      </c>
      <c r="G1501" t="s">
        <v>4498</v>
      </c>
      <c r="H1501">
        <v>6.4964930000000001</v>
      </c>
      <c r="I1501">
        <v>5.7487700000000004</v>
      </c>
      <c r="L1501" t="s">
        <v>4285</v>
      </c>
      <c r="M1501" t="s">
        <v>4286</v>
      </c>
      <c r="Q1501" t="s">
        <v>4629</v>
      </c>
      <c r="R1501">
        <v>14</v>
      </c>
      <c r="S1501">
        <v>14</v>
      </c>
      <c r="T1501">
        <v>10</v>
      </c>
      <c r="U1501" s="25" t="s">
        <v>4300</v>
      </c>
      <c r="V1501" s="25" t="s">
        <v>4301</v>
      </c>
      <c r="W1501" s="25" t="s">
        <v>4302</v>
      </c>
      <c r="AC1501" t="s">
        <v>4633</v>
      </c>
      <c r="AD1501">
        <v>2</v>
      </c>
      <c r="AE1501">
        <v>0</v>
      </c>
      <c r="AF1501" s="25">
        <f t="shared" si="31"/>
        <v>8</v>
      </c>
      <c r="AG1501" s="25"/>
      <c r="AH1501" t="s">
        <v>4538</v>
      </c>
    </row>
    <row r="1502" spans="1:34" ht="16" x14ac:dyDescent="0.2">
      <c r="A1502" s="50" t="s">
        <v>2862</v>
      </c>
      <c r="B1502" t="s">
        <v>4704</v>
      </c>
      <c r="C1502" s="50" t="s">
        <v>2861</v>
      </c>
      <c r="D1502">
        <v>2021</v>
      </c>
      <c r="E1502" s="50" t="s">
        <v>154</v>
      </c>
      <c r="F1502" t="s">
        <v>4497</v>
      </c>
      <c r="G1502" t="s">
        <v>4498</v>
      </c>
      <c r="H1502">
        <v>6.4964930000000001</v>
      </c>
      <c r="I1502">
        <v>5.7487700000000004</v>
      </c>
      <c r="L1502" t="s">
        <v>4285</v>
      </c>
      <c r="M1502" t="s">
        <v>4286</v>
      </c>
      <c r="Q1502" t="s">
        <v>4629</v>
      </c>
      <c r="R1502">
        <v>14</v>
      </c>
      <c r="S1502">
        <v>14</v>
      </c>
      <c r="T1502">
        <v>10</v>
      </c>
      <c r="U1502" s="25" t="s">
        <v>4294</v>
      </c>
      <c r="V1502" s="25" t="s">
        <v>4295</v>
      </c>
      <c r="W1502" s="25" t="s">
        <v>4291</v>
      </c>
      <c r="AC1502" t="s">
        <v>4633</v>
      </c>
      <c r="AD1502">
        <v>2</v>
      </c>
      <c r="AE1502">
        <v>0</v>
      </c>
      <c r="AF1502" s="25">
        <f t="shared" si="31"/>
        <v>8</v>
      </c>
      <c r="AG1502" s="25"/>
      <c r="AH1502" t="s">
        <v>4538</v>
      </c>
    </row>
    <row r="1503" spans="1:34" ht="16" x14ac:dyDescent="0.2">
      <c r="A1503" s="50" t="s">
        <v>2862</v>
      </c>
      <c r="B1503" t="s">
        <v>4704</v>
      </c>
      <c r="C1503" s="50" t="s">
        <v>2861</v>
      </c>
      <c r="D1503">
        <v>2021</v>
      </c>
      <c r="E1503" s="50" t="s">
        <v>154</v>
      </c>
      <c r="F1503" t="s">
        <v>4497</v>
      </c>
      <c r="G1503" t="s">
        <v>4498</v>
      </c>
      <c r="H1503">
        <v>6.4964930000000001</v>
      </c>
      <c r="I1503">
        <v>5.7487700000000004</v>
      </c>
      <c r="L1503" t="s">
        <v>4285</v>
      </c>
      <c r="M1503" t="s">
        <v>4286</v>
      </c>
      <c r="Q1503" t="s">
        <v>4629</v>
      </c>
      <c r="R1503">
        <v>14</v>
      </c>
      <c r="S1503">
        <v>14</v>
      </c>
      <c r="T1503">
        <v>10</v>
      </c>
      <c r="U1503" t="s">
        <v>4523</v>
      </c>
      <c r="V1503" t="s">
        <v>4524</v>
      </c>
      <c r="W1503" t="s">
        <v>4312</v>
      </c>
      <c r="AC1503" t="s">
        <v>4633</v>
      </c>
      <c r="AD1503">
        <v>8</v>
      </c>
      <c r="AE1503">
        <v>0</v>
      </c>
      <c r="AF1503" s="25">
        <f t="shared" si="31"/>
        <v>2</v>
      </c>
      <c r="AG1503" s="25"/>
      <c r="AH1503" t="s">
        <v>4538</v>
      </c>
    </row>
    <row r="1504" spans="1:34" ht="16" x14ac:dyDescent="0.2">
      <c r="A1504" s="50" t="s">
        <v>2862</v>
      </c>
      <c r="B1504" t="s">
        <v>4704</v>
      </c>
      <c r="C1504" s="50" t="s">
        <v>2861</v>
      </c>
      <c r="D1504">
        <v>2021</v>
      </c>
      <c r="E1504" s="50" t="s">
        <v>154</v>
      </c>
      <c r="F1504" t="s">
        <v>4497</v>
      </c>
      <c r="G1504" t="s">
        <v>4498</v>
      </c>
      <c r="H1504">
        <v>6.4964930000000001</v>
      </c>
      <c r="I1504">
        <v>5.7487700000000004</v>
      </c>
      <c r="L1504" t="s">
        <v>4285</v>
      </c>
      <c r="M1504" t="s">
        <v>4286</v>
      </c>
      <c r="Q1504" t="s">
        <v>4629</v>
      </c>
      <c r="R1504">
        <v>14</v>
      </c>
      <c r="S1504">
        <v>14</v>
      </c>
      <c r="T1504">
        <v>10</v>
      </c>
      <c r="U1504" s="25" t="s">
        <v>4314</v>
      </c>
      <c r="V1504" s="25" t="s">
        <v>4315</v>
      </c>
      <c r="W1504" s="25" t="s">
        <v>4314</v>
      </c>
      <c r="AC1504" t="s">
        <v>4633</v>
      </c>
      <c r="AD1504">
        <v>3</v>
      </c>
      <c r="AE1504">
        <v>0</v>
      </c>
      <c r="AF1504" s="25">
        <f t="shared" si="31"/>
        <v>7</v>
      </c>
      <c r="AG1504" s="25"/>
      <c r="AH1504" t="s">
        <v>4538</v>
      </c>
    </row>
    <row r="1505" spans="1:34" ht="16" x14ac:dyDescent="0.2">
      <c r="A1505" s="50" t="s">
        <v>2862</v>
      </c>
      <c r="B1505" t="s">
        <v>4704</v>
      </c>
      <c r="C1505" s="50" t="s">
        <v>2861</v>
      </c>
      <c r="D1505">
        <v>2021</v>
      </c>
      <c r="E1505" s="50" t="s">
        <v>154</v>
      </c>
      <c r="F1505" t="s">
        <v>4497</v>
      </c>
      <c r="G1505" t="s">
        <v>4498</v>
      </c>
      <c r="H1505">
        <v>6.4964930000000001</v>
      </c>
      <c r="I1505">
        <v>5.7487700000000004</v>
      </c>
      <c r="L1505" t="s">
        <v>4285</v>
      </c>
      <c r="M1505" t="s">
        <v>4286</v>
      </c>
      <c r="Q1505" t="s">
        <v>4629</v>
      </c>
      <c r="R1505">
        <v>14</v>
      </c>
      <c r="S1505">
        <v>14</v>
      </c>
      <c r="T1505">
        <v>10</v>
      </c>
      <c r="U1505" s="25" t="s">
        <v>4392</v>
      </c>
      <c r="V1505" s="25" t="s">
        <v>4393</v>
      </c>
      <c r="W1505" s="25" t="s">
        <v>4387</v>
      </c>
      <c r="AC1505" t="s">
        <v>4633</v>
      </c>
      <c r="AD1505">
        <v>1</v>
      </c>
      <c r="AE1505">
        <v>0</v>
      </c>
      <c r="AF1505" s="25">
        <f t="shared" si="31"/>
        <v>9</v>
      </c>
      <c r="AG1505" s="25"/>
      <c r="AH1505" t="s">
        <v>4538</v>
      </c>
    </row>
    <row r="1506" spans="1:34" ht="16" x14ac:dyDescent="0.2">
      <c r="A1506" s="50" t="s">
        <v>2873</v>
      </c>
      <c r="B1506" t="s">
        <v>4705</v>
      </c>
      <c r="C1506" s="50" t="s">
        <v>2872</v>
      </c>
      <c r="D1506">
        <v>2016</v>
      </c>
      <c r="E1506" s="50" t="s">
        <v>76</v>
      </c>
      <c r="F1506" t="s">
        <v>4576</v>
      </c>
      <c r="G1506" t="s">
        <v>4577</v>
      </c>
      <c r="H1506">
        <v>0.33474900000000002</v>
      </c>
      <c r="I1506">
        <v>32.591754000000002</v>
      </c>
      <c r="L1506" t="s">
        <v>4285</v>
      </c>
      <c r="M1506" t="s">
        <v>4286</v>
      </c>
      <c r="Q1506" t="s">
        <v>4288</v>
      </c>
      <c r="R1506">
        <v>6.6</v>
      </c>
      <c r="T1506">
        <v>143</v>
      </c>
      <c r="U1506" s="25" t="s">
        <v>4328</v>
      </c>
      <c r="V1506" s="25" t="s">
        <v>4329</v>
      </c>
      <c r="W1506" s="25" t="s">
        <v>4298</v>
      </c>
      <c r="X1506">
        <v>99.5</v>
      </c>
      <c r="Y1506">
        <v>0</v>
      </c>
      <c r="Z1506">
        <f>100-X1506</f>
        <v>0.5</v>
      </c>
      <c r="AC1506" t="s">
        <v>4630</v>
      </c>
      <c r="AD1506">
        <v>142</v>
      </c>
      <c r="AE1506">
        <v>0</v>
      </c>
      <c r="AF1506" s="25">
        <f t="shared" si="31"/>
        <v>1</v>
      </c>
      <c r="AG1506" s="25"/>
      <c r="AH1506" t="s">
        <v>4538</v>
      </c>
    </row>
    <row r="1507" spans="1:34" ht="16" x14ac:dyDescent="0.2">
      <c r="A1507" s="50" t="s">
        <v>2873</v>
      </c>
      <c r="B1507" t="s">
        <v>4705</v>
      </c>
      <c r="C1507" s="50" t="s">
        <v>2872</v>
      </c>
      <c r="D1507">
        <v>2016</v>
      </c>
      <c r="E1507" s="50" t="s">
        <v>76</v>
      </c>
      <c r="F1507" t="s">
        <v>4576</v>
      </c>
      <c r="G1507" t="s">
        <v>4577</v>
      </c>
      <c r="H1507">
        <v>0.33474900000000002</v>
      </c>
      <c r="I1507">
        <v>32.591754000000002</v>
      </c>
      <c r="L1507" t="s">
        <v>4285</v>
      </c>
      <c r="M1507" t="s">
        <v>4286</v>
      </c>
      <c r="Q1507" t="s">
        <v>4288</v>
      </c>
      <c r="R1507">
        <v>6.6</v>
      </c>
      <c r="T1507">
        <v>143</v>
      </c>
      <c r="U1507" s="25" t="s">
        <v>4380</v>
      </c>
      <c r="V1507" s="25" t="s">
        <v>4381</v>
      </c>
      <c r="W1507" s="25" t="s">
        <v>4298</v>
      </c>
      <c r="X1507">
        <v>99.4</v>
      </c>
      <c r="Y1507">
        <v>0</v>
      </c>
      <c r="Z1507">
        <f t="shared" ref="Z1507:Z1515" si="32">100-X1507</f>
        <v>0.59999999999999432</v>
      </c>
      <c r="AC1507" t="s">
        <v>4630</v>
      </c>
      <c r="AD1507">
        <v>142</v>
      </c>
      <c r="AE1507">
        <v>0</v>
      </c>
      <c r="AF1507" s="25">
        <f t="shared" si="31"/>
        <v>1</v>
      </c>
      <c r="AG1507" s="25"/>
      <c r="AH1507" t="s">
        <v>4538</v>
      </c>
    </row>
    <row r="1508" spans="1:34" ht="16" x14ac:dyDescent="0.2">
      <c r="A1508" s="50" t="s">
        <v>2873</v>
      </c>
      <c r="B1508" t="s">
        <v>4705</v>
      </c>
      <c r="C1508" s="50" t="s">
        <v>2872</v>
      </c>
      <c r="D1508">
        <v>2016</v>
      </c>
      <c r="E1508" s="50" t="s">
        <v>76</v>
      </c>
      <c r="F1508" t="s">
        <v>4576</v>
      </c>
      <c r="G1508" t="s">
        <v>4577</v>
      </c>
      <c r="H1508">
        <v>0.33474900000000002</v>
      </c>
      <c r="I1508">
        <v>32.591754000000002</v>
      </c>
      <c r="L1508" t="s">
        <v>4285</v>
      </c>
      <c r="M1508" t="s">
        <v>4286</v>
      </c>
      <c r="Q1508" t="s">
        <v>4288</v>
      </c>
      <c r="R1508">
        <v>6.6</v>
      </c>
      <c r="T1508">
        <v>143</v>
      </c>
      <c r="U1508" s="25" t="s">
        <v>4306</v>
      </c>
      <c r="V1508" s="25" t="s">
        <v>4307</v>
      </c>
      <c r="W1508" s="25" t="s">
        <v>4308</v>
      </c>
      <c r="X1508">
        <v>99.5</v>
      </c>
      <c r="Y1508">
        <v>0</v>
      </c>
      <c r="Z1508">
        <f t="shared" si="32"/>
        <v>0.5</v>
      </c>
      <c r="AC1508" t="s">
        <v>4630</v>
      </c>
      <c r="AD1508">
        <v>142</v>
      </c>
      <c r="AE1508">
        <v>0</v>
      </c>
      <c r="AF1508" s="25">
        <f t="shared" si="31"/>
        <v>1</v>
      </c>
      <c r="AG1508" s="25"/>
      <c r="AH1508" t="s">
        <v>4538</v>
      </c>
    </row>
    <row r="1509" spans="1:34" ht="16" x14ac:dyDescent="0.2">
      <c r="A1509" s="50" t="s">
        <v>2873</v>
      </c>
      <c r="B1509" t="s">
        <v>4705</v>
      </c>
      <c r="C1509" s="50" t="s">
        <v>2872</v>
      </c>
      <c r="D1509">
        <v>2016</v>
      </c>
      <c r="E1509" s="50" t="s">
        <v>76</v>
      </c>
      <c r="F1509" t="s">
        <v>4576</v>
      </c>
      <c r="G1509" t="s">
        <v>4577</v>
      </c>
      <c r="H1509">
        <v>0.33474900000000002</v>
      </c>
      <c r="I1509">
        <v>32.591754000000002</v>
      </c>
      <c r="L1509" t="s">
        <v>4285</v>
      </c>
      <c r="M1509" t="s">
        <v>4286</v>
      </c>
      <c r="Q1509" t="s">
        <v>4288</v>
      </c>
      <c r="R1509">
        <v>6.6</v>
      </c>
      <c r="T1509">
        <v>143</v>
      </c>
      <c r="U1509" s="25" t="s">
        <v>4335</v>
      </c>
      <c r="V1509" s="25" t="s">
        <v>4336</v>
      </c>
      <c r="W1509" s="25" t="s">
        <v>4291</v>
      </c>
      <c r="X1509">
        <v>99.5</v>
      </c>
      <c r="Y1509">
        <v>0</v>
      </c>
      <c r="Z1509">
        <f t="shared" si="32"/>
        <v>0.5</v>
      </c>
      <c r="AC1509" t="s">
        <v>4630</v>
      </c>
      <c r="AD1509">
        <v>142</v>
      </c>
      <c r="AE1509">
        <v>0</v>
      </c>
      <c r="AF1509" s="25">
        <f t="shared" ref="AF1509:AF1552" si="33">T1509-(AD1509+AE1509)</f>
        <v>1</v>
      </c>
      <c r="AG1509" s="25"/>
      <c r="AH1509" t="s">
        <v>4538</v>
      </c>
    </row>
    <row r="1510" spans="1:34" ht="16" x14ac:dyDescent="0.2">
      <c r="A1510" s="50" t="s">
        <v>2873</v>
      </c>
      <c r="B1510" t="s">
        <v>4705</v>
      </c>
      <c r="C1510" s="50" t="s">
        <v>2872</v>
      </c>
      <c r="D1510">
        <v>2016</v>
      </c>
      <c r="E1510" s="50" t="s">
        <v>76</v>
      </c>
      <c r="F1510" t="s">
        <v>4576</v>
      </c>
      <c r="G1510" t="s">
        <v>4577</v>
      </c>
      <c r="H1510">
        <v>0.33474900000000002</v>
      </c>
      <c r="I1510">
        <v>32.591754000000002</v>
      </c>
      <c r="L1510" t="s">
        <v>4285</v>
      </c>
      <c r="M1510" t="s">
        <v>4286</v>
      </c>
      <c r="Q1510" t="s">
        <v>4288</v>
      </c>
      <c r="R1510">
        <v>6.6</v>
      </c>
      <c r="T1510">
        <v>143</v>
      </c>
      <c r="U1510" s="25" t="s">
        <v>4294</v>
      </c>
      <c r="V1510" s="25" t="s">
        <v>4295</v>
      </c>
      <c r="W1510" s="25" t="s">
        <v>4291</v>
      </c>
      <c r="X1510">
        <v>99.6</v>
      </c>
      <c r="Y1510">
        <v>0</v>
      </c>
      <c r="Z1510">
        <f t="shared" si="32"/>
        <v>0.40000000000000568</v>
      </c>
      <c r="AC1510" t="s">
        <v>4630</v>
      </c>
      <c r="AD1510">
        <v>142</v>
      </c>
      <c r="AE1510">
        <v>0</v>
      </c>
      <c r="AF1510" s="25">
        <f t="shared" si="33"/>
        <v>1</v>
      </c>
      <c r="AG1510" s="25"/>
      <c r="AH1510" t="s">
        <v>4538</v>
      </c>
    </row>
    <row r="1511" spans="1:34" ht="16" x14ac:dyDescent="0.2">
      <c r="A1511" s="50" t="s">
        <v>2873</v>
      </c>
      <c r="B1511" t="s">
        <v>4705</v>
      </c>
      <c r="C1511" s="50" t="s">
        <v>2872</v>
      </c>
      <c r="D1511">
        <v>2016</v>
      </c>
      <c r="E1511" s="50" t="s">
        <v>76</v>
      </c>
      <c r="F1511" t="s">
        <v>4576</v>
      </c>
      <c r="G1511" t="s">
        <v>4577</v>
      </c>
      <c r="H1511">
        <v>0.33474900000000002</v>
      </c>
      <c r="I1511">
        <v>32.591754000000002</v>
      </c>
      <c r="L1511" t="s">
        <v>4285</v>
      </c>
      <c r="M1511" t="s">
        <v>4286</v>
      </c>
      <c r="Q1511" t="s">
        <v>4288</v>
      </c>
      <c r="R1511">
        <v>6.6</v>
      </c>
      <c r="T1511">
        <v>143</v>
      </c>
      <c r="U1511" s="25" t="s">
        <v>4385</v>
      </c>
      <c r="V1511" s="25" t="s">
        <v>4386</v>
      </c>
      <c r="W1511" s="25" t="s">
        <v>4387</v>
      </c>
      <c r="X1511">
        <v>99.7</v>
      </c>
      <c r="Y1511">
        <v>0</v>
      </c>
      <c r="Z1511">
        <f t="shared" si="32"/>
        <v>0.29999999999999716</v>
      </c>
      <c r="AC1511" t="s">
        <v>4630</v>
      </c>
      <c r="AD1511">
        <v>142</v>
      </c>
      <c r="AE1511">
        <v>0</v>
      </c>
      <c r="AF1511" s="25">
        <f t="shared" si="33"/>
        <v>1</v>
      </c>
      <c r="AG1511" s="25"/>
      <c r="AH1511" t="s">
        <v>4538</v>
      </c>
    </row>
    <row r="1512" spans="1:34" ht="16" x14ac:dyDescent="0.2">
      <c r="A1512" s="50" t="s">
        <v>2873</v>
      </c>
      <c r="B1512" t="s">
        <v>4705</v>
      </c>
      <c r="C1512" s="50" t="s">
        <v>2872</v>
      </c>
      <c r="D1512">
        <v>2016</v>
      </c>
      <c r="E1512" s="50" t="s">
        <v>76</v>
      </c>
      <c r="F1512" t="s">
        <v>4576</v>
      </c>
      <c r="G1512" t="s">
        <v>4577</v>
      </c>
      <c r="H1512">
        <v>0.33474900000000002</v>
      </c>
      <c r="I1512">
        <v>32.591754000000002</v>
      </c>
      <c r="L1512" t="s">
        <v>4285</v>
      </c>
      <c r="M1512" t="s">
        <v>4286</v>
      </c>
      <c r="Q1512" t="s">
        <v>4288</v>
      </c>
      <c r="R1512">
        <v>6.6</v>
      </c>
      <c r="T1512">
        <v>143</v>
      </c>
      <c r="U1512" s="25" t="s">
        <v>4337</v>
      </c>
      <c r="V1512" s="25" t="s">
        <v>4311</v>
      </c>
      <c r="W1512" s="25" t="s">
        <v>4312</v>
      </c>
      <c r="X1512">
        <v>99.5</v>
      </c>
      <c r="Y1512">
        <v>0</v>
      </c>
      <c r="Z1512">
        <f t="shared" si="32"/>
        <v>0.5</v>
      </c>
      <c r="AC1512" t="s">
        <v>4630</v>
      </c>
      <c r="AD1512">
        <v>142</v>
      </c>
      <c r="AE1512">
        <v>0</v>
      </c>
      <c r="AF1512" s="25">
        <f t="shared" si="33"/>
        <v>1</v>
      </c>
      <c r="AG1512" s="25"/>
      <c r="AH1512" t="s">
        <v>4538</v>
      </c>
    </row>
    <row r="1513" spans="1:34" ht="16" x14ac:dyDescent="0.2">
      <c r="A1513" s="50" t="s">
        <v>2873</v>
      </c>
      <c r="B1513" t="s">
        <v>4705</v>
      </c>
      <c r="C1513" s="50" t="s">
        <v>2872</v>
      </c>
      <c r="D1513">
        <v>2016</v>
      </c>
      <c r="E1513" s="50" t="s">
        <v>76</v>
      </c>
      <c r="F1513" t="s">
        <v>4576</v>
      </c>
      <c r="G1513" t="s">
        <v>4577</v>
      </c>
      <c r="H1513">
        <v>0.33474900000000002</v>
      </c>
      <c r="I1513">
        <v>32.591754000000002</v>
      </c>
      <c r="L1513" t="s">
        <v>4285</v>
      </c>
      <c r="M1513" t="s">
        <v>4286</v>
      </c>
      <c r="Q1513" t="s">
        <v>4288</v>
      </c>
      <c r="R1513">
        <v>6.6</v>
      </c>
      <c r="T1513">
        <v>143</v>
      </c>
      <c r="U1513" s="25" t="s">
        <v>4314</v>
      </c>
      <c r="V1513" s="25" t="s">
        <v>4315</v>
      </c>
      <c r="W1513" s="25" t="s">
        <v>4314</v>
      </c>
      <c r="X1513">
        <v>99.6</v>
      </c>
      <c r="Y1513">
        <v>0</v>
      </c>
      <c r="Z1513">
        <f t="shared" si="32"/>
        <v>0.40000000000000568</v>
      </c>
      <c r="AC1513" t="s">
        <v>4630</v>
      </c>
      <c r="AD1513">
        <v>142</v>
      </c>
      <c r="AE1513">
        <v>0</v>
      </c>
      <c r="AF1513" s="25">
        <f t="shared" si="33"/>
        <v>1</v>
      </c>
      <c r="AG1513" s="25"/>
      <c r="AH1513" t="s">
        <v>4538</v>
      </c>
    </row>
    <row r="1514" spans="1:34" ht="16" x14ac:dyDescent="0.2">
      <c r="A1514" s="50" t="s">
        <v>2873</v>
      </c>
      <c r="B1514" t="s">
        <v>4705</v>
      </c>
      <c r="C1514" s="50" t="s">
        <v>2872</v>
      </c>
      <c r="D1514">
        <v>2016</v>
      </c>
      <c r="E1514" s="50" t="s">
        <v>76</v>
      </c>
      <c r="F1514" t="s">
        <v>4576</v>
      </c>
      <c r="G1514" t="s">
        <v>4577</v>
      </c>
      <c r="H1514">
        <v>0.33474900000000002</v>
      </c>
      <c r="I1514">
        <v>32.591754000000002</v>
      </c>
      <c r="L1514" t="s">
        <v>4285</v>
      </c>
      <c r="M1514" t="s">
        <v>4286</v>
      </c>
      <c r="Q1514" t="s">
        <v>4288</v>
      </c>
      <c r="R1514">
        <v>6.6</v>
      </c>
      <c r="T1514">
        <v>143</v>
      </c>
      <c r="U1514" s="25" t="s">
        <v>4383</v>
      </c>
      <c r="V1514" s="25" t="s">
        <v>4304</v>
      </c>
      <c r="W1514" s="25" t="s">
        <v>4302</v>
      </c>
      <c r="X1514">
        <v>96.1</v>
      </c>
      <c r="Y1514">
        <v>0</v>
      </c>
      <c r="Z1514">
        <f t="shared" si="32"/>
        <v>3.9000000000000057</v>
      </c>
      <c r="AC1514" t="s">
        <v>4630</v>
      </c>
      <c r="AD1514">
        <v>137</v>
      </c>
      <c r="AE1514">
        <v>0</v>
      </c>
      <c r="AF1514" s="25">
        <f t="shared" si="33"/>
        <v>6</v>
      </c>
      <c r="AG1514" s="25"/>
      <c r="AH1514" t="s">
        <v>4538</v>
      </c>
    </row>
    <row r="1515" spans="1:34" ht="16" x14ac:dyDescent="0.2">
      <c r="A1515" s="50" t="s">
        <v>2873</v>
      </c>
      <c r="B1515" t="s">
        <v>4705</v>
      </c>
      <c r="C1515" s="50" t="s">
        <v>2872</v>
      </c>
      <c r="D1515">
        <v>2016</v>
      </c>
      <c r="E1515" s="50" t="s">
        <v>76</v>
      </c>
      <c r="F1515" t="s">
        <v>4576</v>
      </c>
      <c r="G1515" t="s">
        <v>4577</v>
      </c>
      <c r="H1515">
        <v>0.33474900000000002</v>
      </c>
      <c r="I1515">
        <v>32.591754000000002</v>
      </c>
      <c r="L1515" t="s">
        <v>4285</v>
      </c>
      <c r="M1515" t="s">
        <v>4286</v>
      </c>
      <c r="Q1515" t="s">
        <v>4288</v>
      </c>
      <c r="R1515">
        <v>6.6</v>
      </c>
      <c r="T1515">
        <v>143</v>
      </c>
      <c r="U1515" s="25" t="s">
        <v>4300</v>
      </c>
      <c r="V1515" s="25" t="s">
        <v>4301</v>
      </c>
      <c r="W1515" s="25" t="s">
        <v>4302</v>
      </c>
      <c r="X1515">
        <v>99.8</v>
      </c>
      <c r="Y1515">
        <v>0</v>
      </c>
      <c r="Z1515">
        <f t="shared" si="32"/>
        <v>0.20000000000000284</v>
      </c>
      <c r="AC1515" t="s">
        <v>4630</v>
      </c>
      <c r="AD1515">
        <v>143</v>
      </c>
      <c r="AE1515">
        <v>0</v>
      </c>
      <c r="AF1515" s="25">
        <f t="shared" si="33"/>
        <v>0</v>
      </c>
      <c r="AG1515" s="25"/>
      <c r="AH1515" t="s">
        <v>4538</v>
      </c>
    </row>
    <row r="1516" spans="1:34" ht="16" x14ac:dyDescent="0.2">
      <c r="A1516" s="50" t="s">
        <v>2991</v>
      </c>
      <c r="B1516" t="s">
        <v>4706</v>
      </c>
      <c r="C1516" s="50" t="s">
        <v>2990</v>
      </c>
      <c r="D1516">
        <v>2018</v>
      </c>
      <c r="E1516" s="50" t="s">
        <v>366</v>
      </c>
      <c r="F1516" t="s">
        <v>4608</v>
      </c>
      <c r="G1516" t="s">
        <v>4609</v>
      </c>
      <c r="H1516">
        <v>30.500772000000001</v>
      </c>
      <c r="I1516">
        <v>30.965533000000001</v>
      </c>
      <c r="L1516" t="s">
        <v>4285</v>
      </c>
      <c r="M1516" t="s">
        <v>4286</v>
      </c>
      <c r="Q1516" t="s">
        <v>4288</v>
      </c>
      <c r="R1516">
        <v>14.3</v>
      </c>
      <c r="S1516">
        <v>70</v>
      </c>
      <c r="T1516">
        <v>12</v>
      </c>
      <c r="U1516" s="25" t="s">
        <v>4328</v>
      </c>
      <c r="V1516" s="25" t="s">
        <v>4329</v>
      </c>
      <c r="W1516" s="25" t="s">
        <v>4298</v>
      </c>
      <c r="AC1516" t="s">
        <v>4633</v>
      </c>
      <c r="AD1516">
        <v>12</v>
      </c>
      <c r="AE1516">
        <v>0</v>
      </c>
      <c r="AF1516" s="25">
        <f t="shared" si="33"/>
        <v>0</v>
      </c>
      <c r="AG1516" s="25">
        <v>31.3</v>
      </c>
      <c r="AH1516" t="s">
        <v>4445</v>
      </c>
    </row>
    <row r="1517" spans="1:34" ht="16" x14ac:dyDescent="0.2">
      <c r="A1517" s="50" t="s">
        <v>2991</v>
      </c>
      <c r="B1517" t="s">
        <v>4706</v>
      </c>
      <c r="C1517" s="50" t="s">
        <v>2990</v>
      </c>
      <c r="D1517">
        <v>2018</v>
      </c>
      <c r="E1517" s="50" t="s">
        <v>366</v>
      </c>
      <c r="F1517" t="s">
        <v>4608</v>
      </c>
      <c r="G1517" t="s">
        <v>4609</v>
      </c>
      <c r="H1517">
        <v>30.500772000000001</v>
      </c>
      <c r="I1517">
        <v>30.965533000000001</v>
      </c>
      <c r="L1517" t="s">
        <v>4285</v>
      </c>
      <c r="M1517" t="s">
        <v>4286</v>
      </c>
      <c r="Q1517" t="s">
        <v>4288</v>
      </c>
      <c r="R1517">
        <v>14.3</v>
      </c>
      <c r="S1517">
        <v>70</v>
      </c>
      <c r="T1517">
        <v>12</v>
      </c>
      <c r="U1517" s="25" t="s">
        <v>4296</v>
      </c>
      <c r="V1517" s="25" t="s">
        <v>4297</v>
      </c>
      <c r="W1517" s="25" t="s">
        <v>4298</v>
      </c>
      <c r="AC1517" t="s">
        <v>4633</v>
      </c>
      <c r="AD1517">
        <v>12</v>
      </c>
      <c r="AE1517">
        <v>0</v>
      </c>
      <c r="AF1517" s="25">
        <f t="shared" si="33"/>
        <v>0</v>
      </c>
      <c r="AG1517" s="25">
        <v>31.3</v>
      </c>
      <c r="AH1517" t="s">
        <v>4445</v>
      </c>
    </row>
    <row r="1518" spans="1:34" ht="16" x14ac:dyDescent="0.2">
      <c r="A1518" s="50" t="s">
        <v>2991</v>
      </c>
      <c r="B1518" t="s">
        <v>4706</v>
      </c>
      <c r="C1518" s="50" t="s">
        <v>2990</v>
      </c>
      <c r="D1518">
        <v>2018</v>
      </c>
      <c r="E1518" s="50" t="s">
        <v>366</v>
      </c>
      <c r="F1518" t="s">
        <v>4608</v>
      </c>
      <c r="G1518" t="s">
        <v>4609</v>
      </c>
      <c r="H1518">
        <v>30.500772000000001</v>
      </c>
      <c r="I1518">
        <v>30.965533000000001</v>
      </c>
      <c r="L1518" t="s">
        <v>4285</v>
      </c>
      <c r="M1518" t="s">
        <v>4286</v>
      </c>
      <c r="Q1518" t="s">
        <v>4288</v>
      </c>
      <c r="R1518">
        <v>14.3</v>
      </c>
      <c r="S1518">
        <v>70</v>
      </c>
      <c r="T1518">
        <v>12</v>
      </c>
      <c r="U1518" s="25" t="s">
        <v>4380</v>
      </c>
      <c r="V1518" s="25" t="s">
        <v>4381</v>
      </c>
      <c r="W1518" s="25" t="s">
        <v>4298</v>
      </c>
      <c r="AC1518" t="s">
        <v>4633</v>
      </c>
      <c r="AD1518">
        <v>12</v>
      </c>
      <c r="AE1518">
        <v>0</v>
      </c>
      <c r="AF1518" s="25">
        <f t="shared" si="33"/>
        <v>0</v>
      </c>
      <c r="AG1518" s="25">
        <v>31.3</v>
      </c>
      <c r="AH1518" t="s">
        <v>4445</v>
      </c>
    </row>
    <row r="1519" spans="1:34" ht="16" x14ac:dyDescent="0.2">
      <c r="A1519" s="50" t="s">
        <v>2991</v>
      </c>
      <c r="B1519" t="s">
        <v>4706</v>
      </c>
      <c r="C1519" s="50" t="s">
        <v>2990</v>
      </c>
      <c r="D1519">
        <v>2018</v>
      </c>
      <c r="E1519" s="50" t="s">
        <v>366</v>
      </c>
      <c r="F1519" t="s">
        <v>4608</v>
      </c>
      <c r="G1519" t="s">
        <v>4609</v>
      </c>
      <c r="H1519">
        <v>30.500772000000001</v>
      </c>
      <c r="I1519">
        <v>30.965533000000001</v>
      </c>
      <c r="L1519" t="s">
        <v>4285</v>
      </c>
      <c r="M1519" t="s">
        <v>4286</v>
      </c>
      <c r="Q1519" t="s">
        <v>4288</v>
      </c>
      <c r="R1519">
        <v>14.3</v>
      </c>
      <c r="S1519">
        <v>70</v>
      </c>
      <c r="T1519">
        <v>12</v>
      </c>
      <c r="U1519" t="s">
        <v>4465</v>
      </c>
      <c r="V1519" t="s">
        <v>4466</v>
      </c>
      <c r="W1519" t="s">
        <v>4370</v>
      </c>
      <c r="AC1519" t="s">
        <v>4633</v>
      </c>
      <c r="AD1519">
        <v>12</v>
      </c>
      <c r="AE1519">
        <v>0</v>
      </c>
      <c r="AF1519" s="25">
        <f t="shared" si="33"/>
        <v>0</v>
      </c>
      <c r="AG1519" s="25">
        <v>31.3</v>
      </c>
      <c r="AH1519" t="s">
        <v>4445</v>
      </c>
    </row>
    <row r="1520" spans="1:34" ht="16" x14ac:dyDescent="0.2">
      <c r="A1520" s="50" t="s">
        <v>2991</v>
      </c>
      <c r="B1520" t="s">
        <v>4706</v>
      </c>
      <c r="C1520" s="50" t="s">
        <v>2990</v>
      </c>
      <c r="D1520">
        <v>2018</v>
      </c>
      <c r="E1520" s="50" t="s">
        <v>366</v>
      </c>
      <c r="F1520" t="s">
        <v>4608</v>
      </c>
      <c r="G1520" t="s">
        <v>4609</v>
      </c>
      <c r="H1520">
        <v>30.500772000000001</v>
      </c>
      <c r="I1520">
        <v>30.965533000000001</v>
      </c>
      <c r="L1520" t="s">
        <v>4285</v>
      </c>
      <c r="M1520" t="s">
        <v>4286</v>
      </c>
      <c r="Q1520" t="s">
        <v>4288</v>
      </c>
      <c r="R1520">
        <v>14.3</v>
      </c>
      <c r="S1520">
        <v>70</v>
      </c>
      <c r="T1520">
        <v>12</v>
      </c>
      <c r="U1520" s="25" t="s">
        <v>4407</v>
      </c>
      <c r="V1520" s="25" t="s">
        <v>4408</v>
      </c>
      <c r="W1520" s="25" t="s">
        <v>4409</v>
      </c>
      <c r="AC1520" t="s">
        <v>4633</v>
      </c>
      <c r="AD1520">
        <v>12</v>
      </c>
      <c r="AE1520">
        <v>0</v>
      </c>
      <c r="AF1520" s="25">
        <f t="shared" si="33"/>
        <v>0</v>
      </c>
      <c r="AG1520" s="25">
        <v>31.3</v>
      </c>
      <c r="AH1520" t="s">
        <v>4445</v>
      </c>
    </row>
    <row r="1521" spans="1:34" ht="16" x14ac:dyDescent="0.2">
      <c r="A1521" s="50" t="s">
        <v>2991</v>
      </c>
      <c r="B1521" t="s">
        <v>4706</v>
      </c>
      <c r="C1521" s="50" t="s">
        <v>2990</v>
      </c>
      <c r="D1521">
        <v>2018</v>
      </c>
      <c r="E1521" s="50" t="s">
        <v>366</v>
      </c>
      <c r="F1521" t="s">
        <v>4608</v>
      </c>
      <c r="G1521" t="s">
        <v>4609</v>
      </c>
      <c r="H1521">
        <v>30.500772000000001</v>
      </c>
      <c r="I1521">
        <v>30.965533000000001</v>
      </c>
      <c r="L1521" t="s">
        <v>4285</v>
      </c>
      <c r="M1521" t="s">
        <v>4286</v>
      </c>
      <c r="Q1521" t="s">
        <v>4288</v>
      </c>
      <c r="R1521">
        <v>14.3</v>
      </c>
      <c r="S1521">
        <v>70</v>
      </c>
      <c r="T1521">
        <v>12</v>
      </c>
      <c r="U1521" s="25" t="s">
        <v>4337</v>
      </c>
      <c r="V1521" s="25" t="s">
        <v>4311</v>
      </c>
      <c r="W1521" s="25" t="s">
        <v>4312</v>
      </c>
      <c r="AC1521" t="s">
        <v>4633</v>
      </c>
      <c r="AD1521">
        <v>12</v>
      </c>
      <c r="AE1521">
        <v>0</v>
      </c>
      <c r="AF1521" s="25">
        <f t="shared" si="33"/>
        <v>0</v>
      </c>
      <c r="AG1521" s="25">
        <v>31.3</v>
      </c>
      <c r="AH1521" t="s">
        <v>4445</v>
      </c>
    </row>
    <row r="1522" spans="1:34" ht="16" x14ac:dyDescent="0.2">
      <c r="A1522" s="50" t="s">
        <v>2991</v>
      </c>
      <c r="B1522" t="s">
        <v>4706</v>
      </c>
      <c r="C1522" s="50" t="s">
        <v>2990</v>
      </c>
      <c r="D1522">
        <v>2018</v>
      </c>
      <c r="E1522" s="50" t="s">
        <v>366</v>
      </c>
      <c r="F1522" t="s">
        <v>4608</v>
      </c>
      <c r="G1522" t="s">
        <v>4609</v>
      </c>
      <c r="H1522">
        <v>30.500772000000001</v>
      </c>
      <c r="I1522">
        <v>30.965533000000001</v>
      </c>
      <c r="L1522" t="s">
        <v>4285</v>
      </c>
      <c r="M1522" t="s">
        <v>4286</v>
      </c>
      <c r="Q1522" t="s">
        <v>4288</v>
      </c>
      <c r="R1522">
        <v>14.3</v>
      </c>
      <c r="S1522">
        <v>70</v>
      </c>
      <c r="T1522">
        <v>12</v>
      </c>
      <c r="U1522" s="25" t="s">
        <v>4300</v>
      </c>
      <c r="V1522" s="25" t="s">
        <v>4301</v>
      </c>
      <c r="W1522" s="25" t="s">
        <v>4302</v>
      </c>
      <c r="AC1522" t="s">
        <v>4633</v>
      </c>
      <c r="AD1522">
        <v>12</v>
      </c>
      <c r="AE1522">
        <v>0</v>
      </c>
      <c r="AF1522" s="25">
        <f t="shared" si="33"/>
        <v>0</v>
      </c>
      <c r="AG1522" s="25">
        <v>31.3</v>
      </c>
      <c r="AH1522" t="s">
        <v>4445</v>
      </c>
    </row>
    <row r="1523" spans="1:34" ht="16" x14ac:dyDescent="0.2">
      <c r="A1523" s="50" t="s">
        <v>2991</v>
      </c>
      <c r="B1523" t="s">
        <v>4706</v>
      </c>
      <c r="C1523" s="50" t="s">
        <v>2990</v>
      </c>
      <c r="D1523">
        <v>2018</v>
      </c>
      <c r="E1523" s="50" t="s">
        <v>366</v>
      </c>
      <c r="F1523" t="s">
        <v>4608</v>
      </c>
      <c r="G1523" t="s">
        <v>4609</v>
      </c>
      <c r="H1523">
        <v>30.500772000000001</v>
      </c>
      <c r="I1523">
        <v>30.965533000000001</v>
      </c>
      <c r="L1523" t="s">
        <v>4285</v>
      </c>
      <c r="M1523" t="s">
        <v>4286</v>
      </c>
      <c r="Q1523" t="s">
        <v>4288</v>
      </c>
      <c r="R1523">
        <v>14.3</v>
      </c>
      <c r="S1523">
        <v>70</v>
      </c>
      <c r="T1523">
        <v>12</v>
      </c>
      <c r="U1523" s="25" t="s">
        <v>4383</v>
      </c>
      <c r="V1523" s="25" t="s">
        <v>4304</v>
      </c>
      <c r="W1523" s="25" t="s">
        <v>4302</v>
      </c>
      <c r="AC1523" t="s">
        <v>4633</v>
      </c>
      <c r="AD1523">
        <v>11</v>
      </c>
      <c r="AE1523">
        <v>0</v>
      </c>
      <c r="AF1523" s="25">
        <f t="shared" si="33"/>
        <v>1</v>
      </c>
      <c r="AG1523" s="25">
        <v>31.3</v>
      </c>
      <c r="AH1523" t="s">
        <v>4445</v>
      </c>
    </row>
    <row r="1524" spans="1:34" ht="16" x14ac:dyDescent="0.2">
      <c r="A1524" s="50" t="s">
        <v>2991</v>
      </c>
      <c r="B1524" t="s">
        <v>4706</v>
      </c>
      <c r="C1524" s="50" t="s">
        <v>2990</v>
      </c>
      <c r="D1524">
        <v>2018</v>
      </c>
      <c r="E1524" s="50" t="s">
        <v>366</v>
      </c>
      <c r="F1524" t="s">
        <v>4608</v>
      </c>
      <c r="G1524" t="s">
        <v>4609</v>
      </c>
      <c r="H1524">
        <v>30.500772000000001</v>
      </c>
      <c r="I1524">
        <v>30.965533000000001</v>
      </c>
      <c r="L1524" t="s">
        <v>4285</v>
      </c>
      <c r="M1524" t="s">
        <v>4286</v>
      </c>
      <c r="Q1524" t="s">
        <v>4288</v>
      </c>
      <c r="R1524">
        <v>14.3</v>
      </c>
      <c r="S1524">
        <v>70</v>
      </c>
      <c r="T1524">
        <v>12</v>
      </c>
      <c r="U1524" t="s">
        <v>4561</v>
      </c>
      <c r="V1524" t="s">
        <v>4562</v>
      </c>
      <c r="W1524" s="25" t="s">
        <v>4302</v>
      </c>
      <c r="AC1524" t="s">
        <v>4633</v>
      </c>
      <c r="AD1524">
        <v>11</v>
      </c>
      <c r="AE1524">
        <v>0</v>
      </c>
      <c r="AF1524" s="25">
        <f t="shared" si="33"/>
        <v>1</v>
      </c>
      <c r="AG1524" s="25">
        <v>31.3</v>
      </c>
      <c r="AH1524" t="s">
        <v>4445</v>
      </c>
    </row>
    <row r="1525" spans="1:34" ht="16" x14ac:dyDescent="0.2">
      <c r="A1525" s="50" t="s">
        <v>2991</v>
      </c>
      <c r="B1525" t="s">
        <v>4706</v>
      </c>
      <c r="C1525" s="50" t="s">
        <v>2990</v>
      </c>
      <c r="D1525">
        <v>2018</v>
      </c>
      <c r="E1525" s="50" t="s">
        <v>366</v>
      </c>
      <c r="F1525" t="s">
        <v>4608</v>
      </c>
      <c r="G1525" t="s">
        <v>4609</v>
      </c>
      <c r="H1525">
        <v>30.500772000000001</v>
      </c>
      <c r="I1525">
        <v>30.965533000000001</v>
      </c>
      <c r="L1525" t="s">
        <v>4285</v>
      </c>
      <c r="M1525" t="s">
        <v>4286</v>
      </c>
      <c r="Q1525" t="s">
        <v>4288</v>
      </c>
      <c r="R1525">
        <v>14.3</v>
      </c>
      <c r="S1525">
        <v>70</v>
      </c>
      <c r="T1525">
        <v>12</v>
      </c>
      <c r="U1525" s="25" t="s">
        <v>4333</v>
      </c>
      <c r="V1525" s="25" t="s">
        <v>4334</v>
      </c>
      <c r="W1525" s="25" t="s">
        <v>4302</v>
      </c>
      <c r="AC1525" t="s">
        <v>4633</v>
      </c>
      <c r="AD1525">
        <v>11</v>
      </c>
      <c r="AE1525">
        <v>0</v>
      </c>
      <c r="AF1525" s="25">
        <f t="shared" si="33"/>
        <v>1</v>
      </c>
      <c r="AG1525" s="25">
        <v>31.3</v>
      </c>
      <c r="AH1525" t="s">
        <v>4445</v>
      </c>
    </row>
    <row r="1526" spans="1:34" ht="16" x14ac:dyDescent="0.2">
      <c r="A1526" s="50" t="s">
        <v>2991</v>
      </c>
      <c r="B1526" t="s">
        <v>4706</v>
      </c>
      <c r="C1526" s="50" t="s">
        <v>2990</v>
      </c>
      <c r="D1526">
        <v>2018</v>
      </c>
      <c r="E1526" s="50" t="s">
        <v>366</v>
      </c>
      <c r="F1526" t="s">
        <v>4608</v>
      </c>
      <c r="G1526" t="s">
        <v>4609</v>
      </c>
      <c r="H1526">
        <v>30.500772000000001</v>
      </c>
      <c r="I1526">
        <v>30.965533000000001</v>
      </c>
      <c r="L1526" t="s">
        <v>4285</v>
      </c>
      <c r="M1526" t="s">
        <v>4286</v>
      </c>
      <c r="Q1526" t="s">
        <v>4288</v>
      </c>
      <c r="R1526">
        <v>14.3</v>
      </c>
      <c r="S1526">
        <v>70</v>
      </c>
      <c r="T1526">
        <v>12</v>
      </c>
      <c r="U1526" t="s">
        <v>4548</v>
      </c>
      <c r="V1526" t="s">
        <v>4549</v>
      </c>
      <c r="W1526" s="25" t="s">
        <v>4302</v>
      </c>
      <c r="AC1526" t="s">
        <v>4633</v>
      </c>
      <c r="AD1526">
        <v>10</v>
      </c>
      <c r="AE1526">
        <v>0</v>
      </c>
      <c r="AF1526" s="25">
        <f t="shared" si="33"/>
        <v>2</v>
      </c>
      <c r="AG1526" s="25">
        <v>31.3</v>
      </c>
      <c r="AH1526" t="s">
        <v>4445</v>
      </c>
    </row>
    <row r="1527" spans="1:34" ht="16" x14ac:dyDescent="0.2">
      <c r="A1527" s="50" t="s">
        <v>2991</v>
      </c>
      <c r="B1527" t="s">
        <v>4706</v>
      </c>
      <c r="C1527" s="50" t="s">
        <v>2990</v>
      </c>
      <c r="D1527">
        <v>2018</v>
      </c>
      <c r="E1527" s="50" t="s">
        <v>366</v>
      </c>
      <c r="F1527" t="s">
        <v>4608</v>
      </c>
      <c r="G1527" t="s">
        <v>4609</v>
      </c>
      <c r="H1527">
        <v>30.500772000000001</v>
      </c>
      <c r="I1527">
        <v>30.965533000000001</v>
      </c>
      <c r="L1527" t="s">
        <v>4285</v>
      </c>
      <c r="M1527" t="s">
        <v>4286</v>
      </c>
      <c r="Q1527" t="s">
        <v>4288</v>
      </c>
      <c r="R1527">
        <v>14.3</v>
      </c>
      <c r="S1527">
        <v>70</v>
      </c>
      <c r="T1527">
        <v>12</v>
      </c>
      <c r="U1527" s="25" t="s">
        <v>4306</v>
      </c>
      <c r="V1527" s="25" t="s">
        <v>4307</v>
      </c>
      <c r="W1527" s="25" t="s">
        <v>4308</v>
      </c>
      <c r="AC1527" t="s">
        <v>4633</v>
      </c>
      <c r="AD1527">
        <v>10</v>
      </c>
      <c r="AE1527">
        <v>0</v>
      </c>
      <c r="AF1527" s="25">
        <f t="shared" si="33"/>
        <v>2</v>
      </c>
      <c r="AG1527" s="25">
        <v>31.3</v>
      </c>
      <c r="AH1527" t="s">
        <v>4445</v>
      </c>
    </row>
    <row r="1528" spans="1:34" ht="16" x14ac:dyDescent="0.2">
      <c r="A1528" s="50" t="s">
        <v>2991</v>
      </c>
      <c r="B1528" t="s">
        <v>4706</v>
      </c>
      <c r="C1528" s="50" t="s">
        <v>2990</v>
      </c>
      <c r="D1528">
        <v>2018</v>
      </c>
      <c r="E1528" s="50" t="s">
        <v>366</v>
      </c>
      <c r="F1528" t="s">
        <v>4608</v>
      </c>
      <c r="G1528" t="s">
        <v>4609</v>
      </c>
      <c r="H1528">
        <v>30.500772000000001</v>
      </c>
      <c r="I1528">
        <v>30.965533000000001</v>
      </c>
      <c r="L1528" t="s">
        <v>4285</v>
      </c>
      <c r="M1528" t="s">
        <v>4286</v>
      </c>
      <c r="Q1528" t="s">
        <v>4288</v>
      </c>
      <c r="R1528">
        <v>14.3</v>
      </c>
      <c r="S1528">
        <v>70</v>
      </c>
      <c r="T1528">
        <v>12</v>
      </c>
      <c r="U1528" s="25" t="s">
        <v>4377</v>
      </c>
      <c r="V1528" s="25" t="s">
        <v>4378</v>
      </c>
      <c r="W1528" s="25" t="s">
        <v>4379</v>
      </c>
      <c r="AC1528" t="s">
        <v>4633</v>
      </c>
      <c r="AD1528">
        <v>7</v>
      </c>
      <c r="AE1528">
        <v>0</v>
      </c>
      <c r="AF1528" s="25">
        <f t="shared" si="33"/>
        <v>5</v>
      </c>
      <c r="AG1528" s="25">
        <v>31.3</v>
      </c>
      <c r="AH1528" t="s">
        <v>4445</v>
      </c>
    </row>
    <row r="1529" spans="1:34" ht="16" x14ac:dyDescent="0.2">
      <c r="A1529" s="50" t="s">
        <v>2991</v>
      </c>
      <c r="B1529" t="s">
        <v>4706</v>
      </c>
      <c r="C1529" s="50" t="s">
        <v>2990</v>
      </c>
      <c r="D1529">
        <v>2018</v>
      </c>
      <c r="E1529" s="50" t="s">
        <v>366</v>
      </c>
      <c r="F1529" t="s">
        <v>4608</v>
      </c>
      <c r="G1529" t="s">
        <v>4609</v>
      </c>
      <c r="H1529">
        <v>30.500772000000001</v>
      </c>
      <c r="I1529">
        <v>30.965533000000001</v>
      </c>
      <c r="L1529" t="s">
        <v>4285</v>
      </c>
      <c r="M1529" t="s">
        <v>4286</v>
      </c>
      <c r="Q1529" t="s">
        <v>4288</v>
      </c>
      <c r="R1529">
        <v>14.3</v>
      </c>
      <c r="S1529">
        <v>70</v>
      </c>
      <c r="T1529">
        <v>12</v>
      </c>
      <c r="U1529" t="s">
        <v>4551</v>
      </c>
      <c r="V1529" t="s">
        <v>4552</v>
      </c>
      <c r="W1529" t="s">
        <v>4314</v>
      </c>
      <c r="AC1529" t="s">
        <v>4633</v>
      </c>
      <c r="AD1529">
        <v>6</v>
      </c>
      <c r="AE1529">
        <v>0</v>
      </c>
      <c r="AF1529" s="25">
        <f t="shared" si="33"/>
        <v>6</v>
      </c>
      <c r="AG1529" s="25">
        <v>31.3</v>
      </c>
      <c r="AH1529" t="s">
        <v>4445</v>
      </c>
    </row>
    <row r="1530" spans="1:34" ht="16" x14ac:dyDescent="0.2">
      <c r="A1530" s="50" t="s">
        <v>2991</v>
      </c>
      <c r="B1530" t="s">
        <v>4706</v>
      </c>
      <c r="C1530" s="50" t="s">
        <v>2990</v>
      </c>
      <c r="D1530">
        <v>2018</v>
      </c>
      <c r="E1530" s="50" t="s">
        <v>366</v>
      </c>
      <c r="F1530" t="s">
        <v>4608</v>
      </c>
      <c r="G1530" t="s">
        <v>4609</v>
      </c>
      <c r="H1530">
        <v>30.500772000000001</v>
      </c>
      <c r="I1530">
        <v>30.965533000000001</v>
      </c>
      <c r="L1530" t="s">
        <v>4285</v>
      </c>
      <c r="M1530" t="s">
        <v>4286</v>
      </c>
      <c r="Q1530" t="s">
        <v>4288</v>
      </c>
      <c r="R1530">
        <v>14.3</v>
      </c>
      <c r="S1530">
        <v>70</v>
      </c>
      <c r="T1530">
        <v>12</v>
      </c>
      <c r="U1530" s="25" t="s">
        <v>4294</v>
      </c>
      <c r="V1530" s="25" t="s">
        <v>4295</v>
      </c>
      <c r="W1530" s="25" t="s">
        <v>4291</v>
      </c>
      <c r="AC1530" t="s">
        <v>4633</v>
      </c>
      <c r="AD1530">
        <v>8</v>
      </c>
      <c r="AE1530">
        <v>0</v>
      </c>
      <c r="AF1530" s="25">
        <f t="shared" si="33"/>
        <v>4</v>
      </c>
      <c r="AG1530" s="25">
        <v>31.3</v>
      </c>
      <c r="AH1530" t="s">
        <v>4445</v>
      </c>
    </row>
    <row r="1531" spans="1:34" ht="16" x14ac:dyDescent="0.2">
      <c r="A1531" s="50" t="s">
        <v>2991</v>
      </c>
      <c r="B1531" t="s">
        <v>4706</v>
      </c>
      <c r="C1531" s="50" t="s">
        <v>2990</v>
      </c>
      <c r="D1531">
        <v>2018</v>
      </c>
      <c r="E1531" s="50" t="s">
        <v>366</v>
      </c>
      <c r="F1531" t="s">
        <v>4608</v>
      </c>
      <c r="G1531" t="s">
        <v>4609</v>
      </c>
      <c r="H1531">
        <v>30.500772000000001</v>
      </c>
      <c r="I1531">
        <v>30.965533000000001</v>
      </c>
      <c r="L1531" t="s">
        <v>4285</v>
      </c>
      <c r="M1531" t="s">
        <v>4286</v>
      </c>
      <c r="Q1531" t="s">
        <v>4288</v>
      </c>
      <c r="R1531">
        <v>14.3</v>
      </c>
      <c r="S1531">
        <v>70</v>
      </c>
      <c r="T1531">
        <v>12</v>
      </c>
      <c r="U1531" s="25" t="s">
        <v>4351</v>
      </c>
      <c r="V1531" s="25" t="s">
        <v>4352</v>
      </c>
      <c r="W1531" s="25" t="s">
        <v>4291</v>
      </c>
      <c r="AC1531" t="s">
        <v>4633</v>
      </c>
      <c r="AD1531">
        <v>5</v>
      </c>
      <c r="AE1531">
        <v>0</v>
      </c>
      <c r="AF1531" s="25">
        <f t="shared" si="33"/>
        <v>7</v>
      </c>
      <c r="AG1531" s="25">
        <v>31.3</v>
      </c>
      <c r="AH1531" t="s">
        <v>4445</v>
      </c>
    </row>
    <row r="1532" spans="1:34" ht="16" x14ac:dyDescent="0.2">
      <c r="A1532" s="50" t="s">
        <v>2991</v>
      </c>
      <c r="B1532" t="s">
        <v>4706</v>
      </c>
      <c r="C1532" s="50" t="s">
        <v>2990</v>
      </c>
      <c r="D1532">
        <v>2018</v>
      </c>
      <c r="E1532" s="50" t="s">
        <v>366</v>
      </c>
      <c r="F1532" t="s">
        <v>4608</v>
      </c>
      <c r="G1532" t="s">
        <v>4609</v>
      </c>
      <c r="H1532">
        <v>30.500772000000001</v>
      </c>
      <c r="I1532">
        <v>30.965533000000001</v>
      </c>
      <c r="L1532" t="s">
        <v>4285</v>
      </c>
      <c r="M1532" t="s">
        <v>4286</v>
      </c>
      <c r="Q1532" t="s">
        <v>4288</v>
      </c>
      <c r="R1532">
        <v>14.3</v>
      </c>
      <c r="S1532">
        <v>70</v>
      </c>
      <c r="T1532">
        <v>12</v>
      </c>
      <c r="U1532" s="25" t="s">
        <v>4289</v>
      </c>
      <c r="V1532" s="25" t="s">
        <v>4290</v>
      </c>
      <c r="W1532" s="25" t="s">
        <v>4291</v>
      </c>
      <c r="AC1532" t="s">
        <v>4633</v>
      </c>
      <c r="AD1532">
        <v>3</v>
      </c>
      <c r="AE1532">
        <v>0</v>
      </c>
      <c r="AF1532" s="25">
        <f t="shared" si="33"/>
        <v>9</v>
      </c>
      <c r="AG1532" s="25">
        <v>31.3</v>
      </c>
      <c r="AH1532" t="s">
        <v>4445</v>
      </c>
    </row>
    <row r="1533" spans="1:34" ht="16" x14ac:dyDescent="0.2">
      <c r="A1533" s="50" t="s">
        <v>3036</v>
      </c>
      <c r="B1533" t="s">
        <v>4707</v>
      </c>
      <c r="C1533" s="50" t="s">
        <v>3035</v>
      </c>
      <c r="D1533">
        <v>2023</v>
      </c>
      <c r="E1533" s="50" t="s">
        <v>231</v>
      </c>
      <c r="F1533" t="s">
        <v>4341</v>
      </c>
      <c r="G1533" t="s">
        <v>4342</v>
      </c>
      <c r="H1533">
        <v>6.0312250000000001</v>
      </c>
      <c r="I1533">
        <v>37.567106000000003</v>
      </c>
      <c r="J1533">
        <v>2020</v>
      </c>
      <c r="K1533">
        <v>2021</v>
      </c>
      <c r="L1533" t="s">
        <v>4285</v>
      </c>
      <c r="M1533" t="s">
        <v>4286</v>
      </c>
      <c r="Q1533" t="s">
        <v>4530</v>
      </c>
      <c r="R1533">
        <v>13.3</v>
      </c>
      <c r="T1533">
        <v>21</v>
      </c>
      <c r="U1533" s="25" t="s">
        <v>4383</v>
      </c>
      <c r="V1533" s="25" t="s">
        <v>4304</v>
      </c>
      <c r="W1533" s="25" t="s">
        <v>4302</v>
      </c>
      <c r="AC1533" t="s">
        <v>4633</v>
      </c>
      <c r="AD1533">
        <v>0</v>
      </c>
      <c r="AE1533">
        <v>2</v>
      </c>
      <c r="AF1533" s="25">
        <f t="shared" si="33"/>
        <v>19</v>
      </c>
      <c r="AG1533" s="25">
        <v>90.5</v>
      </c>
      <c r="AH1533" t="s">
        <v>4538</v>
      </c>
    </row>
    <row r="1534" spans="1:34" ht="16" x14ac:dyDescent="0.2">
      <c r="A1534" s="50" t="s">
        <v>3036</v>
      </c>
      <c r="B1534" t="s">
        <v>4707</v>
      </c>
      <c r="C1534" s="50" t="s">
        <v>3035</v>
      </c>
      <c r="D1534">
        <v>2023</v>
      </c>
      <c r="E1534" s="50" t="s">
        <v>231</v>
      </c>
      <c r="F1534" t="s">
        <v>4341</v>
      </c>
      <c r="G1534" t="s">
        <v>4342</v>
      </c>
      <c r="H1534">
        <v>6.0312250000000001</v>
      </c>
      <c r="I1534">
        <v>37.567106000000003</v>
      </c>
      <c r="J1534">
        <v>2020</v>
      </c>
      <c r="K1534">
        <v>2021</v>
      </c>
      <c r="L1534" t="s">
        <v>4285</v>
      </c>
      <c r="M1534" t="s">
        <v>4286</v>
      </c>
      <c r="Q1534" t="s">
        <v>4530</v>
      </c>
      <c r="R1534">
        <v>13.3</v>
      </c>
      <c r="T1534">
        <v>21</v>
      </c>
      <c r="U1534" s="25" t="s">
        <v>4328</v>
      </c>
      <c r="V1534" s="25" t="s">
        <v>4329</v>
      </c>
      <c r="W1534" s="25" t="s">
        <v>4298</v>
      </c>
      <c r="AC1534" t="s">
        <v>4633</v>
      </c>
      <c r="AD1534">
        <v>6</v>
      </c>
      <c r="AE1534">
        <v>3</v>
      </c>
      <c r="AF1534" s="25">
        <f t="shared" si="33"/>
        <v>12</v>
      </c>
      <c r="AG1534" s="25">
        <v>90.5</v>
      </c>
      <c r="AH1534" t="s">
        <v>4538</v>
      </c>
    </row>
    <row r="1535" spans="1:34" ht="16" x14ac:dyDescent="0.2">
      <c r="A1535" s="50" t="s">
        <v>3036</v>
      </c>
      <c r="B1535" t="s">
        <v>4707</v>
      </c>
      <c r="C1535" s="50" t="s">
        <v>3035</v>
      </c>
      <c r="D1535">
        <v>2023</v>
      </c>
      <c r="E1535" s="50" t="s">
        <v>231</v>
      </c>
      <c r="F1535" t="s">
        <v>4341</v>
      </c>
      <c r="G1535" t="s">
        <v>4342</v>
      </c>
      <c r="H1535">
        <v>6.0312250000000001</v>
      </c>
      <c r="I1535">
        <v>37.567106000000003</v>
      </c>
      <c r="J1535">
        <v>2020</v>
      </c>
      <c r="K1535">
        <v>2021</v>
      </c>
      <c r="L1535" t="s">
        <v>4285</v>
      </c>
      <c r="M1535" t="s">
        <v>4286</v>
      </c>
      <c r="Q1535" t="s">
        <v>4530</v>
      </c>
      <c r="R1535">
        <v>13.3</v>
      </c>
      <c r="T1535">
        <v>21</v>
      </c>
      <c r="U1535" s="25" t="s">
        <v>4372</v>
      </c>
      <c r="V1535" s="25" t="s">
        <v>4373</v>
      </c>
      <c r="W1535" s="25" t="s">
        <v>4332</v>
      </c>
      <c r="AC1535" t="s">
        <v>4633</v>
      </c>
      <c r="AD1535">
        <v>3</v>
      </c>
      <c r="AE1535">
        <v>5</v>
      </c>
      <c r="AF1535" s="25">
        <f t="shared" si="33"/>
        <v>13</v>
      </c>
      <c r="AG1535" s="25">
        <v>90.5</v>
      </c>
      <c r="AH1535" t="s">
        <v>4538</v>
      </c>
    </row>
    <row r="1536" spans="1:34" ht="16" x14ac:dyDescent="0.2">
      <c r="A1536" s="50" t="s">
        <v>3036</v>
      </c>
      <c r="B1536" t="s">
        <v>4707</v>
      </c>
      <c r="C1536" s="50" t="s">
        <v>3035</v>
      </c>
      <c r="D1536">
        <v>2023</v>
      </c>
      <c r="E1536" s="50" t="s">
        <v>231</v>
      </c>
      <c r="F1536" t="s">
        <v>4341</v>
      </c>
      <c r="G1536" t="s">
        <v>4342</v>
      </c>
      <c r="H1536">
        <v>6.0312250000000001</v>
      </c>
      <c r="I1536">
        <v>37.567106000000003</v>
      </c>
      <c r="J1536">
        <v>2020</v>
      </c>
      <c r="K1536">
        <v>2021</v>
      </c>
      <c r="L1536" t="s">
        <v>4285</v>
      </c>
      <c r="M1536" t="s">
        <v>4286</v>
      </c>
      <c r="Q1536" t="s">
        <v>4530</v>
      </c>
      <c r="R1536">
        <v>13.3</v>
      </c>
      <c r="T1536">
        <v>21</v>
      </c>
      <c r="U1536" s="25" t="s">
        <v>4294</v>
      </c>
      <c r="V1536" s="25" t="s">
        <v>4295</v>
      </c>
      <c r="W1536" s="25" t="s">
        <v>4291</v>
      </c>
      <c r="AC1536" t="s">
        <v>4633</v>
      </c>
      <c r="AD1536">
        <v>2</v>
      </c>
      <c r="AE1536">
        <v>3</v>
      </c>
      <c r="AF1536" s="25">
        <f t="shared" si="33"/>
        <v>16</v>
      </c>
      <c r="AG1536" s="25">
        <v>90.5</v>
      </c>
      <c r="AH1536" t="s">
        <v>4538</v>
      </c>
    </row>
    <row r="1537" spans="1:34" ht="16" x14ac:dyDescent="0.2">
      <c r="A1537" s="50" t="s">
        <v>3036</v>
      </c>
      <c r="B1537" t="s">
        <v>4707</v>
      </c>
      <c r="C1537" s="50" t="s">
        <v>3035</v>
      </c>
      <c r="D1537">
        <v>2023</v>
      </c>
      <c r="E1537" s="50" t="s">
        <v>231</v>
      </c>
      <c r="F1537" t="s">
        <v>4341</v>
      </c>
      <c r="G1537" t="s">
        <v>4342</v>
      </c>
      <c r="H1537">
        <v>6.0312250000000001</v>
      </c>
      <c r="I1537">
        <v>37.567106000000003</v>
      </c>
      <c r="J1537">
        <v>2020</v>
      </c>
      <c r="K1537">
        <v>2021</v>
      </c>
      <c r="L1537" t="s">
        <v>4285</v>
      </c>
      <c r="M1537" t="s">
        <v>4286</v>
      </c>
      <c r="Q1537" t="s">
        <v>4530</v>
      </c>
      <c r="R1537">
        <v>13.3</v>
      </c>
      <c r="T1537">
        <v>21</v>
      </c>
      <c r="U1537" s="25" t="s">
        <v>4306</v>
      </c>
      <c r="V1537" s="25" t="s">
        <v>4307</v>
      </c>
      <c r="W1537" s="25" t="s">
        <v>4308</v>
      </c>
      <c r="AC1537" t="s">
        <v>4633</v>
      </c>
      <c r="AD1537">
        <v>8</v>
      </c>
      <c r="AE1537">
        <v>3</v>
      </c>
      <c r="AF1537" s="25">
        <f t="shared" si="33"/>
        <v>10</v>
      </c>
      <c r="AG1537" s="25">
        <v>90.5</v>
      </c>
      <c r="AH1537" t="s">
        <v>4538</v>
      </c>
    </row>
    <row r="1538" spans="1:34" ht="16" x14ac:dyDescent="0.2">
      <c r="A1538" s="50" t="s">
        <v>3036</v>
      </c>
      <c r="B1538" t="s">
        <v>4707</v>
      </c>
      <c r="C1538" s="50" t="s">
        <v>3035</v>
      </c>
      <c r="D1538">
        <v>2023</v>
      </c>
      <c r="E1538" s="50" t="s">
        <v>231</v>
      </c>
      <c r="F1538" t="s">
        <v>4341</v>
      </c>
      <c r="G1538" t="s">
        <v>4342</v>
      </c>
      <c r="H1538">
        <v>6.0312250000000001</v>
      </c>
      <c r="I1538">
        <v>37.567106000000003</v>
      </c>
      <c r="J1538">
        <v>2020</v>
      </c>
      <c r="K1538">
        <v>2021</v>
      </c>
      <c r="L1538" t="s">
        <v>4285</v>
      </c>
      <c r="M1538" t="s">
        <v>4286</v>
      </c>
      <c r="Q1538" t="s">
        <v>4530</v>
      </c>
      <c r="R1538">
        <v>13.3</v>
      </c>
      <c r="T1538">
        <v>21</v>
      </c>
      <c r="U1538" s="25" t="s">
        <v>4407</v>
      </c>
      <c r="V1538" s="25" t="s">
        <v>4408</v>
      </c>
      <c r="W1538" s="25" t="s">
        <v>4409</v>
      </c>
      <c r="AC1538" t="s">
        <v>4633</v>
      </c>
      <c r="AD1538">
        <v>2</v>
      </c>
      <c r="AE1538">
        <v>7</v>
      </c>
      <c r="AF1538" s="25">
        <f t="shared" si="33"/>
        <v>12</v>
      </c>
      <c r="AG1538" s="25">
        <v>90.5</v>
      </c>
      <c r="AH1538" t="s">
        <v>4538</v>
      </c>
    </row>
    <row r="1539" spans="1:34" ht="16" x14ac:dyDescent="0.2">
      <c r="A1539" s="50" t="s">
        <v>3036</v>
      </c>
      <c r="B1539" t="s">
        <v>4707</v>
      </c>
      <c r="C1539" s="50" t="s">
        <v>3035</v>
      </c>
      <c r="D1539">
        <v>2023</v>
      </c>
      <c r="E1539" s="50" t="s">
        <v>231</v>
      </c>
      <c r="F1539" t="s">
        <v>4341</v>
      </c>
      <c r="G1539" t="s">
        <v>4342</v>
      </c>
      <c r="H1539">
        <v>6.0312250000000001</v>
      </c>
      <c r="I1539">
        <v>37.567106000000003</v>
      </c>
      <c r="J1539">
        <v>2020</v>
      </c>
      <c r="K1539">
        <v>2021</v>
      </c>
      <c r="L1539" t="s">
        <v>4285</v>
      </c>
      <c r="M1539" t="s">
        <v>4286</v>
      </c>
      <c r="Q1539" t="s">
        <v>4530</v>
      </c>
      <c r="R1539">
        <v>13.3</v>
      </c>
      <c r="T1539">
        <v>21</v>
      </c>
      <c r="U1539" s="25" t="s">
        <v>4314</v>
      </c>
      <c r="V1539" s="25" t="s">
        <v>4315</v>
      </c>
      <c r="W1539" s="25" t="s">
        <v>4314</v>
      </c>
      <c r="AC1539" t="s">
        <v>4633</v>
      </c>
      <c r="AD1539">
        <v>15</v>
      </c>
      <c r="AE1539">
        <v>4</v>
      </c>
      <c r="AF1539" s="25">
        <f t="shared" si="33"/>
        <v>2</v>
      </c>
      <c r="AG1539" s="25">
        <v>90.5</v>
      </c>
      <c r="AH1539" t="s">
        <v>4538</v>
      </c>
    </row>
    <row r="1540" spans="1:34" ht="16" x14ac:dyDescent="0.2">
      <c r="A1540" s="50" t="s">
        <v>3036</v>
      </c>
      <c r="B1540" t="s">
        <v>4707</v>
      </c>
      <c r="C1540" s="50" t="s">
        <v>3035</v>
      </c>
      <c r="D1540">
        <v>2023</v>
      </c>
      <c r="E1540" s="50" t="s">
        <v>231</v>
      </c>
      <c r="F1540" t="s">
        <v>4341</v>
      </c>
      <c r="G1540" t="s">
        <v>4342</v>
      </c>
      <c r="H1540">
        <v>6.0312250000000001</v>
      </c>
      <c r="I1540">
        <v>37.567106000000003</v>
      </c>
      <c r="J1540">
        <v>2020</v>
      </c>
      <c r="K1540">
        <v>2021</v>
      </c>
      <c r="L1540" t="s">
        <v>4285</v>
      </c>
      <c r="M1540" t="s">
        <v>4286</v>
      </c>
      <c r="Q1540" t="s">
        <v>4530</v>
      </c>
      <c r="R1540">
        <v>13.3</v>
      </c>
      <c r="T1540">
        <v>21</v>
      </c>
      <c r="U1540" s="25" t="s">
        <v>4296</v>
      </c>
      <c r="V1540" s="25" t="s">
        <v>4297</v>
      </c>
      <c r="W1540" s="25" t="s">
        <v>4298</v>
      </c>
      <c r="AC1540" t="s">
        <v>4633</v>
      </c>
      <c r="AD1540">
        <v>10</v>
      </c>
      <c r="AE1540">
        <v>3</v>
      </c>
      <c r="AF1540" s="25">
        <f t="shared" si="33"/>
        <v>8</v>
      </c>
      <c r="AG1540" s="25">
        <v>90.5</v>
      </c>
      <c r="AH1540" t="s">
        <v>4538</v>
      </c>
    </row>
    <row r="1541" spans="1:34" ht="16" x14ac:dyDescent="0.2">
      <c r="A1541" s="50" t="s">
        <v>3077</v>
      </c>
      <c r="B1541" t="s">
        <v>4708</v>
      </c>
      <c r="C1541" s="50" t="s">
        <v>3075</v>
      </c>
      <c r="D1541">
        <v>2021</v>
      </c>
      <c r="E1541" s="50" t="s">
        <v>3076</v>
      </c>
      <c r="F1541" t="s">
        <v>4709</v>
      </c>
      <c r="G1541" t="s">
        <v>4710</v>
      </c>
      <c r="H1541">
        <v>-1.953565</v>
      </c>
      <c r="I1541">
        <v>30.077532000000001</v>
      </c>
      <c r="J1541">
        <v>2019</v>
      </c>
      <c r="K1541">
        <v>2019</v>
      </c>
      <c r="L1541" t="s">
        <v>4285</v>
      </c>
      <c r="M1541" t="s">
        <v>4286</v>
      </c>
      <c r="Q1541" t="s">
        <v>4288</v>
      </c>
      <c r="R1541">
        <v>1.1000000000000001</v>
      </c>
      <c r="T1541">
        <v>4</v>
      </c>
      <c r="U1541" s="25" t="s">
        <v>4380</v>
      </c>
      <c r="V1541" s="25" t="s">
        <v>4381</v>
      </c>
      <c r="W1541" s="25" t="s">
        <v>4298</v>
      </c>
      <c r="AC1541" t="s">
        <v>4633</v>
      </c>
      <c r="AD1541">
        <v>0</v>
      </c>
      <c r="AE1541">
        <v>0</v>
      </c>
      <c r="AF1541" s="25">
        <f t="shared" si="33"/>
        <v>4</v>
      </c>
      <c r="AG1541" s="25"/>
      <c r="AH1541" t="s">
        <v>4538</v>
      </c>
    </row>
    <row r="1542" spans="1:34" ht="16" x14ac:dyDescent="0.2">
      <c r="A1542" s="50" t="s">
        <v>3077</v>
      </c>
      <c r="B1542" t="s">
        <v>4708</v>
      </c>
      <c r="C1542" s="50" t="s">
        <v>3075</v>
      </c>
      <c r="D1542">
        <v>2021</v>
      </c>
      <c r="E1542" s="50" t="s">
        <v>3076</v>
      </c>
      <c r="F1542" t="s">
        <v>4709</v>
      </c>
      <c r="G1542" t="s">
        <v>4710</v>
      </c>
      <c r="H1542">
        <v>-1.953565</v>
      </c>
      <c r="I1542">
        <v>30.077532000000001</v>
      </c>
      <c r="J1542">
        <v>2019</v>
      </c>
      <c r="K1542">
        <v>2019</v>
      </c>
      <c r="L1542" t="s">
        <v>4285</v>
      </c>
      <c r="M1542" t="s">
        <v>4286</v>
      </c>
      <c r="Q1542" t="s">
        <v>4288</v>
      </c>
      <c r="R1542">
        <v>1.1000000000000001</v>
      </c>
      <c r="T1542">
        <v>4</v>
      </c>
      <c r="U1542" s="25" t="s">
        <v>4328</v>
      </c>
      <c r="V1542" s="25" t="s">
        <v>4329</v>
      </c>
      <c r="W1542" s="25" t="s">
        <v>4298</v>
      </c>
      <c r="AC1542" t="s">
        <v>4633</v>
      </c>
      <c r="AD1542">
        <v>0</v>
      </c>
      <c r="AE1542">
        <v>0</v>
      </c>
      <c r="AF1542" s="25">
        <f t="shared" si="33"/>
        <v>4</v>
      </c>
      <c r="AG1542" s="25"/>
      <c r="AH1542" t="s">
        <v>4538</v>
      </c>
    </row>
    <row r="1543" spans="1:34" ht="16" x14ac:dyDescent="0.2">
      <c r="A1543" s="50" t="s">
        <v>3077</v>
      </c>
      <c r="B1543" t="s">
        <v>4708</v>
      </c>
      <c r="C1543" s="50" t="s">
        <v>3075</v>
      </c>
      <c r="D1543">
        <v>2021</v>
      </c>
      <c r="E1543" s="50" t="s">
        <v>3076</v>
      </c>
      <c r="F1543" t="s">
        <v>4709</v>
      </c>
      <c r="G1543" t="s">
        <v>4710</v>
      </c>
      <c r="H1543">
        <v>-1.953565</v>
      </c>
      <c r="I1543">
        <v>30.077532000000001</v>
      </c>
      <c r="J1543">
        <v>2019</v>
      </c>
      <c r="K1543">
        <v>2019</v>
      </c>
      <c r="L1543" t="s">
        <v>4285</v>
      </c>
      <c r="M1543" t="s">
        <v>4286</v>
      </c>
      <c r="Q1543" t="s">
        <v>4288</v>
      </c>
      <c r="R1543">
        <v>1.1000000000000001</v>
      </c>
      <c r="T1543">
        <v>4</v>
      </c>
      <c r="U1543" t="s">
        <v>4508</v>
      </c>
      <c r="V1543" t="s">
        <v>4509</v>
      </c>
      <c r="W1543" t="s">
        <v>4409</v>
      </c>
      <c r="AC1543" t="s">
        <v>4633</v>
      </c>
      <c r="AD1543">
        <v>0</v>
      </c>
      <c r="AE1543">
        <v>0</v>
      </c>
      <c r="AF1543" s="25">
        <f t="shared" si="33"/>
        <v>4</v>
      </c>
      <c r="AG1543" s="25"/>
      <c r="AH1543" t="s">
        <v>4538</v>
      </c>
    </row>
    <row r="1544" spans="1:34" ht="16" x14ac:dyDescent="0.2">
      <c r="A1544" s="50" t="s">
        <v>3077</v>
      </c>
      <c r="B1544" t="s">
        <v>4708</v>
      </c>
      <c r="C1544" s="50" t="s">
        <v>3075</v>
      </c>
      <c r="D1544">
        <v>2021</v>
      </c>
      <c r="E1544" s="50" t="s">
        <v>3076</v>
      </c>
      <c r="F1544" t="s">
        <v>4709</v>
      </c>
      <c r="G1544" t="s">
        <v>4710</v>
      </c>
      <c r="H1544">
        <v>-1.953565</v>
      </c>
      <c r="I1544">
        <v>30.077532000000001</v>
      </c>
      <c r="J1544">
        <v>2019</v>
      </c>
      <c r="K1544">
        <v>2019</v>
      </c>
      <c r="L1544" t="s">
        <v>4285</v>
      </c>
      <c r="M1544" t="s">
        <v>4286</v>
      </c>
      <c r="Q1544" t="s">
        <v>4288</v>
      </c>
      <c r="R1544">
        <v>1.1000000000000001</v>
      </c>
      <c r="T1544">
        <v>4</v>
      </c>
      <c r="U1544" s="25" t="s">
        <v>4372</v>
      </c>
      <c r="V1544" s="25" t="s">
        <v>4373</v>
      </c>
      <c r="W1544" s="25" t="s">
        <v>4332</v>
      </c>
      <c r="AC1544" t="s">
        <v>4633</v>
      </c>
      <c r="AD1544">
        <v>0</v>
      </c>
      <c r="AE1544">
        <v>0</v>
      </c>
      <c r="AF1544" s="25">
        <f t="shared" si="33"/>
        <v>4</v>
      </c>
      <c r="AG1544" s="25"/>
      <c r="AH1544" t="s">
        <v>4538</v>
      </c>
    </row>
    <row r="1545" spans="1:34" ht="16" x14ac:dyDescent="0.2">
      <c r="A1545" s="50" t="s">
        <v>3077</v>
      </c>
      <c r="B1545" t="s">
        <v>4708</v>
      </c>
      <c r="C1545" s="50" t="s">
        <v>3075</v>
      </c>
      <c r="D1545">
        <v>2021</v>
      </c>
      <c r="E1545" s="50" t="s">
        <v>3076</v>
      </c>
      <c r="F1545" t="s">
        <v>4709</v>
      </c>
      <c r="G1545" t="s">
        <v>4710</v>
      </c>
      <c r="H1545">
        <v>-1.953565</v>
      </c>
      <c r="I1545">
        <v>30.077532000000001</v>
      </c>
      <c r="J1545">
        <v>2019</v>
      </c>
      <c r="K1545">
        <v>2019</v>
      </c>
      <c r="L1545" t="s">
        <v>4285</v>
      </c>
      <c r="M1545" t="s">
        <v>4286</v>
      </c>
      <c r="Q1545" t="s">
        <v>4288</v>
      </c>
      <c r="R1545">
        <v>1.1000000000000001</v>
      </c>
      <c r="T1545">
        <v>4</v>
      </c>
      <c r="U1545" s="25" t="s">
        <v>4363</v>
      </c>
      <c r="V1545" s="25" t="s">
        <v>4364</v>
      </c>
      <c r="W1545" s="25" t="s">
        <v>4308</v>
      </c>
      <c r="AC1545" t="s">
        <v>4633</v>
      </c>
      <c r="AD1545">
        <v>0</v>
      </c>
      <c r="AE1545">
        <v>0</v>
      </c>
      <c r="AF1545" s="25">
        <f t="shared" si="33"/>
        <v>4</v>
      </c>
      <c r="AG1545" s="25"/>
      <c r="AH1545" t="s">
        <v>4538</v>
      </c>
    </row>
    <row r="1546" spans="1:34" ht="16" x14ac:dyDescent="0.2">
      <c r="A1546" s="50" t="s">
        <v>3077</v>
      </c>
      <c r="B1546" t="s">
        <v>4708</v>
      </c>
      <c r="C1546" s="50" t="s">
        <v>3075</v>
      </c>
      <c r="D1546">
        <v>2021</v>
      </c>
      <c r="E1546" s="50" t="s">
        <v>3076</v>
      </c>
      <c r="F1546" t="s">
        <v>4709</v>
      </c>
      <c r="G1546" t="s">
        <v>4710</v>
      </c>
      <c r="H1546">
        <v>-1.953565</v>
      </c>
      <c r="I1546">
        <v>30.077532000000001</v>
      </c>
      <c r="J1546">
        <v>2019</v>
      </c>
      <c r="K1546">
        <v>2019</v>
      </c>
      <c r="L1546" t="s">
        <v>4285</v>
      </c>
      <c r="M1546" t="s">
        <v>4286</v>
      </c>
      <c r="Q1546" t="s">
        <v>4288</v>
      </c>
      <c r="R1546">
        <v>1.1000000000000001</v>
      </c>
      <c r="T1546">
        <v>4</v>
      </c>
      <c r="U1546" s="25" t="s">
        <v>4306</v>
      </c>
      <c r="V1546" s="25" t="s">
        <v>4307</v>
      </c>
      <c r="W1546" s="25" t="s">
        <v>4308</v>
      </c>
      <c r="AC1546" t="s">
        <v>4633</v>
      </c>
      <c r="AD1546">
        <v>0</v>
      </c>
      <c r="AE1546">
        <v>0</v>
      </c>
      <c r="AF1546" s="25">
        <f t="shared" si="33"/>
        <v>4</v>
      </c>
      <c r="AG1546" s="25"/>
      <c r="AH1546" t="s">
        <v>4538</v>
      </c>
    </row>
    <row r="1547" spans="1:34" ht="16" x14ac:dyDescent="0.2">
      <c r="A1547" s="50" t="s">
        <v>3077</v>
      </c>
      <c r="B1547" t="s">
        <v>4708</v>
      </c>
      <c r="C1547" s="50" t="s">
        <v>3075</v>
      </c>
      <c r="D1547">
        <v>2021</v>
      </c>
      <c r="E1547" s="50" t="s">
        <v>3076</v>
      </c>
      <c r="F1547" t="s">
        <v>4709</v>
      </c>
      <c r="G1547" t="s">
        <v>4710</v>
      </c>
      <c r="H1547">
        <v>-1.953565</v>
      </c>
      <c r="I1547">
        <v>30.077532000000001</v>
      </c>
      <c r="J1547">
        <v>2019</v>
      </c>
      <c r="K1547">
        <v>2019</v>
      </c>
      <c r="L1547" t="s">
        <v>4285</v>
      </c>
      <c r="M1547" t="s">
        <v>4286</v>
      </c>
      <c r="Q1547" t="s">
        <v>4288</v>
      </c>
      <c r="R1547">
        <v>1.1000000000000001</v>
      </c>
      <c r="T1547">
        <v>4</v>
      </c>
      <c r="U1547" s="25" t="s">
        <v>4383</v>
      </c>
      <c r="V1547" s="25" t="s">
        <v>4304</v>
      </c>
      <c r="W1547" s="25" t="s">
        <v>4302</v>
      </c>
      <c r="AC1547" t="s">
        <v>4633</v>
      </c>
      <c r="AD1547">
        <v>0</v>
      </c>
      <c r="AE1547">
        <v>0</v>
      </c>
      <c r="AF1547" s="25">
        <f t="shared" si="33"/>
        <v>4</v>
      </c>
      <c r="AG1547" s="25"/>
      <c r="AH1547" t="s">
        <v>4538</v>
      </c>
    </row>
    <row r="1548" spans="1:34" ht="16" x14ac:dyDescent="0.2">
      <c r="A1548" s="50" t="s">
        <v>3077</v>
      </c>
      <c r="B1548" t="s">
        <v>4708</v>
      </c>
      <c r="C1548" s="50" t="s">
        <v>3075</v>
      </c>
      <c r="D1548">
        <v>2021</v>
      </c>
      <c r="E1548" s="50" t="s">
        <v>3076</v>
      </c>
      <c r="F1548" t="s">
        <v>4709</v>
      </c>
      <c r="G1548" t="s">
        <v>4710</v>
      </c>
      <c r="H1548">
        <v>-1.953565</v>
      </c>
      <c r="I1548">
        <v>30.077532000000001</v>
      </c>
      <c r="J1548">
        <v>2019</v>
      </c>
      <c r="K1548">
        <v>2019</v>
      </c>
      <c r="L1548" t="s">
        <v>4285</v>
      </c>
      <c r="M1548" t="s">
        <v>4286</v>
      </c>
      <c r="Q1548" t="s">
        <v>4288</v>
      </c>
      <c r="R1548">
        <v>1.1000000000000001</v>
      </c>
      <c r="T1548">
        <v>4</v>
      </c>
      <c r="U1548" t="s">
        <v>4515</v>
      </c>
      <c r="V1548" t="s">
        <v>4516</v>
      </c>
      <c r="W1548" t="s">
        <v>4517</v>
      </c>
      <c r="AC1548" t="s">
        <v>4633</v>
      </c>
      <c r="AD1548">
        <v>0</v>
      </c>
      <c r="AE1548">
        <v>0</v>
      </c>
      <c r="AF1548" s="25">
        <f t="shared" si="33"/>
        <v>4</v>
      </c>
      <c r="AG1548" s="25"/>
      <c r="AH1548" t="s">
        <v>4538</v>
      </c>
    </row>
    <row r="1549" spans="1:34" ht="16" x14ac:dyDescent="0.2">
      <c r="A1549" s="50" t="s">
        <v>3077</v>
      </c>
      <c r="B1549" t="s">
        <v>4708</v>
      </c>
      <c r="C1549" s="50" t="s">
        <v>3075</v>
      </c>
      <c r="D1549">
        <v>2021</v>
      </c>
      <c r="E1549" s="50" t="s">
        <v>3076</v>
      </c>
      <c r="F1549" t="s">
        <v>4709</v>
      </c>
      <c r="G1549" t="s">
        <v>4710</v>
      </c>
      <c r="H1549">
        <v>-1.953565</v>
      </c>
      <c r="I1549">
        <v>30.077532000000001</v>
      </c>
      <c r="J1549">
        <v>2019</v>
      </c>
      <c r="K1549">
        <v>2019</v>
      </c>
      <c r="L1549" t="s">
        <v>4285</v>
      </c>
      <c r="M1549" t="s">
        <v>4286</v>
      </c>
      <c r="Q1549" t="s">
        <v>4288</v>
      </c>
      <c r="R1549">
        <v>1.1000000000000001</v>
      </c>
      <c r="T1549">
        <v>4</v>
      </c>
      <c r="U1549" t="s">
        <v>4477</v>
      </c>
      <c r="V1549" t="s">
        <v>4478</v>
      </c>
      <c r="W1549" t="s">
        <v>4479</v>
      </c>
      <c r="AC1549" t="s">
        <v>4633</v>
      </c>
      <c r="AD1549">
        <v>0</v>
      </c>
      <c r="AE1549">
        <v>0</v>
      </c>
      <c r="AF1549" s="25">
        <f t="shared" si="33"/>
        <v>4</v>
      </c>
      <c r="AG1549" s="25"/>
      <c r="AH1549" t="s">
        <v>4538</v>
      </c>
    </row>
    <row r="1550" spans="1:34" ht="16" x14ac:dyDescent="0.2">
      <c r="A1550" s="50" t="s">
        <v>3077</v>
      </c>
      <c r="B1550" t="s">
        <v>4708</v>
      </c>
      <c r="C1550" s="50" t="s">
        <v>3075</v>
      </c>
      <c r="D1550">
        <v>2021</v>
      </c>
      <c r="E1550" s="50" t="s">
        <v>3076</v>
      </c>
      <c r="F1550" t="s">
        <v>4709</v>
      </c>
      <c r="G1550" t="s">
        <v>4710</v>
      </c>
      <c r="H1550">
        <v>-1.953565</v>
      </c>
      <c r="I1550">
        <v>30.077532000000001</v>
      </c>
      <c r="J1550">
        <v>2019</v>
      </c>
      <c r="K1550">
        <v>2019</v>
      </c>
      <c r="L1550" t="s">
        <v>4285</v>
      </c>
      <c r="M1550" t="s">
        <v>4286</v>
      </c>
      <c r="Q1550" t="s">
        <v>4288</v>
      </c>
      <c r="R1550">
        <v>1.1000000000000001</v>
      </c>
      <c r="T1550">
        <v>4</v>
      </c>
      <c r="U1550" s="25" t="s">
        <v>4300</v>
      </c>
      <c r="V1550" s="25" t="s">
        <v>4301</v>
      </c>
      <c r="W1550" s="25" t="s">
        <v>4302</v>
      </c>
      <c r="AC1550" t="s">
        <v>4633</v>
      </c>
      <c r="AD1550">
        <v>0</v>
      </c>
      <c r="AE1550">
        <v>0</v>
      </c>
      <c r="AF1550" s="25">
        <f t="shared" si="33"/>
        <v>4</v>
      </c>
      <c r="AG1550" s="25"/>
      <c r="AH1550" t="s">
        <v>4538</v>
      </c>
    </row>
    <row r="1551" spans="1:34" ht="16" x14ac:dyDescent="0.2">
      <c r="A1551" s="50" t="s">
        <v>3077</v>
      </c>
      <c r="B1551" t="s">
        <v>4708</v>
      </c>
      <c r="C1551" s="50" t="s">
        <v>3075</v>
      </c>
      <c r="D1551">
        <v>2021</v>
      </c>
      <c r="E1551" s="50" t="s">
        <v>3076</v>
      </c>
      <c r="F1551" t="s">
        <v>4709</v>
      </c>
      <c r="G1551" t="s">
        <v>4710</v>
      </c>
      <c r="H1551">
        <v>-1.953565</v>
      </c>
      <c r="I1551">
        <v>30.077532000000001</v>
      </c>
      <c r="J1551">
        <v>2019</v>
      </c>
      <c r="K1551">
        <v>2019</v>
      </c>
      <c r="L1551" t="s">
        <v>4285</v>
      </c>
      <c r="M1551" t="s">
        <v>4286</v>
      </c>
      <c r="Q1551" t="s">
        <v>4288</v>
      </c>
      <c r="R1551">
        <v>1.1000000000000001</v>
      </c>
      <c r="T1551">
        <v>4</v>
      </c>
      <c r="U1551" s="25" t="s">
        <v>4294</v>
      </c>
      <c r="V1551" s="25" t="s">
        <v>4295</v>
      </c>
      <c r="W1551" s="25" t="s">
        <v>4291</v>
      </c>
      <c r="AC1551" t="s">
        <v>4633</v>
      </c>
      <c r="AD1551">
        <v>0</v>
      </c>
      <c r="AE1551">
        <v>0</v>
      </c>
      <c r="AF1551" s="25">
        <f t="shared" si="33"/>
        <v>4</v>
      </c>
      <c r="AG1551" s="25"/>
      <c r="AH1551" t="s">
        <v>4538</v>
      </c>
    </row>
    <row r="1552" spans="1:34" ht="16" x14ac:dyDescent="0.2">
      <c r="A1552" s="50" t="s">
        <v>3077</v>
      </c>
      <c r="B1552" t="s">
        <v>4708</v>
      </c>
      <c r="C1552" s="50" t="s">
        <v>3075</v>
      </c>
      <c r="D1552">
        <v>2021</v>
      </c>
      <c r="E1552" s="50" t="s">
        <v>3076</v>
      </c>
      <c r="F1552" t="s">
        <v>4709</v>
      </c>
      <c r="G1552" t="s">
        <v>4710</v>
      </c>
      <c r="H1552">
        <v>-1.953565</v>
      </c>
      <c r="I1552">
        <v>30.077532000000001</v>
      </c>
      <c r="J1552">
        <v>2019</v>
      </c>
      <c r="K1552">
        <v>2019</v>
      </c>
      <c r="L1552" t="s">
        <v>4285</v>
      </c>
      <c r="M1552" t="s">
        <v>4286</v>
      </c>
      <c r="Q1552" t="s">
        <v>4288</v>
      </c>
      <c r="R1552">
        <v>1.1000000000000001</v>
      </c>
      <c r="T1552">
        <v>4</v>
      </c>
      <c r="U1552" s="25" t="s">
        <v>4314</v>
      </c>
      <c r="V1552" s="25" t="s">
        <v>4315</v>
      </c>
      <c r="W1552" s="25" t="s">
        <v>4314</v>
      </c>
      <c r="AC1552" t="s">
        <v>4633</v>
      </c>
      <c r="AD1552">
        <v>0</v>
      </c>
      <c r="AE1552">
        <v>0</v>
      </c>
      <c r="AF1552" s="25">
        <f t="shared" si="33"/>
        <v>4</v>
      </c>
      <c r="AG1552" s="25"/>
      <c r="AH1552" t="s">
        <v>4538</v>
      </c>
    </row>
    <row r="1553" spans="1:34" ht="16" x14ac:dyDescent="0.2">
      <c r="A1553" s="50" t="s">
        <v>3077</v>
      </c>
      <c r="B1553" t="s">
        <v>4708</v>
      </c>
      <c r="C1553" s="50" t="s">
        <v>3075</v>
      </c>
      <c r="D1553">
        <v>2021</v>
      </c>
      <c r="E1553" s="50" t="s">
        <v>3076</v>
      </c>
      <c r="F1553" t="s">
        <v>4709</v>
      </c>
      <c r="G1553" t="s">
        <v>4710</v>
      </c>
      <c r="H1553">
        <v>-1.953565</v>
      </c>
      <c r="I1553">
        <v>30.077532000000001</v>
      </c>
      <c r="J1553">
        <v>2019</v>
      </c>
      <c r="K1553">
        <v>2019</v>
      </c>
      <c r="L1553" t="s">
        <v>4711</v>
      </c>
      <c r="M1553" t="s">
        <v>4286</v>
      </c>
      <c r="Q1553" t="s">
        <v>4288</v>
      </c>
      <c r="R1553">
        <v>1.1000000000000001</v>
      </c>
      <c r="T1553">
        <v>4</v>
      </c>
      <c r="U1553" s="25" t="s">
        <v>4380</v>
      </c>
      <c r="V1553" s="25" t="s">
        <v>4381</v>
      </c>
      <c r="W1553" s="25" t="s">
        <v>4298</v>
      </c>
      <c r="AC1553" t="s">
        <v>4633</v>
      </c>
      <c r="AD1553">
        <v>0</v>
      </c>
      <c r="AE1553">
        <v>0</v>
      </c>
      <c r="AF1553" s="25">
        <f t="shared" ref="AF1553:AF1616" si="34">T1553-(AD1553+AE1553)</f>
        <v>4</v>
      </c>
      <c r="AG1553" s="25"/>
      <c r="AH1553" t="s">
        <v>4538</v>
      </c>
    </row>
    <row r="1554" spans="1:34" ht="16" x14ac:dyDescent="0.2">
      <c r="A1554" s="50" t="s">
        <v>3077</v>
      </c>
      <c r="B1554" t="s">
        <v>4708</v>
      </c>
      <c r="C1554" s="50" t="s">
        <v>3075</v>
      </c>
      <c r="D1554">
        <v>2021</v>
      </c>
      <c r="E1554" s="50" t="s">
        <v>3076</v>
      </c>
      <c r="F1554" t="s">
        <v>4709</v>
      </c>
      <c r="G1554" t="s">
        <v>4710</v>
      </c>
      <c r="H1554">
        <v>-1.953565</v>
      </c>
      <c r="I1554">
        <v>30.077532000000001</v>
      </c>
      <c r="J1554">
        <v>2019</v>
      </c>
      <c r="K1554">
        <v>2019</v>
      </c>
      <c r="L1554" t="s">
        <v>4711</v>
      </c>
      <c r="M1554" t="s">
        <v>4286</v>
      </c>
      <c r="Q1554" t="s">
        <v>4288</v>
      </c>
      <c r="R1554">
        <v>1.1000000000000001</v>
      </c>
      <c r="T1554">
        <v>4</v>
      </c>
      <c r="U1554" s="25" t="s">
        <v>4328</v>
      </c>
      <c r="V1554" s="25" t="s">
        <v>4329</v>
      </c>
      <c r="W1554" s="25" t="s">
        <v>4298</v>
      </c>
      <c r="AC1554" t="s">
        <v>4633</v>
      </c>
      <c r="AD1554">
        <v>0</v>
      </c>
      <c r="AE1554">
        <v>0</v>
      </c>
      <c r="AF1554" s="25">
        <f t="shared" si="34"/>
        <v>4</v>
      </c>
      <c r="AG1554" s="25"/>
      <c r="AH1554" t="s">
        <v>4538</v>
      </c>
    </row>
    <row r="1555" spans="1:34" ht="16" x14ac:dyDescent="0.2">
      <c r="A1555" s="50" t="s">
        <v>3077</v>
      </c>
      <c r="B1555" t="s">
        <v>4708</v>
      </c>
      <c r="C1555" s="50" t="s">
        <v>3075</v>
      </c>
      <c r="D1555">
        <v>2021</v>
      </c>
      <c r="E1555" s="50" t="s">
        <v>3076</v>
      </c>
      <c r="F1555" t="s">
        <v>4709</v>
      </c>
      <c r="G1555" t="s">
        <v>4710</v>
      </c>
      <c r="H1555">
        <v>-1.953565</v>
      </c>
      <c r="I1555">
        <v>30.077532000000001</v>
      </c>
      <c r="J1555">
        <v>2019</v>
      </c>
      <c r="K1555">
        <v>2019</v>
      </c>
      <c r="L1555" t="s">
        <v>4711</v>
      </c>
      <c r="M1555" t="s">
        <v>4286</v>
      </c>
      <c r="Q1555" t="s">
        <v>4288</v>
      </c>
      <c r="R1555">
        <v>1.1000000000000001</v>
      </c>
      <c r="T1555">
        <v>4</v>
      </c>
      <c r="U1555" t="s">
        <v>4508</v>
      </c>
      <c r="V1555" t="s">
        <v>4509</v>
      </c>
      <c r="W1555" t="s">
        <v>4409</v>
      </c>
      <c r="AC1555" t="s">
        <v>4633</v>
      </c>
      <c r="AD1555">
        <v>0</v>
      </c>
      <c r="AE1555">
        <v>0</v>
      </c>
      <c r="AF1555" s="25">
        <f t="shared" si="34"/>
        <v>4</v>
      </c>
      <c r="AG1555" s="25"/>
      <c r="AH1555" t="s">
        <v>4538</v>
      </c>
    </row>
    <row r="1556" spans="1:34" ht="16" x14ac:dyDescent="0.2">
      <c r="A1556" s="50" t="s">
        <v>3077</v>
      </c>
      <c r="B1556" t="s">
        <v>4708</v>
      </c>
      <c r="C1556" s="50" t="s">
        <v>3075</v>
      </c>
      <c r="D1556">
        <v>2021</v>
      </c>
      <c r="E1556" s="50" t="s">
        <v>3076</v>
      </c>
      <c r="F1556" t="s">
        <v>4709</v>
      </c>
      <c r="G1556" t="s">
        <v>4710</v>
      </c>
      <c r="H1556">
        <v>-1.953565</v>
      </c>
      <c r="I1556">
        <v>30.077532000000001</v>
      </c>
      <c r="J1556">
        <v>2019</v>
      </c>
      <c r="K1556">
        <v>2019</v>
      </c>
      <c r="L1556" t="s">
        <v>4711</v>
      </c>
      <c r="M1556" t="s">
        <v>4286</v>
      </c>
      <c r="Q1556" t="s">
        <v>4288</v>
      </c>
      <c r="R1556">
        <v>1.1000000000000001</v>
      </c>
      <c r="T1556">
        <v>4</v>
      </c>
      <c r="U1556" s="25" t="s">
        <v>4372</v>
      </c>
      <c r="V1556" s="25" t="s">
        <v>4373</v>
      </c>
      <c r="W1556" s="25" t="s">
        <v>4332</v>
      </c>
      <c r="AC1556" t="s">
        <v>4633</v>
      </c>
      <c r="AD1556">
        <v>0</v>
      </c>
      <c r="AE1556">
        <v>0</v>
      </c>
      <c r="AF1556" s="25">
        <f t="shared" si="34"/>
        <v>4</v>
      </c>
      <c r="AG1556" s="25"/>
      <c r="AH1556" t="s">
        <v>4538</v>
      </c>
    </row>
    <row r="1557" spans="1:34" ht="16" x14ac:dyDescent="0.2">
      <c r="A1557" s="50" t="s">
        <v>3077</v>
      </c>
      <c r="B1557" t="s">
        <v>4708</v>
      </c>
      <c r="C1557" s="50" t="s">
        <v>3075</v>
      </c>
      <c r="D1557">
        <v>2021</v>
      </c>
      <c r="E1557" s="50" t="s">
        <v>3076</v>
      </c>
      <c r="F1557" t="s">
        <v>4709</v>
      </c>
      <c r="G1557" t="s">
        <v>4710</v>
      </c>
      <c r="H1557">
        <v>-1.953565</v>
      </c>
      <c r="I1557">
        <v>30.077532000000001</v>
      </c>
      <c r="J1557">
        <v>2019</v>
      </c>
      <c r="K1557">
        <v>2019</v>
      </c>
      <c r="L1557" t="s">
        <v>4711</v>
      </c>
      <c r="M1557" t="s">
        <v>4286</v>
      </c>
      <c r="Q1557" t="s">
        <v>4288</v>
      </c>
      <c r="R1557">
        <v>1.1000000000000001</v>
      </c>
      <c r="T1557">
        <v>4</v>
      </c>
      <c r="U1557" s="25" t="s">
        <v>4363</v>
      </c>
      <c r="V1557" s="25" t="s">
        <v>4364</v>
      </c>
      <c r="W1557" s="25" t="s">
        <v>4308</v>
      </c>
      <c r="AC1557" t="s">
        <v>4633</v>
      </c>
      <c r="AD1557">
        <v>0</v>
      </c>
      <c r="AE1557">
        <v>0</v>
      </c>
      <c r="AF1557" s="25">
        <f t="shared" si="34"/>
        <v>4</v>
      </c>
      <c r="AG1557" s="25"/>
      <c r="AH1557" t="s">
        <v>4538</v>
      </c>
    </row>
    <row r="1558" spans="1:34" ht="16" x14ac:dyDescent="0.2">
      <c r="A1558" s="50" t="s">
        <v>3077</v>
      </c>
      <c r="B1558" t="s">
        <v>4708</v>
      </c>
      <c r="C1558" s="50" t="s">
        <v>3075</v>
      </c>
      <c r="D1558">
        <v>2021</v>
      </c>
      <c r="E1558" s="50" t="s">
        <v>3076</v>
      </c>
      <c r="F1558" t="s">
        <v>4709</v>
      </c>
      <c r="G1558" t="s">
        <v>4710</v>
      </c>
      <c r="H1558">
        <v>-1.953565</v>
      </c>
      <c r="I1558">
        <v>30.077532000000001</v>
      </c>
      <c r="J1558">
        <v>2019</v>
      </c>
      <c r="K1558">
        <v>2019</v>
      </c>
      <c r="L1558" t="s">
        <v>4711</v>
      </c>
      <c r="M1558" t="s">
        <v>4286</v>
      </c>
      <c r="Q1558" t="s">
        <v>4288</v>
      </c>
      <c r="R1558">
        <v>1.1000000000000001</v>
      </c>
      <c r="T1558">
        <v>4</v>
      </c>
      <c r="U1558" s="25" t="s">
        <v>4306</v>
      </c>
      <c r="V1558" s="25" t="s">
        <v>4307</v>
      </c>
      <c r="W1558" s="25" t="s">
        <v>4308</v>
      </c>
      <c r="AC1558" t="s">
        <v>4633</v>
      </c>
      <c r="AD1558">
        <v>0</v>
      </c>
      <c r="AE1558">
        <v>0</v>
      </c>
      <c r="AF1558" s="25">
        <f t="shared" si="34"/>
        <v>4</v>
      </c>
      <c r="AG1558" s="25"/>
      <c r="AH1558" t="s">
        <v>4538</v>
      </c>
    </row>
    <row r="1559" spans="1:34" ht="16" x14ac:dyDescent="0.2">
      <c r="A1559" s="50" t="s">
        <v>3077</v>
      </c>
      <c r="B1559" t="s">
        <v>4708</v>
      </c>
      <c r="C1559" s="50" t="s">
        <v>3075</v>
      </c>
      <c r="D1559">
        <v>2021</v>
      </c>
      <c r="E1559" s="50" t="s">
        <v>3076</v>
      </c>
      <c r="F1559" t="s">
        <v>4709</v>
      </c>
      <c r="G1559" t="s">
        <v>4710</v>
      </c>
      <c r="H1559">
        <v>-1.953565</v>
      </c>
      <c r="I1559">
        <v>30.077532000000001</v>
      </c>
      <c r="J1559">
        <v>2019</v>
      </c>
      <c r="K1559">
        <v>2019</v>
      </c>
      <c r="L1559" t="s">
        <v>4711</v>
      </c>
      <c r="M1559" t="s">
        <v>4286</v>
      </c>
      <c r="Q1559" t="s">
        <v>4288</v>
      </c>
      <c r="R1559">
        <v>1.1000000000000001</v>
      </c>
      <c r="T1559">
        <v>4</v>
      </c>
      <c r="U1559" s="25" t="s">
        <v>4383</v>
      </c>
      <c r="V1559" s="25" t="s">
        <v>4304</v>
      </c>
      <c r="W1559" s="25" t="s">
        <v>4302</v>
      </c>
      <c r="AC1559" t="s">
        <v>4633</v>
      </c>
      <c r="AD1559">
        <v>0</v>
      </c>
      <c r="AE1559">
        <v>0</v>
      </c>
      <c r="AF1559" s="25">
        <f t="shared" si="34"/>
        <v>4</v>
      </c>
      <c r="AG1559" s="25"/>
      <c r="AH1559" t="s">
        <v>4538</v>
      </c>
    </row>
    <row r="1560" spans="1:34" ht="16" x14ac:dyDescent="0.2">
      <c r="A1560" s="50" t="s">
        <v>3077</v>
      </c>
      <c r="B1560" t="s">
        <v>4708</v>
      </c>
      <c r="C1560" s="50" t="s">
        <v>3075</v>
      </c>
      <c r="D1560">
        <v>2021</v>
      </c>
      <c r="E1560" s="50" t="s">
        <v>3076</v>
      </c>
      <c r="F1560" t="s">
        <v>4709</v>
      </c>
      <c r="G1560" t="s">
        <v>4710</v>
      </c>
      <c r="H1560">
        <v>-1.953565</v>
      </c>
      <c r="I1560">
        <v>30.077532000000001</v>
      </c>
      <c r="J1560">
        <v>2019</v>
      </c>
      <c r="K1560">
        <v>2019</v>
      </c>
      <c r="L1560" t="s">
        <v>4711</v>
      </c>
      <c r="M1560" t="s">
        <v>4286</v>
      </c>
      <c r="Q1560" t="s">
        <v>4288</v>
      </c>
      <c r="R1560">
        <v>1.1000000000000001</v>
      </c>
      <c r="T1560">
        <v>4</v>
      </c>
      <c r="U1560" t="s">
        <v>4515</v>
      </c>
      <c r="V1560" t="s">
        <v>4516</v>
      </c>
      <c r="W1560" t="s">
        <v>4517</v>
      </c>
      <c r="AC1560" t="s">
        <v>4633</v>
      </c>
      <c r="AD1560">
        <v>0</v>
      </c>
      <c r="AE1560">
        <v>0</v>
      </c>
      <c r="AF1560" s="25">
        <f t="shared" si="34"/>
        <v>4</v>
      </c>
      <c r="AG1560" s="25"/>
      <c r="AH1560" t="s">
        <v>4538</v>
      </c>
    </row>
    <row r="1561" spans="1:34" ht="16" x14ac:dyDescent="0.2">
      <c r="A1561" s="50" t="s">
        <v>3077</v>
      </c>
      <c r="B1561" t="s">
        <v>4708</v>
      </c>
      <c r="C1561" s="50" t="s">
        <v>3075</v>
      </c>
      <c r="D1561">
        <v>2021</v>
      </c>
      <c r="E1561" s="50" t="s">
        <v>3076</v>
      </c>
      <c r="F1561" t="s">
        <v>4709</v>
      </c>
      <c r="G1561" t="s">
        <v>4710</v>
      </c>
      <c r="H1561">
        <v>-1.953565</v>
      </c>
      <c r="I1561">
        <v>30.077532000000001</v>
      </c>
      <c r="J1561">
        <v>2019</v>
      </c>
      <c r="K1561">
        <v>2019</v>
      </c>
      <c r="L1561" t="s">
        <v>4711</v>
      </c>
      <c r="M1561" t="s">
        <v>4286</v>
      </c>
      <c r="Q1561" t="s">
        <v>4288</v>
      </c>
      <c r="R1561">
        <v>1.1000000000000001</v>
      </c>
      <c r="T1561">
        <v>4</v>
      </c>
      <c r="U1561" t="s">
        <v>4477</v>
      </c>
      <c r="V1561" t="s">
        <v>4478</v>
      </c>
      <c r="W1561" t="s">
        <v>4479</v>
      </c>
      <c r="AC1561" t="s">
        <v>4633</v>
      </c>
      <c r="AD1561">
        <v>0</v>
      </c>
      <c r="AE1561">
        <v>0</v>
      </c>
      <c r="AF1561" s="25">
        <f t="shared" si="34"/>
        <v>4</v>
      </c>
      <c r="AG1561" s="25"/>
      <c r="AH1561" t="s">
        <v>4538</v>
      </c>
    </row>
    <row r="1562" spans="1:34" ht="16" x14ac:dyDescent="0.2">
      <c r="A1562" s="50" t="s">
        <v>3077</v>
      </c>
      <c r="B1562" t="s">
        <v>4708</v>
      </c>
      <c r="C1562" s="50" t="s">
        <v>3075</v>
      </c>
      <c r="D1562">
        <v>2021</v>
      </c>
      <c r="E1562" s="50" t="s">
        <v>3076</v>
      </c>
      <c r="F1562" t="s">
        <v>4709</v>
      </c>
      <c r="G1562" t="s">
        <v>4710</v>
      </c>
      <c r="H1562">
        <v>-1.953565</v>
      </c>
      <c r="I1562">
        <v>30.077532000000001</v>
      </c>
      <c r="J1562">
        <v>2019</v>
      </c>
      <c r="K1562">
        <v>2019</v>
      </c>
      <c r="L1562" t="s">
        <v>4711</v>
      </c>
      <c r="M1562" t="s">
        <v>4286</v>
      </c>
      <c r="Q1562" t="s">
        <v>4288</v>
      </c>
      <c r="R1562">
        <v>1.1000000000000001</v>
      </c>
      <c r="T1562">
        <v>4</v>
      </c>
      <c r="U1562" s="25" t="s">
        <v>4300</v>
      </c>
      <c r="V1562" s="25" t="s">
        <v>4301</v>
      </c>
      <c r="W1562" s="25" t="s">
        <v>4302</v>
      </c>
      <c r="AC1562" t="s">
        <v>4633</v>
      </c>
      <c r="AD1562">
        <v>0</v>
      </c>
      <c r="AE1562">
        <v>0</v>
      </c>
      <c r="AF1562" s="25">
        <f t="shared" si="34"/>
        <v>4</v>
      </c>
      <c r="AG1562" s="25"/>
      <c r="AH1562" t="s">
        <v>4538</v>
      </c>
    </row>
    <row r="1563" spans="1:34" ht="16" x14ac:dyDescent="0.2">
      <c r="A1563" s="50" t="s">
        <v>3077</v>
      </c>
      <c r="B1563" t="s">
        <v>4708</v>
      </c>
      <c r="C1563" s="50" t="s">
        <v>3075</v>
      </c>
      <c r="D1563">
        <v>2021</v>
      </c>
      <c r="E1563" s="50" t="s">
        <v>3076</v>
      </c>
      <c r="F1563" t="s">
        <v>4709</v>
      </c>
      <c r="G1563" t="s">
        <v>4710</v>
      </c>
      <c r="H1563">
        <v>-1.953565</v>
      </c>
      <c r="I1563">
        <v>30.077532000000001</v>
      </c>
      <c r="J1563">
        <v>2019</v>
      </c>
      <c r="K1563">
        <v>2019</v>
      </c>
      <c r="L1563" t="s">
        <v>4711</v>
      </c>
      <c r="M1563" t="s">
        <v>4286</v>
      </c>
      <c r="Q1563" t="s">
        <v>4288</v>
      </c>
      <c r="R1563">
        <v>1.1000000000000001</v>
      </c>
      <c r="T1563">
        <v>4</v>
      </c>
      <c r="U1563" s="25" t="s">
        <v>4294</v>
      </c>
      <c r="V1563" s="25" t="s">
        <v>4295</v>
      </c>
      <c r="W1563" s="25" t="s">
        <v>4291</v>
      </c>
      <c r="AC1563" t="s">
        <v>4633</v>
      </c>
      <c r="AD1563">
        <v>0</v>
      </c>
      <c r="AE1563">
        <v>0</v>
      </c>
      <c r="AF1563" s="25">
        <f t="shared" si="34"/>
        <v>4</v>
      </c>
      <c r="AG1563" s="25"/>
      <c r="AH1563" t="s">
        <v>4538</v>
      </c>
    </row>
    <row r="1564" spans="1:34" ht="16" x14ac:dyDescent="0.2">
      <c r="A1564" s="50" t="s">
        <v>3077</v>
      </c>
      <c r="B1564" t="s">
        <v>4708</v>
      </c>
      <c r="C1564" s="50" t="s">
        <v>3075</v>
      </c>
      <c r="D1564">
        <v>2021</v>
      </c>
      <c r="E1564" s="50" t="s">
        <v>3076</v>
      </c>
      <c r="F1564" t="s">
        <v>4709</v>
      </c>
      <c r="G1564" t="s">
        <v>4710</v>
      </c>
      <c r="H1564">
        <v>-1.953565</v>
      </c>
      <c r="I1564">
        <v>30.077532000000001</v>
      </c>
      <c r="J1564">
        <v>2019</v>
      </c>
      <c r="K1564">
        <v>2019</v>
      </c>
      <c r="L1564" t="s">
        <v>4711</v>
      </c>
      <c r="M1564" t="s">
        <v>4286</v>
      </c>
      <c r="Q1564" t="s">
        <v>4288</v>
      </c>
      <c r="R1564">
        <v>1.1000000000000001</v>
      </c>
      <c r="T1564">
        <v>4</v>
      </c>
      <c r="U1564" s="25" t="s">
        <v>4314</v>
      </c>
      <c r="V1564" s="25" t="s">
        <v>4315</v>
      </c>
      <c r="W1564" s="25" t="s">
        <v>4314</v>
      </c>
      <c r="AC1564" t="s">
        <v>4633</v>
      </c>
      <c r="AD1564">
        <v>0</v>
      </c>
      <c r="AE1564">
        <v>0</v>
      </c>
      <c r="AF1564" s="25">
        <f t="shared" si="34"/>
        <v>4</v>
      </c>
      <c r="AG1564" s="25"/>
      <c r="AH1564" t="s">
        <v>4538</v>
      </c>
    </row>
    <row r="1565" spans="1:34" ht="16" x14ac:dyDescent="0.2">
      <c r="A1565" s="50" t="s">
        <v>3077</v>
      </c>
      <c r="B1565" t="s">
        <v>4708</v>
      </c>
      <c r="C1565" s="50" t="s">
        <v>3075</v>
      </c>
      <c r="D1565">
        <v>2021</v>
      </c>
      <c r="E1565" s="50" t="s">
        <v>3076</v>
      </c>
      <c r="F1565" t="s">
        <v>4709</v>
      </c>
      <c r="G1565" t="s">
        <v>4710</v>
      </c>
      <c r="H1565">
        <v>-1.953565</v>
      </c>
      <c r="I1565">
        <v>30.077532000000001</v>
      </c>
      <c r="J1565">
        <v>2019</v>
      </c>
      <c r="K1565">
        <v>2019</v>
      </c>
      <c r="L1565" t="s">
        <v>4343</v>
      </c>
      <c r="M1565" t="s">
        <v>4286</v>
      </c>
      <c r="Q1565" t="s">
        <v>4288</v>
      </c>
      <c r="R1565">
        <v>1.1000000000000001</v>
      </c>
      <c r="T1565">
        <v>4</v>
      </c>
      <c r="U1565" s="25" t="s">
        <v>4380</v>
      </c>
      <c r="V1565" s="25" t="s">
        <v>4381</v>
      </c>
      <c r="W1565" s="25" t="s">
        <v>4298</v>
      </c>
      <c r="AC1565" t="s">
        <v>4633</v>
      </c>
      <c r="AD1565">
        <v>0</v>
      </c>
      <c r="AE1565">
        <v>0</v>
      </c>
      <c r="AF1565" s="25">
        <f t="shared" si="34"/>
        <v>4</v>
      </c>
      <c r="AG1565" s="25"/>
      <c r="AH1565" t="s">
        <v>4538</v>
      </c>
    </row>
    <row r="1566" spans="1:34" ht="16" x14ac:dyDescent="0.2">
      <c r="A1566" s="50" t="s">
        <v>3077</v>
      </c>
      <c r="B1566" t="s">
        <v>4708</v>
      </c>
      <c r="C1566" s="50" t="s">
        <v>3075</v>
      </c>
      <c r="D1566">
        <v>2021</v>
      </c>
      <c r="E1566" s="50" t="s">
        <v>3076</v>
      </c>
      <c r="F1566" t="s">
        <v>4709</v>
      </c>
      <c r="G1566" t="s">
        <v>4710</v>
      </c>
      <c r="H1566">
        <v>-1.953565</v>
      </c>
      <c r="I1566">
        <v>30.077532000000001</v>
      </c>
      <c r="J1566">
        <v>2019</v>
      </c>
      <c r="K1566">
        <v>2019</v>
      </c>
      <c r="L1566" t="s">
        <v>4343</v>
      </c>
      <c r="M1566" t="s">
        <v>4286</v>
      </c>
      <c r="Q1566" t="s">
        <v>4288</v>
      </c>
      <c r="R1566">
        <v>1.1000000000000001</v>
      </c>
      <c r="T1566">
        <v>4</v>
      </c>
      <c r="U1566" s="25" t="s">
        <v>4328</v>
      </c>
      <c r="V1566" s="25" t="s">
        <v>4329</v>
      </c>
      <c r="W1566" s="25" t="s">
        <v>4298</v>
      </c>
      <c r="AC1566" t="s">
        <v>4633</v>
      </c>
      <c r="AD1566">
        <v>0</v>
      </c>
      <c r="AE1566">
        <v>0</v>
      </c>
      <c r="AF1566" s="25">
        <f t="shared" si="34"/>
        <v>4</v>
      </c>
      <c r="AG1566" s="25"/>
      <c r="AH1566" t="s">
        <v>4538</v>
      </c>
    </row>
    <row r="1567" spans="1:34" ht="16" x14ac:dyDescent="0.2">
      <c r="A1567" s="50" t="s">
        <v>3077</v>
      </c>
      <c r="B1567" t="s">
        <v>4708</v>
      </c>
      <c r="C1567" s="50" t="s">
        <v>3075</v>
      </c>
      <c r="D1567">
        <v>2021</v>
      </c>
      <c r="E1567" s="50" t="s">
        <v>3076</v>
      </c>
      <c r="F1567" t="s">
        <v>4709</v>
      </c>
      <c r="G1567" t="s">
        <v>4710</v>
      </c>
      <c r="H1567">
        <v>-1.953565</v>
      </c>
      <c r="I1567">
        <v>30.077532000000001</v>
      </c>
      <c r="J1567">
        <v>2019</v>
      </c>
      <c r="K1567">
        <v>2019</v>
      </c>
      <c r="L1567" t="s">
        <v>4343</v>
      </c>
      <c r="M1567" t="s">
        <v>4286</v>
      </c>
      <c r="Q1567" t="s">
        <v>4288</v>
      </c>
      <c r="R1567">
        <v>1.1000000000000001</v>
      </c>
      <c r="T1567">
        <v>4</v>
      </c>
      <c r="U1567" t="s">
        <v>4508</v>
      </c>
      <c r="V1567" t="s">
        <v>4509</v>
      </c>
      <c r="W1567" t="s">
        <v>4409</v>
      </c>
      <c r="AC1567" t="s">
        <v>4633</v>
      </c>
      <c r="AD1567">
        <v>0</v>
      </c>
      <c r="AE1567">
        <v>0</v>
      </c>
      <c r="AF1567" s="25">
        <f t="shared" si="34"/>
        <v>4</v>
      </c>
      <c r="AG1567" s="25"/>
      <c r="AH1567" t="s">
        <v>4538</v>
      </c>
    </row>
    <row r="1568" spans="1:34" ht="16" x14ac:dyDescent="0.2">
      <c r="A1568" s="50" t="s">
        <v>3077</v>
      </c>
      <c r="B1568" t="s">
        <v>4708</v>
      </c>
      <c r="C1568" s="50" t="s">
        <v>3075</v>
      </c>
      <c r="D1568">
        <v>2021</v>
      </c>
      <c r="E1568" s="50" t="s">
        <v>3076</v>
      </c>
      <c r="F1568" t="s">
        <v>4709</v>
      </c>
      <c r="G1568" t="s">
        <v>4710</v>
      </c>
      <c r="H1568">
        <v>-1.953565</v>
      </c>
      <c r="I1568">
        <v>30.077532000000001</v>
      </c>
      <c r="J1568">
        <v>2019</v>
      </c>
      <c r="K1568">
        <v>2019</v>
      </c>
      <c r="L1568" t="s">
        <v>4343</v>
      </c>
      <c r="M1568" t="s">
        <v>4286</v>
      </c>
      <c r="Q1568" t="s">
        <v>4288</v>
      </c>
      <c r="R1568">
        <v>1.1000000000000001</v>
      </c>
      <c r="T1568">
        <v>4</v>
      </c>
      <c r="U1568" s="25" t="s">
        <v>4372</v>
      </c>
      <c r="V1568" s="25" t="s">
        <v>4373</v>
      </c>
      <c r="W1568" s="25" t="s">
        <v>4332</v>
      </c>
      <c r="AC1568" t="s">
        <v>4633</v>
      </c>
      <c r="AD1568">
        <v>0</v>
      </c>
      <c r="AE1568">
        <v>0</v>
      </c>
      <c r="AF1568" s="25">
        <f t="shared" si="34"/>
        <v>4</v>
      </c>
      <c r="AG1568" s="25"/>
      <c r="AH1568" t="s">
        <v>4538</v>
      </c>
    </row>
    <row r="1569" spans="1:34" ht="16" x14ac:dyDescent="0.2">
      <c r="A1569" s="50" t="s">
        <v>3077</v>
      </c>
      <c r="B1569" t="s">
        <v>4708</v>
      </c>
      <c r="C1569" s="50" t="s">
        <v>3075</v>
      </c>
      <c r="D1569">
        <v>2021</v>
      </c>
      <c r="E1569" s="50" t="s">
        <v>3076</v>
      </c>
      <c r="F1569" t="s">
        <v>4709</v>
      </c>
      <c r="G1569" t="s">
        <v>4710</v>
      </c>
      <c r="H1569">
        <v>-1.953565</v>
      </c>
      <c r="I1569">
        <v>30.077532000000001</v>
      </c>
      <c r="J1569">
        <v>2019</v>
      </c>
      <c r="K1569">
        <v>2019</v>
      </c>
      <c r="L1569" t="s">
        <v>4343</v>
      </c>
      <c r="M1569" t="s">
        <v>4286</v>
      </c>
      <c r="Q1569" t="s">
        <v>4288</v>
      </c>
      <c r="R1569">
        <v>1.1000000000000001</v>
      </c>
      <c r="T1569">
        <v>4</v>
      </c>
      <c r="U1569" s="25" t="s">
        <v>4363</v>
      </c>
      <c r="V1569" s="25" t="s">
        <v>4364</v>
      </c>
      <c r="W1569" s="25" t="s">
        <v>4308</v>
      </c>
      <c r="AC1569" t="s">
        <v>4633</v>
      </c>
      <c r="AD1569">
        <v>0</v>
      </c>
      <c r="AE1569">
        <v>0</v>
      </c>
      <c r="AF1569" s="25">
        <f t="shared" si="34"/>
        <v>4</v>
      </c>
      <c r="AG1569" s="25"/>
      <c r="AH1569" t="s">
        <v>4538</v>
      </c>
    </row>
    <row r="1570" spans="1:34" ht="16" x14ac:dyDescent="0.2">
      <c r="A1570" s="50" t="s">
        <v>3077</v>
      </c>
      <c r="B1570" t="s">
        <v>4708</v>
      </c>
      <c r="C1570" s="50" t="s">
        <v>3075</v>
      </c>
      <c r="D1570">
        <v>2021</v>
      </c>
      <c r="E1570" s="50" t="s">
        <v>3076</v>
      </c>
      <c r="F1570" t="s">
        <v>4709</v>
      </c>
      <c r="G1570" t="s">
        <v>4710</v>
      </c>
      <c r="H1570">
        <v>-1.953565</v>
      </c>
      <c r="I1570">
        <v>30.077532000000001</v>
      </c>
      <c r="J1570">
        <v>2019</v>
      </c>
      <c r="K1570">
        <v>2019</v>
      </c>
      <c r="L1570" t="s">
        <v>4343</v>
      </c>
      <c r="M1570" t="s">
        <v>4286</v>
      </c>
      <c r="Q1570" t="s">
        <v>4288</v>
      </c>
      <c r="R1570">
        <v>1.1000000000000001</v>
      </c>
      <c r="T1570">
        <v>4</v>
      </c>
      <c r="U1570" s="25" t="s">
        <v>4306</v>
      </c>
      <c r="V1570" s="25" t="s">
        <v>4307</v>
      </c>
      <c r="W1570" s="25" t="s">
        <v>4308</v>
      </c>
      <c r="AC1570" t="s">
        <v>4633</v>
      </c>
      <c r="AD1570">
        <v>0</v>
      </c>
      <c r="AE1570">
        <v>0</v>
      </c>
      <c r="AF1570" s="25">
        <f t="shared" si="34"/>
        <v>4</v>
      </c>
      <c r="AG1570" s="25"/>
      <c r="AH1570" t="s">
        <v>4538</v>
      </c>
    </row>
    <row r="1571" spans="1:34" ht="16" x14ac:dyDescent="0.2">
      <c r="A1571" s="50" t="s">
        <v>3077</v>
      </c>
      <c r="B1571" t="s">
        <v>4708</v>
      </c>
      <c r="C1571" s="50" t="s">
        <v>3075</v>
      </c>
      <c r="D1571">
        <v>2021</v>
      </c>
      <c r="E1571" s="50" t="s">
        <v>3076</v>
      </c>
      <c r="F1571" t="s">
        <v>4709</v>
      </c>
      <c r="G1571" t="s">
        <v>4710</v>
      </c>
      <c r="H1571">
        <v>-1.953565</v>
      </c>
      <c r="I1571">
        <v>30.077532000000001</v>
      </c>
      <c r="J1571">
        <v>2019</v>
      </c>
      <c r="K1571">
        <v>2019</v>
      </c>
      <c r="L1571" t="s">
        <v>4343</v>
      </c>
      <c r="M1571" t="s">
        <v>4286</v>
      </c>
      <c r="Q1571" t="s">
        <v>4288</v>
      </c>
      <c r="R1571">
        <v>1.1000000000000001</v>
      </c>
      <c r="T1571">
        <v>4</v>
      </c>
      <c r="U1571" s="25" t="s">
        <v>4383</v>
      </c>
      <c r="V1571" s="25" t="s">
        <v>4304</v>
      </c>
      <c r="W1571" s="25" t="s">
        <v>4302</v>
      </c>
      <c r="AC1571" t="s">
        <v>4633</v>
      </c>
      <c r="AD1571">
        <v>0</v>
      </c>
      <c r="AE1571">
        <v>0</v>
      </c>
      <c r="AF1571" s="25">
        <f t="shared" si="34"/>
        <v>4</v>
      </c>
      <c r="AG1571" s="25"/>
      <c r="AH1571" t="s">
        <v>4538</v>
      </c>
    </row>
    <row r="1572" spans="1:34" ht="16" x14ac:dyDescent="0.2">
      <c r="A1572" s="50" t="s">
        <v>3077</v>
      </c>
      <c r="B1572" t="s">
        <v>4708</v>
      </c>
      <c r="C1572" s="50" t="s">
        <v>3075</v>
      </c>
      <c r="D1572">
        <v>2021</v>
      </c>
      <c r="E1572" s="50" t="s">
        <v>3076</v>
      </c>
      <c r="F1572" t="s">
        <v>4709</v>
      </c>
      <c r="G1572" t="s">
        <v>4710</v>
      </c>
      <c r="H1572">
        <v>-1.953565</v>
      </c>
      <c r="I1572">
        <v>30.077532000000001</v>
      </c>
      <c r="J1572">
        <v>2019</v>
      </c>
      <c r="K1572">
        <v>2019</v>
      </c>
      <c r="L1572" t="s">
        <v>4343</v>
      </c>
      <c r="M1572" t="s">
        <v>4286</v>
      </c>
      <c r="Q1572" t="s">
        <v>4288</v>
      </c>
      <c r="R1572">
        <v>1.1000000000000001</v>
      </c>
      <c r="T1572">
        <v>4</v>
      </c>
      <c r="U1572" t="s">
        <v>4515</v>
      </c>
      <c r="V1572" t="s">
        <v>4516</v>
      </c>
      <c r="W1572" t="s">
        <v>4517</v>
      </c>
      <c r="AC1572" t="s">
        <v>4633</v>
      </c>
      <c r="AD1572">
        <v>0</v>
      </c>
      <c r="AE1572">
        <v>0</v>
      </c>
      <c r="AF1572" s="25">
        <f t="shared" si="34"/>
        <v>4</v>
      </c>
      <c r="AG1572" s="25"/>
      <c r="AH1572" t="s">
        <v>4538</v>
      </c>
    </row>
    <row r="1573" spans="1:34" ht="16" x14ac:dyDescent="0.2">
      <c r="A1573" s="50" t="s">
        <v>3077</v>
      </c>
      <c r="B1573" t="s">
        <v>4708</v>
      </c>
      <c r="C1573" s="50" t="s">
        <v>3075</v>
      </c>
      <c r="D1573">
        <v>2021</v>
      </c>
      <c r="E1573" s="50" t="s">
        <v>3076</v>
      </c>
      <c r="F1573" t="s">
        <v>4709</v>
      </c>
      <c r="G1573" t="s">
        <v>4710</v>
      </c>
      <c r="H1573">
        <v>-1.953565</v>
      </c>
      <c r="I1573">
        <v>30.077532000000001</v>
      </c>
      <c r="J1573">
        <v>2019</v>
      </c>
      <c r="K1573">
        <v>2019</v>
      </c>
      <c r="L1573" t="s">
        <v>4343</v>
      </c>
      <c r="M1573" t="s">
        <v>4286</v>
      </c>
      <c r="Q1573" t="s">
        <v>4288</v>
      </c>
      <c r="R1573">
        <v>1.1000000000000001</v>
      </c>
      <c r="T1573">
        <v>4</v>
      </c>
      <c r="U1573" t="s">
        <v>4477</v>
      </c>
      <c r="V1573" t="s">
        <v>4478</v>
      </c>
      <c r="W1573" t="s">
        <v>4479</v>
      </c>
      <c r="AC1573" t="s">
        <v>4633</v>
      </c>
      <c r="AD1573">
        <v>0</v>
      </c>
      <c r="AE1573">
        <v>0</v>
      </c>
      <c r="AF1573" s="25">
        <f t="shared" si="34"/>
        <v>4</v>
      </c>
      <c r="AG1573" s="25"/>
      <c r="AH1573" t="s">
        <v>4538</v>
      </c>
    </row>
    <row r="1574" spans="1:34" ht="16" x14ac:dyDescent="0.2">
      <c r="A1574" s="50" t="s">
        <v>3077</v>
      </c>
      <c r="B1574" t="s">
        <v>4708</v>
      </c>
      <c r="C1574" s="50" t="s">
        <v>3075</v>
      </c>
      <c r="D1574">
        <v>2021</v>
      </c>
      <c r="E1574" s="50" t="s">
        <v>3076</v>
      </c>
      <c r="F1574" t="s">
        <v>4709</v>
      </c>
      <c r="G1574" t="s">
        <v>4710</v>
      </c>
      <c r="H1574">
        <v>-1.953565</v>
      </c>
      <c r="I1574">
        <v>30.077532000000001</v>
      </c>
      <c r="J1574">
        <v>2019</v>
      </c>
      <c r="K1574">
        <v>2019</v>
      </c>
      <c r="L1574" t="s">
        <v>4343</v>
      </c>
      <c r="M1574" t="s">
        <v>4286</v>
      </c>
      <c r="Q1574" t="s">
        <v>4288</v>
      </c>
      <c r="R1574">
        <v>1.1000000000000001</v>
      </c>
      <c r="T1574">
        <v>4</v>
      </c>
      <c r="U1574" s="25" t="s">
        <v>4300</v>
      </c>
      <c r="V1574" s="25" t="s">
        <v>4301</v>
      </c>
      <c r="W1574" s="25" t="s">
        <v>4302</v>
      </c>
      <c r="AC1574" t="s">
        <v>4633</v>
      </c>
      <c r="AD1574">
        <v>0</v>
      </c>
      <c r="AE1574">
        <v>0</v>
      </c>
      <c r="AF1574" s="25">
        <f t="shared" si="34"/>
        <v>4</v>
      </c>
      <c r="AG1574" s="25"/>
      <c r="AH1574" t="s">
        <v>4538</v>
      </c>
    </row>
    <row r="1575" spans="1:34" ht="16" x14ac:dyDescent="0.2">
      <c r="A1575" s="50" t="s">
        <v>3077</v>
      </c>
      <c r="B1575" t="s">
        <v>4708</v>
      </c>
      <c r="C1575" s="50" t="s">
        <v>3075</v>
      </c>
      <c r="D1575">
        <v>2021</v>
      </c>
      <c r="E1575" s="50" t="s">
        <v>3076</v>
      </c>
      <c r="F1575" t="s">
        <v>4709</v>
      </c>
      <c r="G1575" t="s">
        <v>4710</v>
      </c>
      <c r="H1575">
        <v>-1.953565</v>
      </c>
      <c r="I1575">
        <v>30.077532000000001</v>
      </c>
      <c r="J1575">
        <v>2019</v>
      </c>
      <c r="K1575">
        <v>2019</v>
      </c>
      <c r="L1575" t="s">
        <v>4343</v>
      </c>
      <c r="M1575" t="s">
        <v>4286</v>
      </c>
      <c r="Q1575" t="s">
        <v>4288</v>
      </c>
      <c r="R1575">
        <v>1.1000000000000001</v>
      </c>
      <c r="T1575">
        <v>4</v>
      </c>
      <c r="U1575" s="25" t="s">
        <v>4294</v>
      </c>
      <c r="V1575" s="25" t="s">
        <v>4295</v>
      </c>
      <c r="W1575" s="25" t="s">
        <v>4291</v>
      </c>
      <c r="AC1575" t="s">
        <v>4633</v>
      </c>
      <c r="AD1575">
        <v>0</v>
      </c>
      <c r="AE1575">
        <v>0</v>
      </c>
      <c r="AF1575" s="25">
        <f t="shared" si="34"/>
        <v>4</v>
      </c>
      <c r="AG1575" s="25"/>
      <c r="AH1575" t="s">
        <v>4538</v>
      </c>
    </row>
    <row r="1576" spans="1:34" ht="16" x14ac:dyDescent="0.2">
      <c r="A1576" s="50" t="s">
        <v>3077</v>
      </c>
      <c r="B1576" t="s">
        <v>4708</v>
      </c>
      <c r="C1576" s="50" t="s">
        <v>3075</v>
      </c>
      <c r="D1576">
        <v>2021</v>
      </c>
      <c r="E1576" s="50" t="s">
        <v>3076</v>
      </c>
      <c r="F1576" t="s">
        <v>4709</v>
      </c>
      <c r="G1576" t="s">
        <v>4710</v>
      </c>
      <c r="H1576">
        <v>-1.953565</v>
      </c>
      <c r="I1576">
        <v>30.077532000000001</v>
      </c>
      <c r="J1576">
        <v>2019</v>
      </c>
      <c r="K1576">
        <v>2019</v>
      </c>
      <c r="L1576" t="s">
        <v>4343</v>
      </c>
      <c r="M1576" t="s">
        <v>4286</v>
      </c>
      <c r="Q1576" t="s">
        <v>4288</v>
      </c>
      <c r="R1576">
        <v>1.1000000000000001</v>
      </c>
      <c r="T1576">
        <v>4</v>
      </c>
      <c r="U1576" s="25" t="s">
        <v>4314</v>
      </c>
      <c r="V1576" s="25" t="s">
        <v>4315</v>
      </c>
      <c r="W1576" s="25" t="s">
        <v>4314</v>
      </c>
      <c r="AC1576" t="s">
        <v>4633</v>
      </c>
      <c r="AD1576">
        <v>0</v>
      </c>
      <c r="AE1576">
        <v>0</v>
      </c>
      <c r="AF1576" s="25">
        <f t="shared" si="34"/>
        <v>4</v>
      </c>
      <c r="AG1576" s="25"/>
      <c r="AH1576" t="s">
        <v>4538</v>
      </c>
    </row>
    <row r="1577" spans="1:34" ht="16" x14ac:dyDescent="0.2">
      <c r="A1577" s="50" t="s">
        <v>3077</v>
      </c>
      <c r="B1577" t="s">
        <v>4708</v>
      </c>
      <c r="C1577" s="50" t="s">
        <v>3075</v>
      </c>
      <c r="D1577">
        <v>2021</v>
      </c>
      <c r="E1577" s="50" t="s">
        <v>3076</v>
      </c>
      <c r="F1577" t="s">
        <v>4709</v>
      </c>
      <c r="G1577" t="s">
        <v>4710</v>
      </c>
      <c r="H1577">
        <v>-1.953565</v>
      </c>
      <c r="I1577">
        <v>30.077532000000001</v>
      </c>
      <c r="J1577">
        <v>2019</v>
      </c>
      <c r="K1577">
        <v>2019</v>
      </c>
      <c r="L1577" t="s">
        <v>4401</v>
      </c>
      <c r="M1577" t="s">
        <v>4286</v>
      </c>
      <c r="Q1577" t="s">
        <v>4288</v>
      </c>
      <c r="R1577">
        <v>1.1000000000000001</v>
      </c>
      <c r="T1577">
        <v>4</v>
      </c>
      <c r="U1577" s="25" t="s">
        <v>4380</v>
      </c>
      <c r="V1577" s="25" t="s">
        <v>4381</v>
      </c>
      <c r="W1577" s="25" t="s">
        <v>4298</v>
      </c>
      <c r="AC1577" t="s">
        <v>4633</v>
      </c>
      <c r="AD1577">
        <v>0</v>
      </c>
      <c r="AE1577">
        <v>0</v>
      </c>
      <c r="AF1577" s="25">
        <f t="shared" si="34"/>
        <v>4</v>
      </c>
      <c r="AG1577" s="25"/>
      <c r="AH1577" t="s">
        <v>4538</v>
      </c>
    </row>
    <row r="1578" spans="1:34" ht="16" x14ac:dyDescent="0.2">
      <c r="A1578" s="50" t="s">
        <v>3077</v>
      </c>
      <c r="B1578" t="s">
        <v>4708</v>
      </c>
      <c r="C1578" s="50" t="s">
        <v>3075</v>
      </c>
      <c r="D1578">
        <v>2021</v>
      </c>
      <c r="E1578" s="50" t="s">
        <v>3076</v>
      </c>
      <c r="F1578" t="s">
        <v>4709</v>
      </c>
      <c r="G1578" t="s">
        <v>4710</v>
      </c>
      <c r="H1578">
        <v>-1.953565</v>
      </c>
      <c r="I1578">
        <v>30.077532000000001</v>
      </c>
      <c r="J1578">
        <v>2019</v>
      </c>
      <c r="K1578">
        <v>2019</v>
      </c>
      <c r="L1578" t="s">
        <v>4401</v>
      </c>
      <c r="M1578" t="s">
        <v>4286</v>
      </c>
      <c r="Q1578" t="s">
        <v>4288</v>
      </c>
      <c r="R1578">
        <v>1.1000000000000001</v>
      </c>
      <c r="T1578">
        <v>4</v>
      </c>
      <c r="U1578" s="25" t="s">
        <v>4328</v>
      </c>
      <c r="V1578" s="25" t="s">
        <v>4329</v>
      </c>
      <c r="W1578" s="25" t="s">
        <v>4298</v>
      </c>
      <c r="AC1578" t="s">
        <v>4633</v>
      </c>
      <c r="AD1578">
        <v>0</v>
      </c>
      <c r="AE1578">
        <v>0</v>
      </c>
      <c r="AF1578" s="25">
        <f t="shared" si="34"/>
        <v>4</v>
      </c>
      <c r="AG1578" s="25"/>
      <c r="AH1578" t="s">
        <v>4538</v>
      </c>
    </row>
    <row r="1579" spans="1:34" ht="16" x14ac:dyDescent="0.2">
      <c r="A1579" s="50" t="s">
        <v>3077</v>
      </c>
      <c r="B1579" t="s">
        <v>4708</v>
      </c>
      <c r="C1579" s="50" t="s">
        <v>3075</v>
      </c>
      <c r="D1579">
        <v>2021</v>
      </c>
      <c r="E1579" s="50" t="s">
        <v>3076</v>
      </c>
      <c r="F1579" t="s">
        <v>4709</v>
      </c>
      <c r="G1579" t="s">
        <v>4710</v>
      </c>
      <c r="H1579">
        <v>-1.953565</v>
      </c>
      <c r="I1579">
        <v>30.077532000000001</v>
      </c>
      <c r="J1579">
        <v>2019</v>
      </c>
      <c r="K1579">
        <v>2019</v>
      </c>
      <c r="L1579" t="s">
        <v>4401</v>
      </c>
      <c r="M1579" t="s">
        <v>4286</v>
      </c>
      <c r="Q1579" t="s">
        <v>4288</v>
      </c>
      <c r="R1579">
        <v>1.1000000000000001</v>
      </c>
      <c r="T1579">
        <v>4</v>
      </c>
      <c r="U1579" t="s">
        <v>4508</v>
      </c>
      <c r="V1579" t="s">
        <v>4509</v>
      </c>
      <c r="W1579" t="s">
        <v>4409</v>
      </c>
      <c r="AC1579" t="s">
        <v>4633</v>
      </c>
      <c r="AD1579">
        <v>0</v>
      </c>
      <c r="AE1579">
        <v>0</v>
      </c>
      <c r="AF1579" s="25">
        <f t="shared" si="34"/>
        <v>4</v>
      </c>
      <c r="AG1579" s="25"/>
      <c r="AH1579" t="s">
        <v>4538</v>
      </c>
    </row>
    <row r="1580" spans="1:34" ht="16" x14ac:dyDescent="0.2">
      <c r="A1580" s="50" t="s">
        <v>3077</v>
      </c>
      <c r="B1580" t="s">
        <v>4708</v>
      </c>
      <c r="C1580" s="50" t="s">
        <v>3075</v>
      </c>
      <c r="D1580">
        <v>2021</v>
      </c>
      <c r="E1580" s="50" t="s">
        <v>3076</v>
      </c>
      <c r="F1580" t="s">
        <v>4709</v>
      </c>
      <c r="G1580" t="s">
        <v>4710</v>
      </c>
      <c r="H1580">
        <v>-1.953565</v>
      </c>
      <c r="I1580">
        <v>30.077532000000001</v>
      </c>
      <c r="J1580">
        <v>2019</v>
      </c>
      <c r="K1580">
        <v>2019</v>
      </c>
      <c r="L1580" t="s">
        <v>4401</v>
      </c>
      <c r="M1580" t="s">
        <v>4286</v>
      </c>
      <c r="Q1580" t="s">
        <v>4288</v>
      </c>
      <c r="R1580">
        <v>1.1000000000000001</v>
      </c>
      <c r="T1580">
        <v>4</v>
      </c>
      <c r="U1580" s="25" t="s">
        <v>4372</v>
      </c>
      <c r="V1580" s="25" t="s">
        <v>4373</v>
      </c>
      <c r="W1580" s="25" t="s">
        <v>4332</v>
      </c>
      <c r="AC1580" t="s">
        <v>4633</v>
      </c>
      <c r="AD1580">
        <v>0</v>
      </c>
      <c r="AE1580">
        <v>0</v>
      </c>
      <c r="AF1580" s="25">
        <f t="shared" si="34"/>
        <v>4</v>
      </c>
      <c r="AG1580" s="25"/>
      <c r="AH1580" t="s">
        <v>4538</v>
      </c>
    </row>
    <row r="1581" spans="1:34" ht="16" x14ac:dyDescent="0.2">
      <c r="A1581" s="50" t="s">
        <v>3077</v>
      </c>
      <c r="B1581" t="s">
        <v>4708</v>
      </c>
      <c r="C1581" s="50" t="s">
        <v>3075</v>
      </c>
      <c r="D1581">
        <v>2021</v>
      </c>
      <c r="E1581" s="50" t="s">
        <v>3076</v>
      </c>
      <c r="F1581" t="s">
        <v>4709</v>
      </c>
      <c r="G1581" t="s">
        <v>4710</v>
      </c>
      <c r="H1581">
        <v>-1.953565</v>
      </c>
      <c r="I1581">
        <v>30.077532000000001</v>
      </c>
      <c r="J1581">
        <v>2019</v>
      </c>
      <c r="K1581">
        <v>2019</v>
      </c>
      <c r="L1581" t="s">
        <v>4401</v>
      </c>
      <c r="M1581" t="s">
        <v>4286</v>
      </c>
      <c r="Q1581" t="s">
        <v>4288</v>
      </c>
      <c r="R1581">
        <v>1.1000000000000001</v>
      </c>
      <c r="T1581">
        <v>4</v>
      </c>
      <c r="U1581" s="25" t="s">
        <v>4363</v>
      </c>
      <c r="V1581" s="25" t="s">
        <v>4364</v>
      </c>
      <c r="W1581" s="25" t="s">
        <v>4308</v>
      </c>
      <c r="AC1581" t="s">
        <v>4633</v>
      </c>
      <c r="AD1581">
        <v>0</v>
      </c>
      <c r="AE1581">
        <v>0</v>
      </c>
      <c r="AF1581" s="25">
        <f t="shared" si="34"/>
        <v>4</v>
      </c>
      <c r="AG1581" s="25"/>
      <c r="AH1581" t="s">
        <v>4538</v>
      </c>
    </row>
    <row r="1582" spans="1:34" ht="16" x14ac:dyDescent="0.2">
      <c r="A1582" s="50" t="s">
        <v>3077</v>
      </c>
      <c r="B1582" t="s">
        <v>4708</v>
      </c>
      <c r="C1582" s="50" t="s">
        <v>3075</v>
      </c>
      <c r="D1582">
        <v>2021</v>
      </c>
      <c r="E1582" s="50" t="s">
        <v>3076</v>
      </c>
      <c r="F1582" t="s">
        <v>4709</v>
      </c>
      <c r="G1582" t="s">
        <v>4710</v>
      </c>
      <c r="H1582">
        <v>-1.953565</v>
      </c>
      <c r="I1582">
        <v>30.077532000000001</v>
      </c>
      <c r="J1582">
        <v>2019</v>
      </c>
      <c r="K1582">
        <v>2019</v>
      </c>
      <c r="L1582" t="s">
        <v>4401</v>
      </c>
      <c r="M1582" t="s">
        <v>4286</v>
      </c>
      <c r="Q1582" t="s">
        <v>4288</v>
      </c>
      <c r="R1582">
        <v>1.1000000000000001</v>
      </c>
      <c r="T1582">
        <v>4</v>
      </c>
      <c r="U1582" s="25" t="s">
        <v>4306</v>
      </c>
      <c r="V1582" s="25" t="s">
        <v>4307</v>
      </c>
      <c r="W1582" s="25" t="s">
        <v>4308</v>
      </c>
      <c r="AC1582" t="s">
        <v>4633</v>
      </c>
      <c r="AD1582">
        <v>0</v>
      </c>
      <c r="AE1582">
        <v>0</v>
      </c>
      <c r="AF1582" s="25">
        <f t="shared" si="34"/>
        <v>4</v>
      </c>
      <c r="AG1582" s="25"/>
      <c r="AH1582" t="s">
        <v>4538</v>
      </c>
    </row>
    <row r="1583" spans="1:34" ht="16" x14ac:dyDescent="0.2">
      <c r="A1583" s="50" t="s">
        <v>3077</v>
      </c>
      <c r="B1583" t="s">
        <v>4708</v>
      </c>
      <c r="C1583" s="50" t="s">
        <v>3075</v>
      </c>
      <c r="D1583">
        <v>2021</v>
      </c>
      <c r="E1583" s="50" t="s">
        <v>3076</v>
      </c>
      <c r="F1583" t="s">
        <v>4709</v>
      </c>
      <c r="G1583" t="s">
        <v>4710</v>
      </c>
      <c r="H1583">
        <v>-1.953565</v>
      </c>
      <c r="I1583">
        <v>30.077532000000001</v>
      </c>
      <c r="J1583">
        <v>2019</v>
      </c>
      <c r="K1583">
        <v>2019</v>
      </c>
      <c r="L1583" t="s">
        <v>4401</v>
      </c>
      <c r="M1583" t="s">
        <v>4286</v>
      </c>
      <c r="Q1583" t="s">
        <v>4288</v>
      </c>
      <c r="R1583">
        <v>1.1000000000000001</v>
      </c>
      <c r="T1583">
        <v>4</v>
      </c>
      <c r="U1583" s="25" t="s">
        <v>4383</v>
      </c>
      <c r="V1583" s="25" t="s">
        <v>4304</v>
      </c>
      <c r="W1583" s="25" t="s">
        <v>4302</v>
      </c>
      <c r="AC1583" t="s">
        <v>4633</v>
      </c>
      <c r="AD1583">
        <v>0</v>
      </c>
      <c r="AE1583">
        <v>0</v>
      </c>
      <c r="AF1583" s="25">
        <f t="shared" si="34"/>
        <v>4</v>
      </c>
      <c r="AG1583" s="25"/>
      <c r="AH1583" t="s">
        <v>4538</v>
      </c>
    </row>
    <row r="1584" spans="1:34" ht="16" x14ac:dyDescent="0.2">
      <c r="A1584" s="50" t="s">
        <v>3077</v>
      </c>
      <c r="B1584" t="s">
        <v>4708</v>
      </c>
      <c r="C1584" s="50" t="s">
        <v>3075</v>
      </c>
      <c r="D1584">
        <v>2021</v>
      </c>
      <c r="E1584" s="50" t="s">
        <v>3076</v>
      </c>
      <c r="F1584" t="s">
        <v>4709</v>
      </c>
      <c r="G1584" t="s">
        <v>4710</v>
      </c>
      <c r="H1584">
        <v>-1.953565</v>
      </c>
      <c r="I1584">
        <v>30.077532000000001</v>
      </c>
      <c r="J1584">
        <v>2019</v>
      </c>
      <c r="K1584">
        <v>2019</v>
      </c>
      <c r="L1584" t="s">
        <v>4401</v>
      </c>
      <c r="M1584" t="s">
        <v>4286</v>
      </c>
      <c r="Q1584" t="s">
        <v>4288</v>
      </c>
      <c r="R1584">
        <v>1.1000000000000001</v>
      </c>
      <c r="T1584">
        <v>4</v>
      </c>
      <c r="U1584" t="s">
        <v>4515</v>
      </c>
      <c r="V1584" t="s">
        <v>4516</v>
      </c>
      <c r="W1584" t="s">
        <v>4517</v>
      </c>
      <c r="AC1584" t="s">
        <v>4633</v>
      </c>
      <c r="AD1584">
        <v>0</v>
      </c>
      <c r="AE1584">
        <v>0</v>
      </c>
      <c r="AF1584" s="25">
        <f t="shared" si="34"/>
        <v>4</v>
      </c>
      <c r="AG1584" s="25"/>
      <c r="AH1584" t="s">
        <v>4538</v>
      </c>
    </row>
    <row r="1585" spans="1:34" ht="16" x14ac:dyDescent="0.2">
      <c r="A1585" s="50" t="s">
        <v>3077</v>
      </c>
      <c r="B1585" t="s">
        <v>4708</v>
      </c>
      <c r="C1585" s="50" t="s">
        <v>3075</v>
      </c>
      <c r="D1585">
        <v>2021</v>
      </c>
      <c r="E1585" s="50" t="s">
        <v>3076</v>
      </c>
      <c r="F1585" t="s">
        <v>4709</v>
      </c>
      <c r="G1585" t="s">
        <v>4710</v>
      </c>
      <c r="H1585">
        <v>-1.953565</v>
      </c>
      <c r="I1585">
        <v>30.077532000000001</v>
      </c>
      <c r="J1585">
        <v>2019</v>
      </c>
      <c r="K1585">
        <v>2019</v>
      </c>
      <c r="L1585" t="s">
        <v>4401</v>
      </c>
      <c r="M1585" t="s">
        <v>4286</v>
      </c>
      <c r="Q1585" t="s">
        <v>4288</v>
      </c>
      <c r="R1585">
        <v>1.1000000000000001</v>
      </c>
      <c r="T1585">
        <v>4</v>
      </c>
      <c r="U1585" t="s">
        <v>4477</v>
      </c>
      <c r="V1585" t="s">
        <v>4478</v>
      </c>
      <c r="W1585" t="s">
        <v>4479</v>
      </c>
      <c r="AC1585" t="s">
        <v>4633</v>
      </c>
      <c r="AD1585">
        <v>0</v>
      </c>
      <c r="AE1585">
        <v>0</v>
      </c>
      <c r="AF1585" s="25">
        <f t="shared" si="34"/>
        <v>4</v>
      </c>
      <c r="AG1585" s="25"/>
      <c r="AH1585" t="s">
        <v>4538</v>
      </c>
    </row>
    <row r="1586" spans="1:34" ht="16" x14ac:dyDescent="0.2">
      <c r="A1586" s="50" t="s">
        <v>3077</v>
      </c>
      <c r="B1586" t="s">
        <v>4708</v>
      </c>
      <c r="C1586" s="50" t="s">
        <v>3075</v>
      </c>
      <c r="D1586">
        <v>2021</v>
      </c>
      <c r="E1586" s="50" t="s">
        <v>3076</v>
      </c>
      <c r="F1586" t="s">
        <v>4709</v>
      </c>
      <c r="G1586" t="s">
        <v>4710</v>
      </c>
      <c r="H1586">
        <v>-1.953565</v>
      </c>
      <c r="I1586">
        <v>30.077532000000001</v>
      </c>
      <c r="J1586">
        <v>2019</v>
      </c>
      <c r="K1586">
        <v>2019</v>
      </c>
      <c r="L1586" t="s">
        <v>4401</v>
      </c>
      <c r="M1586" t="s">
        <v>4286</v>
      </c>
      <c r="Q1586" t="s">
        <v>4288</v>
      </c>
      <c r="R1586">
        <v>1.1000000000000001</v>
      </c>
      <c r="T1586">
        <v>4</v>
      </c>
      <c r="U1586" s="25" t="s">
        <v>4300</v>
      </c>
      <c r="V1586" s="25" t="s">
        <v>4301</v>
      </c>
      <c r="W1586" s="25" t="s">
        <v>4302</v>
      </c>
      <c r="AC1586" t="s">
        <v>4633</v>
      </c>
      <c r="AD1586">
        <v>0</v>
      </c>
      <c r="AE1586">
        <v>0</v>
      </c>
      <c r="AF1586" s="25">
        <f t="shared" si="34"/>
        <v>4</v>
      </c>
      <c r="AG1586" s="25"/>
      <c r="AH1586" t="s">
        <v>4538</v>
      </c>
    </row>
    <row r="1587" spans="1:34" ht="16" x14ac:dyDescent="0.2">
      <c r="A1587" s="50" t="s">
        <v>3077</v>
      </c>
      <c r="B1587" t="s">
        <v>4708</v>
      </c>
      <c r="C1587" s="50" t="s">
        <v>3075</v>
      </c>
      <c r="D1587">
        <v>2021</v>
      </c>
      <c r="E1587" s="50" t="s">
        <v>3076</v>
      </c>
      <c r="F1587" t="s">
        <v>4709</v>
      </c>
      <c r="G1587" t="s">
        <v>4710</v>
      </c>
      <c r="H1587">
        <v>-1.953565</v>
      </c>
      <c r="I1587">
        <v>30.077532000000001</v>
      </c>
      <c r="J1587">
        <v>2019</v>
      </c>
      <c r="K1587">
        <v>2019</v>
      </c>
      <c r="L1587" t="s">
        <v>4401</v>
      </c>
      <c r="M1587" t="s">
        <v>4286</v>
      </c>
      <c r="Q1587" t="s">
        <v>4288</v>
      </c>
      <c r="R1587">
        <v>1.1000000000000001</v>
      </c>
      <c r="T1587">
        <v>4</v>
      </c>
      <c r="U1587" s="25" t="s">
        <v>4294</v>
      </c>
      <c r="V1587" s="25" t="s">
        <v>4295</v>
      </c>
      <c r="W1587" s="25" t="s">
        <v>4291</v>
      </c>
      <c r="AC1587" t="s">
        <v>4633</v>
      </c>
      <c r="AD1587">
        <v>0</v>
      </c>
      <c r="AE1587">
        <v>0</v>
      </c>
      <c r="AF1587" s="25">
        <f t="shared" si="34"/>
        <v>4</v>
      </c>
      <c r="AG1587" s="25"/>
      <c r="AH1587" t="s">
        <v>4538</v>
      </c>
    </row>
    <row r="1588" spans="1:34" ht="16" x14ac:dyDescent="0.2">
      <c r="A1588" s="50" t="s">
        <v>3077</v>
      </c>
      <c r="B1588" t="s">
        <v>4708</v>
      </c>
      <c r="C1588" s="50" t="s">
        <v>3075</v>
      </c>
      <c r="D1588">
        <v>2021</v>
      </c>
      <c r="E1588" s="50" t="s">
        <v>3076</v>
      </c>
      <c r="F1588" t="s">
        <v>4709</v>
      </c>
      <c r="G1588" t="s">
        <v>4710</v>
      </c>
      <c r="H1588">
        <v>-1.953565</v>
      </c>
      <c r="I1588">
        <v>30.077532000000001</v>
      </c>
      <c r="J1588">
        <v>2019</v>
      </c>
      <c r="K1588">
        <v>2019</v>
      </c>
      <c r="L1588" t="s">
        <v>4401</v>
      </c>
      <c r="M1588" t="s">
        <v>4286</v>
      </c>
      <c r="Q1588" t="s">
        <v>4288</v>
      </c>
      <c r="R1588">
        <v>1.1000000000000001</v>
      </c>
      <c r="T1588">
        <v>4</v>
      </c>
      <c r="U1588" s="25" t="s">
        <v>4314</v>
      </c>
      <c r="V1588" s="25" t="s">
        <v>4315</v>
      </c>
      <c r="W1588" s="25" t="s">
        <v>4314</v>
      </c>
      <c r="AC1588" t="s">
        <v>4633</v>
      </c>
      <c r="AD1588">
        <v>0</v>
      </c>
      <c r="AE1588">
        <v>0</v>
      </c>
      <c r="AF1588" s="25">
        <f t="shared" si="34"/>
        <v>4</v>
      </c>
      <c r="AG1588" s="25"/>
      <c r="AH1588" t="s">
        <v>4538</v>
      </c>
    </row>
    <row r="1589" spans="1:34" ht="16" x14ac:dyDescent="0.2">
      <c r="A1589" s="50" t="s">
        <v>3103</v>
      </c>
      <c r="B1589" t="s">
        <v>4712</v>
      </c>
      <c r="C1589" s="50" t="s">
        <v>3101</v>
      </c>
      <c r="D1589">
        <v>2021</v>
      </c>
      <c r="E1589" s="50" t="s">
        <v>3102</v>
      </c>
      <c r="F1589" t="s">
        <v>4608</v>
      </c>
      <c r="G1589" t="s">
        <v>4609</v>
      </c>
      <c r="H1589">
        <v>31.021874</v>
      </c>
      <c r="I1589">
        <v>31.421006999999999</v>
      </c>
      <c r="J1589">
        <v>2019</v>
      </c>
      <c r="K1589">
        <v>2020</v>
      </c>
      <c r="L1589" t="s">
        <v>4285</v>
      </c>
      <c r="M1589" t="s">
        <v>4286</v>
      </c>
      <c r="Q1589" t="s">
        <v>4402</v>
      </c>
      <c r="R1589">
        <v>49.3</v>
      </c>
      <c r="T1589">
        <v>158</v>
      </c>
      <c r="U1589" s="25" t="s">
        <v>4438</v>
      </c>
      <c r="V1589" s="25" t="s">
        <v>4439</v>
      </c>
      <c r="W1589" s="25" t="s">
        <v>4440</v>
      </c>
      <c r="AC1589" t="s">
        <v>4633</v>
      </c>
      <c r="AD1589">
        <v>158</v>
      </c>
      <c r="AE1589">
        <v>0</v>
      </c>
      <c r="AF1589" s="25">
        <f t="shared" si="34"/>
        <v>0</v>
      </c>
      <c r="AG1589" s="25">
        <v>75.900000000000006</v>
      </c>
      <c r="AH1589" t="s">
        <v>4499</v>
      </c>
    </row>
    <row r="1590" spans="1:34" ht="16" x14ac:dyDescent="0.2">
      <c r="A1590" s="50" t="s">
        <v>3103</v>
      </c>
      <c r="B1590" t="s">
        <v>4712</v>
      </c>
      <c r="C1590" s="50" t="s">
        <v>3101</v>
      </c>
      <c r="D1590">
        <v>2021</v>
      </c>
      <c r="E1590" s="50" t="s">
        <v>3102</v>
      </c>
      <c r="F1590" t="s">
        <v>4608</v>
      </c>
      <c r="G1590" t="s">
        <v>4609</v>
      </c>
      <c r="H1590">
        <v>31.021874</v>
      </c>
      <c r="I1590">
        <v>31.421006999999999</v>
      </c>
      <c r="J1590">
        <v>2019</v>
      </c>
      <c r="K1590">
        <v>2020</v>
      </c>
      <c r="L1590" t="s">
        <v>4285</v>
      </c>
      <c r="M1590" t="s">
        <v>4286</v>
      </c>
      <c r="Q1590" t="s">
        <v>4402</v>
      </c>
      <c r="R1590">
        <v>49.3</v>
      </c>
      <c r="T1590">
        <v>158</v>
      </c>
      <c r="U1590" t="s">
        <v>4595</v>
      </c>
      <c r="V1590" t="s">
        <v>4596</v>
      </c>
      <c r="W1590" t="s">
        <v>4490</v>
      </c>
      <c r="AC1590" t="s">
        <v>4633</v>
      </c>
      <c r="AD1590">
        <v>158</v>
      </c>
      <c r="AE1590">
        <v>0</v>
      </c>
      <c r="AF1590" s="25">
        <f t="shared" si="34"/>
        <v>0</v>
      </c>
      <c r="AG1590" s="25">
        <v>75.900000000000006</v>
      </c>
      <c r="AH1590" t="s">
        <v>4499</v>
      </c>
    </row>
    <row r="1591" spans="1:34" ht="16" x14ac:dyDescent="0.2">
      <c r="A1591" s="50" t="s">
        <v>3103</v>
      </c>
      <c r="B1591" t="s">
        <v>4712</v>
      </c>
      <c r="C1591" s="50" t="s">
        <v>3101</v>
      </c>
      <c r="D1591">
        <v>2021</v>
      </c>
      <c r="E1591" s="50" t="s">
        <v>3102</v>
      </c>
      <c r="F1591" t="s">
        <v>4608</v>
      </c>
      <c r="G1591" t="s">
        <v>4609</v>
      </c>
      <c r="H1591">
        <v>31.021874</v>
      </c>
      <c r="I1591">
        <v>31.421006999999999</v>
      </c>
      <c r="J1591">
        <v>2019</v>
      </c>
      <c r="K1591">
        <v>2020</v>
      </c>
      <c r="L1591" t="s">
        <v>4285</v>
      </c>
      <c r="M1591" t="s">
        <v>4286</v>
      </c>
      <c r="Q1591" t="s">
        <v>4402</v>
      </c>
      <c r="R1591">
        <v>49.3</v>
      </c>
      <c r="T1591">
        <v>158</v>
      </c>
      <c r="U1591" s="25" t="s">
        <v>4294</v>
      </c>
      <c r="V1591" s="25" t="s">
        <v>4295</v>
      </c>
      <c r="W1591" s="25" t="s">
        <v>4291</v>
      </c>
      <c r="AC1591" t="s">
        <v>4633</v>
      </c>
      <c r="AD1591">
        <v>154</v>
      </c>
      <c r="AE1591">
        <v>0</v>
      </c>
      <c r="AF1591" s="25">
        <f t="shared" si="34"/>
        <v>4</v>
      </c>
      <c r="AG1591" s="25">
        <v>75.900000000000006</v>
      </c>
      <c r="AH1591" t="s">
        <v>4499</v>
      </c>
    </row>
    <row r="1592" spans="1:34" ht="16" x14ac:dyDescent="0.2">
      <c r="A1592" s="50" t="s">
        <v>3103</v>
      </c>
      <c r="B1592" t="s">
        <v>4712</v>
      </c>
      <c r="C1592" s="50" t="s">
        <v>3101</v>
      </c>
      <c r="D1592">
        <v>2021</v>
      </c>
      <c r="E1592" s="50" t="s">
        <v>3102</v>
      </c>
      <c r="F1592" t="s">
        <v>4608</v>
      </c>
      <c r="G1592" t="s">
        <v>4609</v>
      </c>
      <c r="H1592">
        <v>31.021874</v>
      </c>
      <c r="I1592">
        <v>31.421006999999999</v>
      </c>
      <c r="J1592">
        <v>2019</v>
      </c>
      <c r="K1592">
        <v>2020</v>
      </c>
      <c r="L1592" t="s">
        <v>4285</v>
      </c>
      <c r="M1592" t="s">
        <v>4286</v>
      </c>
      <c r="Q1592" t="s">
        <v>4402</v>
      </c>
      <c r="R1592">
        <v>49.3</v>
      </c>
      <c r="T1592">
        <v>158</v>
      </c>
      <c r="U1592" s="25" t="s">
        <v>4314</v>
      </c>
      <c r="V1592" s="25" t="s">
        <v>4315</v>
      </c>
      <c r="W1592" s="25" t="s">
        <v>4314</v>
      </c>
      <c r="AC1592" t="s">
        <v>4633</v>
      </c>
      <c r="AD1592">
        <v>124</v>
      </c>
      <c r="AE1592">
        <v>0</v>
      </c>
      <c r="AF1592" s="25">
        <f t="shared" si="34"/>
        <v>34</v>
      </c>
      <c r="AG1592" s="25">
        <v>75.900000000000006</v>
      </c>
      <c r="AH1592" t="s">
        <v>4499</v>
      </c>
    </row>
    <row r="1593" spans="1:34" ht="16" x14ac:dyDescent="0.2">
      <c r="A1593" s="50" t="s">
        <v>3103</v>
      </c>
      <c r="B1593" t="s">
        <v>4712</v>
      </c>
      <c r="C1593" s="50" t="s">
        <v>3101</v>
      </c>
      <c r="D1593">
        <v>2021</v>
      </c>
      <c r="E1593" s="50" t="s">
        <v>3102</v>
      </c>
      <c r="F1593" t="s">
        <v>4608</v>
      </c>
      <c r="G1593" t="s">
        <v>4609</v>
      </c>
      <c r="H1593">
        <v>31.021874</v>
      </c>
      <c r="I1593">
        <v>31.421006999999999</v>
      </c>
      <c r="J1593">
        <v>2019</v>
      </c>
      <c r="K1593">
        <v>2020</v>
      </c>
      <c r="L1593" t="s">
        <v>4285</v>
      </c>
      <c r="M1593" t="s">
        <v>4286</v>
      </c>
      <c r="Q1593" t="s">
        <v>4402</v>
      </c>
      <c r="R1593">
        <v>49.3</v>
      </c>
      <c r="T1593">
        <v>158</v>
      </c>
      <c r="U1593" s="25" t="s">
        <v>4300</v>
      </c>
      <c r="V1593" s="25" t="s">
        <v>4301</v>
      </c>
      <c r="W1593" s="25" t="s">
        <v>4302</v>
      </c>
      <c r="AC1593" t="s">
        <v>4633</v>
      </c>
      <c r="AD1593">
        <v>112</v>
      </c>
      <c r="AE1593">
        <v>0</v>
      </c>
      <c r="AF1593" s="25">
        <f t="shared" si="34"/>
        <v>46</v>
      </c>
      <c r="AG1593" s="25">
        <v>75.900000000000006</v>
      </c>
      <c r="AH1593" t="s">
        <v>4499</v>
      </c>
    </row>
    <row r="1594" spans="1:34" ht="16" x14ac:dyDescent="0.2">
      <c r="A1594" s="50" t="s">
        <v>3103</v>
      </c>
      <c r="B1594" t="s">
        <v>4712</v>
      </c>
      <c r="C1594" s="50" t="s">
        <v>3101</v>
      </c>
      <c r="D1594">
        <v>2021</v>
      </c>
      <c r="E1594" s="50" t="s">
        <v>3102</v>
      </c>
      <c r="F1594" t="s">
        <v>4608</v>
      </c>
      <c r="G1594" t="s">
        <v>4609</v>
      </c>
      <c r="H1594">
        <v>31.021874</v>
      </c>
      <c r="I1594">
        <v>31.421006999999999</v>
      </c>
      <c r="J1594">
        <v>2019</v>
      </c>
      <c r="K1594">
        <v>2020</v>
      </c>
      <c r="L1594" t="s">
        <v>4285</v>
      </c>
      <c r="M1594" t="s">
        <v>4286</v>
      </c>
      <c r="Q1594" t="s">
        <v>4402</v>
      </c>
      <c r="R1594">
        <v>49.3</v>
      </c>
      <c r="T1594">
        <v>158</v>
      </c>
      <c r="U1594" s="25" t="s">
        <v>4354</v>
      </c>
      <c r="V1594" s="25" t="s">
        <v>4355</v>
      </c>
      <c r="W1594" s="25" t="s">
        <v>4291</v>
      </c>
      <c r="AC1594" t="s">
        <v>4633</v>
      </c>
      <c r="AD1594">
        <v>90</v>
      </c>
      <c r="AE1594">
        <v>0</v>
      </c>
      <c r="AF1594" s="25">
        <f t="shared" si="34"/>
        <v>68</v>
      </c>
      <c r="AG1594" s="25">
        <v>75.900000000000006</v>
      </c>
      <c r="AH1594" t="s">
        <v>4499</v>
      </c>
    </row>
    <row r="1595" spans="1:34" ht="16" x14ac:dyDescent="0.2">
      <c r="A1595" s="50" t="s">
        <v>3103</v>
      </c>
      <c r="B1595" t="s">
        <v>4712</v>
      </c>
      <c r="C1595" s="50" t="s">
        <v>3101</v>
      </c>
      <c r="D1595">
        <v>2021</v>
      </c>
      <c r="E1595" s="50" t="s">
        <v>3102</v>
      </c>
      <c r="F1595" t="s">
        <v>4608</v>
      </c>
      <c r="G1595" t="s">
        <v>4609</v>
      </c>
      <c r="H1595">
        <v>31.021874</v>
      </c>
      <c r="I1595">
        <v>31.421006999999999</v>
      </c>
      <c r="J1595">
        <v>2019</v>
      </c>
      <c r="K1595">
        <v>2020</v>
      </c>
      <c r="L1595" t="s">
        <v>4285</v>
      </c>
      <c r="M1595" t="s">
        <v>4286</v>
      </c>
      <c r="Q1595" t="s">
        <v>4402</v>
      </c>
      <c r="R1595">
        <v>49.3</v>
      </c>
      <c r="T1595">
        <v>158</v>
      </c>
      <c r="U1595" s="25" t="s">
        <v>4337</v>
      </c>
      <c r="V1595" s="25" t="s">
        <v>4311</v>
      </c>
      <c r="W1595" s="25" t="s">
        <v>4312</v>
      </c>
      <c r="AC1595" t="s">
        <v>4633</v>
      </c>
      <c r="AD1595">
        <v>86</v>
      </c>
      <c r="AE1595">
        <v>0</v>
      </c>
      <c r="AF1595" s="25">
        <f t="shared" si="34"/>
        <v>72</v>
      </c>
      <c r="AG1595" s="25">
        <v>75.900000000000006</v>
      </c>
      <c r="AH1595" t="s">
        <v>4499</v>
      </c>
    </row>
    <row r="1596" spans="1:34" ht="16" x14ac:dyDescent="0.2">
      <c r="A1596" s="50" t="s">
        <v>3103</v>
      </c>
      <c r="B1596" t="s">
        <v>4712</v>
      </c>
      <c r="C1596" s="50" t="s">
        <v>3101</v>
      </c>
      <c r="D1596">
        <v>2021</v>
      </c>
      <c r="E1596" s="50" t="s">
        <v>3102</v>
      </c>
      <c r="F1596" t="s">
        <v>4608</v>
      </c>
      <c r="G1596" t="s">
        <v>4609</v>
      </c>
      <c r="H1596">
        <v>31.021874</v>
      </c>
      <c r="I1596">
        <v>31.421006999999999</v>
      </c>
      <c r="J1596">
        <v>2019</v>
      </c>
      <c r="K1596">
        <v>2020</v>
      </c>
      <c r="L1596" t="s">
        <v>4285</v>
      </c>
      <c r="M1596" t="s">
        <v>4286</v>
      </c>
      <c r="Q1596" t="s">
        <v>4402</v>
      </c>
      <c r="R1596">
        <v>49.3</v>
      </c>
      <c r="T1596">
        <v>158</v>
      </c>
      <c r="U1596" s="25" t="s">
        <v>4328</v>
      </c>
      <c r="V1596" s="25" t="s">
        <v>4329</v>
      </c>
      <c r="W1596" s="25" t="s">
        <v>4298</v>
      </c>
      <c r="AC1596" t="s">
        <v>4633</v>
      </c>
      <c r="AD1596">
        <v>76</v>
      </c>
      <c r="AE1596">
        <v>0</v>
      </c>
      <c r="AF1596" s="25">
        <f t="shared" si="34"/>
        <v>82</v>
      </c>
      <c r="AG1596" s="25">
        <v>75.900000000000006</v>
      </c>
      <c r="AH1596" t="s">
        <v>4499</v>
      </c>
    </row>
    <row r="1597" spans="1:34" ht="16" x14ac:dyDescent="0.2">
      <c r="A1597" s="50" t="s">
        <v>3103</v>
      </c>
      <c r="B1597" t="s">
        <v>4712</v>
      </c>
      <c r="C1597" s="50" t="s">
        <v>3101</v>
      </c>
      <c r="D1597">
        <v>2021</v>
      </c>
      <c r="E1597" s="50" t="s">
        <v>3102</v>
      </c>
      <c r="F1597" t="s">
        <v>4608</v>
      </c>
      <c r="G1597" t="s">
        <v>4609</v>
      </c>
      <c r="H1597">
        <v>31.021874</v>
      </c>
      <c r="I1597">
        <v>31.421006999999999</v>
      </c>
      <c r="J1597">
        <v>2019</v>
      </c>
      <c r="K1597">
        <v>2020</v>
      </c>
      <c r="L1597" t="s">
        <v>4285</v>
      </c>
      <c r="M1597" t="s">
        <v>4286</v>
      </c>
      <c r="Q1597" t="s">
        <v>4402</v>
      </c>
      <c r="R1597">
        <v>49.3</v>
      </c>
      <c r="T1597">
        <v>158</v>
      </c>
      <c r="U1597" s="25" t="s">
        <v>4335</v>
      </c>
      <c r="V1597" s="25" t="s">
        <v>4336</v>
      </c>
      <c r="W1597" s="25" t="s">
        <v>4291</v>
      </c>
      <c r="AC1597" t="s">
        <v>4633</v>
      </c>
      <c r="AD1597">
        <v>68</v>
      </c>
      <c r="AE1597">
        <v>0</v>
      </c>
      <c r="AF1597" s="25">
        <f t="shared" si="34"/>
        <v>90</v>
      </c>
      <c r="AG1597" s="25">
        <v>75.900000000000006</v>
      </c>
      <c r="AH1597" t="s">
        <v>4499</v>
      </c>
    </row>
    <row r="1598" spans="1:34" ht="16" x14ac:dyDescent="0.2">
      <c r="A1598" s="50" t="s">
        <v>3103</v>
      </c>
      <c r="B1598" t="s">
        <v>4712</v>
      </c>
      <c r="C1598" s="50" t="s">
        <v>3101</v>
      </c>
      <c r="D1598">
        <v>2021</v>
      </c>
      <c r="E1598" s="50" t="s">
        <v>3102</v>
      </c>
      <c r="F1598" t="s">
        <v>4608</v>
      </c>
      <c r="G1598" t="s">
        <v>4609</v>
      </c>
      <c r="H1598">
        <v>31.021874</v>
      </c>
      <c r="I1598">
        <v>31.421006999999999</v>
      </c>
      <c r="J1598">
        <v>2019</v>
      </c>
      <c r="K1598">
        <v>2020</v>
      </c>
      <c r="L1598" t="s">
        <v>4285</v>
      </c>
      <c r="M1598" t="s">
        <v>4286</v>
      </c>
      <c r="Q1598" t="s">
        <v>4402</v>
      </c>
      <c r="R1598">
        <v>49.3</v>
      </c>
      <c r="T1598">
        <v>158</v>
      </c>
      <c r="U1598" t="s">
        <v>4465</v>
      </c>
      <c r="V1598" t="s">
        <v>4466</v>
      </c>
      <c r="W1598" t="s">
        <v>4370</v>
      </c>
      <c r="AC1598" t="s">
        <v>4633</v>
      </c>
      <c r="AD1598">
        <v>62</v>
      </c>
      <c r="AE1598">
        <v>0</v>
      </c>
      <c r="AF1598" s="25">
        <f t="shared" si="34"/>
        <v>96</v>
      </c>
      <c r="AG1598" s="25">
        <v>75.900000000000006</v>
      </c>
      <c r="AH1598" t="s">
        <v>4499</v>
      </c>
    </row>
    <row r="1599" spans="1:34" ht="16" x14ac:dyDescent="0.2">
      <c r="A1599" s="50" t="s">
        <v>3103</v>
      </c>
      <c r="B1599" t="s">
        <v>4712</v>
      </c>
      <c r="C1599" s="50" t="s">
        <v>3101</v>
      </c>
      <c r="D1599">
        <v>2021</v>
      </c>
      <c r="E1599" s="50" t="s">
        <v>3102</v>
      </c>
      <c r="F1599" t="s">
        <v>4608</v>
      </c>
      <c r="G1599" t="s">
        <v>4609</v>
      </c>
      <c r="H1599">
        <v>31.021874</v>
      </c>
      <c r="I1599">
        <v>31.421006999999999</v>
      </c>
      <c r="J1599">
        <v>2019</v>
      </c>
      <c r="K1599">
        <v>2020</v>
      </c>
      <c r="L1599" t="s">
        <v>4285</v>
      </c>
      <c r="M1599" t="s">
        <v>4286</v>
      </c>
      <c r="Q1599" t="s">
        <v>4402</v>
      </c>
      <c r="R1599">
        <v>49.3</v>
      </c>
      <c r="T1599">
        <v>158</v>
      </c>
      <c r="U1599" t="s">
        <v>4515</v>
      </c>
      <c r="V1599" t="s">
        <v>4516</v>
      </c>
      <c r="W1599" t="s">
        <v>4517</v>
      </c>
      <c r="AC1599" t="s">
        <v>4633</v>
      </c>
      <c r="AD1599">
        <v>62</v>
      </c>
      <c r="AE1599">
        <v>0</v>
      </c>
      <c r="AF1599" s="25">
        <f t="shared" si="34"/>
        <v>96</v>
      </c>
      <c r="AG1599" s="25">
        <v>75.900000000000006</v>
      </c>
      <c r="AH1599" t="s">
        <v>4499</v>
      </c>
    </row>
    <row r="1600" spans="1:34" ht="16" x14ac:dyDescent="0.2">
      <c r="A1600" s="50" t="s">
        <v>3103</v>
      </c>
      <c r="B1600" t="s">
        <v>4712</v>
      </c>
      <c r="C1600" s="50" t="s">
        <v>3101</v>
      </c>
      <c r="D1600">
        <v>2021</v>
      </c>
      <c r="E1600" s="50" t="s">
        <v>3102</v>
      </c>
      <c r="F1600" t="s">
        <v>4608</v>
      </c>
      <c r="G1600" t="s">
        <v>4609</v>
      </c>
      <c r="H1600">
        <v>31.021874</v>
      </c>
      <c r="I1600">
        <v>31.421006999999999</v>
      </c>
      <c r="J1600">
        <v>2019</v>
      </c>
      <c r="K1600">
        <v>2020</v>
      </c>
      <c r="L1600" t="s">
        <v>4285</v>
      </c>
      <c r="M1600" t="s">
        <v>4286</v>
      </c>
      <c r="Q1600" t="s">
        <v>4402</v>
      </c>
      <c r="R1600">
        <v>49.3</v>
      </c>
      <c r="T1600">
        <v>158</v>
      </c>
      <c r="U1600" s="25" t="s">
        <v>4289</v>
      </c>
      <c r="V1600" s="25" t="s">
        <v>4290</v>
      </c>
      <c r="W1600" s="25" t="s">
        <v>4291</v>
      </c>
      <c r="AC1600" t="s">
        <v>4633</v>
      </c>
      <c r="AD1600">
        <v>48</v>
      </c>
      <c r="AE1600">
        <v>0</v>
      </c>
      <c r="AF1600" s="25">
        <f t="shared" si="34"/>
        <v>110</v>
      </c>
      <c r="AG1600" s="25">
        <v>75.900000000000006</v>
      </c>
      <c r="AH1600" t="s">
        <v>4499</v>
      </c>
    </row>
    <row r="1601" spans="1:34" ht="16" x14ac:dyDescent="0.2">
      <c r="A1601" s="50" t="s">
        <v>3103</v>
      </c>
      <c r="B1601" t="s">
        <v>4712</v>
      </c>
      <c r="C1601" s="50" t="s">
        <v>3101</v>
      </c>
      <c r="D1601">
        <v>2021</v>
      </c>
      <c r="E1601" s="50" t="s">
        <v>3102</v>
      </c>
      <c r="F1601" t="s">
        <v>4608</v>
      </c>
      <c r="G1601" t="s">
        <v>4609</v>
      </c>
      <c r="H1601">
        <v>31.021874</v>
      </c>
      <c r="I1601">
        <v>31.421006999999999</v>
      </c>
      <c r="J1601">
        <v>2019</v>
      </c>
      <c r="K1601">
        <v>2020</v>
      </c>
      <c r="L1601" t="s">
        <v>4285</v>
      </c>
      <c r="M1601" t="s">
        <v>4286</v>
      </c>
      <c r="Q1601" t="s">
        <v>4402</v>
      </c>
      <c r="R1601">
        <v>49.3</v>
      </c>
      <c r="T1601">
        <v>158</v>
      </c>
      <c r="U1601" s="25" t="s">
        <v>4383</v>
      </c>
      <c r="V1601" s="25" t="s">
        <v>4304</v>
      </c>
      <c r="W1601" s="25" t="s">
        <v>4302</v>
      </c>
      <c r="AC1601" t="s">
        <v>4633</v>
      </c>
      <c r="AD1601">
        <v>44</v>
      </c>
      <c r="AE1601">
        <v>0</v>
      </c>
      <c r="AF1601" s="25">
        <f t="shared" si="34"/>
        <v>114</v>
      </c>
      <c r="AG1601" s="25">
        <v>75.900000000000006</v>
      </c>
      <c r="AH1601" t="s">
        <v>4499</v>
      </c>
    </row>
    <row r="1602" spans="1:34" ht="16" x14ac:dyDescent="0.2">
      <c r="A1602" s="50" t="s">
        <v>3103</v>
      </c>
      <c r="B1602" t="s">
        <v>4712</v>
      </c>
      <c r="C1602" s="50" t="s">
        <v>3101</v>
      </c>
      <c r="D1602">
        <v>2021</v>
      </c>
      <c r="E1602" s="50" t="s">
        <v>3102</v>
      </c>
      <c r="F1602" t="s">
        <v>4608</v>
      </c>
      <c r="G1602" t="s">
        <v>4609</v>
      </c>
      <c r="H1602">
        <v>31.021874</v>
      </c>
      <c r="I1602">
        <v>31.421006999999999</v>
      </c>
      <c r="J1602">
        <v>2019</v>
      </c>
      <c r="K1602">
        <v>2020</v>
      </c>
      <c r="L1602" t="s">
        <v>4285</v>
      </c>
      <c r="M1602" t="s">
        <v>4286</v>
      </c>
      <c r="Q1602" t="s">
        <v>4402</v>
      </c>
      <c r="R1602">
        <v>49.3</v>
      </c>
      <c r="T1602">
        <v>158</v>
      </c>
      <c r="U1602" s="25" t="s">
        <v>4306</v>
      </c>
      <c r="V1602" s="25" t="s">
        <v>4307</v>
      </c>
      <c r="W1602" s="25" t="s">
        <v>4308</v>
      </c>
      <c r="AC1602" t="s">
        <v>4633</v>
      </c>
      <c r="AD1602">
        <v>34</v>
      </c>
      <c r="AE1602">
        <v>0</v>
      </c>
      <c r="AF1602" s="25">
        <f t="shared" si="34"/>
        <v>124</v>
      </c>
      <c r="AG1602" s="25">
        <v>75.900000000000006</v>
      </c>
      <c r="AH1602" t="s">
        <v>4499</v>
      </c>
    </row>
    <row r="1603" spans="1:34" ht="16" x14ac:dyDescent="0.2">
      <c r="A1603" s="50" t="s">
        <v>3103</v>
      </c>
      <c r="B1603" t="s">
        <v>4712</v>
      </c>
      <c r="C1603" s="50" t="s">
        <v>3101</v>
      </c>
      <c r="D1603">
        <v>2021</v>
      </c>
      <c r="E1603" s="50" t="s">
        <v>3102</v>
      </c>
      <c r="F1603" t="s">
        <v>4608</v>
      </c>
      <c r="G1603" t="s">
        <v>4609</v>
      </c>
      <c r="H1603">
        <v>31.021874</v>
      </c>
      <c r="I1603">
        <v>31.421006999999999</v>
      </c>
      <c r="J1603">
        <v>2019</v>
      </c>
      <c r="K1603">
        <v>2020</v>
      </c>
      <c r="L1603" t="s">
        <v>4285</v>
      </c>
      <c r="M1603" t="s">
        <v>4286</v>
      </c>
      <c r="Q1603" t="s">
        <v>4402</v>
      </c>
      <c r="R1603">
        <v>49.3</v>
      </c>
      <c r="T1603">
        <v>158</v>
      </c>
      <c r="U1603" t="s">
        <v>4477</v>
      </c>
      <c r="V1603" t="s">
        <v>4478</v>
      </c>
      <c r="W1603" t="s">
        <v>4479</v>
      </c>
      <c r="AC1603" t="s">
        <v>4633</v>
      </c>
      <c r="AD1603">
        <v>12</v>
      </c>
      <c r="AE1603">
        <v>0</v>
      </c>
      <c r="AF1603" s="25">
        <f t="shared" si="34"/>
        <v>146</v>
      </c>
      <c r="AG1603" s="25">
        <v>75.900000000000006</v>
      </c>
      <c r="AH1603" t="s">
        <v>4499</v>
      </c>
    </row>
    <row r="1604" spans="1:34" ht="16" x14ac:dyDescent="0.2">
      <c r="A1604" s="50" t="s">
        <v>3103</v>
      </c>
      <c r="B1604" t="s">
        <v>4712</v>
      </c>
      <c r="C1604" s="50" t="s">
        <v>3101</v>
      </c>
      <c r="D1604">
        <v>2021</v>
      </c>
      <c r="E1604" s="50" t="s">
        <v>3102</v>
      </c>
      <c r="F1604" t="s">
        <v>4608</v>
      </c>
      <c r="G1604" t="s">
        <v>4609</v>
      </c>
      <c r="H1604">
        <v>31.021874</v>
      </c>
      <c r="I1604">
        <v>31.421006999999999</v>
      </c>
      <c r="J1604">
        <v>2019</v>
      </c>
      <c r="K1604">
        <v>2020</v>
      </c>
      <c r="L1604" t="s">
        <v>4285</v>
      </c>
      <c r="M1604" t="s">
        <v>4286</v>
      </c>
      <c r="Q1604" t="s">
        <v>4402</v>
      </c>
      <c r="R1604">
        <v>49.3</v>
      </c>
      <c r="T1604">
        <v>158</v>
      </c>
      <c r="U1604" s="25" t="s">
        <v>4506</v>
      </c>
      <c r="V1604" s="25" t="s">
        <v>4507</v>
      </c>
      <c r="W1604" s="25" t="s">
        <v>4302</v>
      </c>
      <c r="AC1604" t="s">
        <v>4633</v>
      </c>
      <c r="AD1604">
        <v>8</v>
      </c>
      <c r="AE1604">
        <v>0</v>
      </c>
      <c r="AF1604" s="25">
        <f t="shared" si="34"/>
        <v>150</v>
      </c>
      <c r="AG1604" s="25">
        <v>75.900000000000006</v>
      </c>
      <c r="AH1604" t="s">
        <v>4499</v>
      </c>
    </row>
    <row r="1605" spans="1:34" ht="16" x14ac:dyDescent="0.2">
      <c r="A1605" s="50" t="s">
        <v>3155</v>
      </c>
      <c r="B1605" t="s">
        <v>4713</v>
      </c>
      <c r="C1605" s="50" t="s">
        <v>3153</v>
      </c>
      <c r="D1605">
        <v>2019</v>
      </c>
      <c r="E1605" s="50" t="s">
        <v>3154</v>
      </c>
      <c r="F1605" t="s">
        <v>4455</v>
      </c>
      <c r="G1605" t="s">
        <v>4456</v>
      </c>
      <c r="H1605">
        <v>-31.993207999999999</v>
      </c>
      <c r="I1605">
        <v>26.240321999999999</v>
      </c>
      <c r="J1605">
        <v>2015</v>
      </c>
      <c r="K1605">
        <v>2016</v>
      </c>
      <c r="L1605" t="s">
        <v>4453</v>
      </c>
      <c r="M1605" t="s">
        <v>4286</v>
      </c>
      <c r="Q1605" t="s">
        <v>4402</v>
      </c>
      <c r="R1605">
        <v>21</v>
      </c>
      <c r="S1605">
        <v>160</v>
      </c>
      <c r="T1605">
        <v>33</v>
      </c>
      <c r="U1605" t="s">
        <v>4523</v>
      </c>
      <c r="V1605" t="s">
        <v>4524</v>
      </c>
      <c r="W1605" t="s">
        <v>4312</v>
      </c>
      <c r="AC1605" t="s">
        <v>4633</v>
      </c>
      <c r="AD1605">
        <v>30</v>
      </c>
      <c r="AE1605">
        <v>0</v>
      </c>
      <c r="AF1605" s="25">
        <f t="shared" si="34"/>
        <v>3</v>
      </c>
      <c r="AG1605" s="25"/>
      <c r="AH1605" t="s">
        <v>4536</v>
      </c>
    </row>
    <row r="1606" spans="1:34" ht="16" x14ac:dyDescent="0.2">
      <c r="A1606" s="50" t="s">
        <v>3155</v>
      </c>
      <c r="B1606" t="s">
        <v>4713</v>
      </c>
      <c r="C1606" s="50" t="s">
        <v>3153</v>
      </c>
      <c r="D1606">
        <v>2019</v>
      </c>
      <c r="E1606" s="50" t="s">
        <v>3154</v>
      </c>
      <c r="F1606" t="s">
        <v>4455</v>
      </c>
      <c r="G1606" t="s">
        <v>4456</v>
      </c>
      <c r="H1606">
        <v>-31.993207999999999</v>
      </c>
      <c r="I1606">
        <v>26.240321999999999</v>
      </c>
      <c r="J1606">
        <v>2015</v>
      </c>
      <c r="K1606">
        <v>2016</v>
      </c>
      <c r="L1606" t="s">
        <v>4453</v>
      </c>
      <c r="M1606" t="s">
        <v>4286</v>
      </c>
      <c r="Q1606" t="s">
        <v>4402</v>
      </c>
      <c r="R1606">
        <v>21</v>
      </c>
      <c r="S1606">
        <v>160</v>
      </c>
      <c r="T1606">
        <v>33</v>
      </c>
      <c r="U1606" s="25" t="s">
        <v>4383</v>
      </c>
      <c r="V1606" s="25" t="s">
        <v>4304</v>
      </c>
      <c r="W1606" s="25" t="s">
        <v>4302</v>
      </c>
      <c r="AC1606" t="s">
        <v>4633</v>
      </c>
      <c r="AD1606">
        <v>8</v>
      </c>
      <c r="AE1606">
        <v>0</v>
      </c>
      <c r="AF1606" s="25">
        <f t="shared" si="34"/>
        <v>25</v>
      </c>
      <c r="AG1606" s="25"/>
      <c r="AH1606" t="s">
        <v>4536</v>
      </c>
    </row>
    <row r="1607" spans="1:34" ht="16" x14ac:dyDescent="0.2">
      <c r="A1607" s="50" t="s">
        <v>3155</v>
      </c>
      <c r="B1607" t="s">
        <v>4713</v>
      </c>
      <c r="C1607" s="50" t="s">
        <v>3153</v>
      </c>
      <c r="D1607">
        <v>2019</v>
      </c>
      <c r="E1607" s="50" t="s">
        <v>3154</v>
      </c>
      <c r="F1607" t="s">
        <v>4455</v>
      </c>
      <c r="G1607" t="s">
        <v>4456</v>
      </c>
      <c r="H1607">
        <v>-31.993207999999999</v>
      </c>
      <c r="I1607">
        <v>26.240321999999999</v>
      </c>
      <c r="J1607">
        <v>2015</v>
      </c>
      <c r="K1607">
        <v>2016</v>
      </c>
      <c r="L1607" t="s">
        <v>4453</v>
      </c>
      <c r="M1607" t="s">
        <v>4286</v>
      </c>
      <c r="Q1607" t="s">
        <v>4402</v>
      </c>
      <c r="R1607">
        <v>21</v>
      </c>
      <c r="S1607">
        <v>160</v>
      </c>
      <c r="T1607">
        <v>33</v>
      </c>
      <c r="U1607" s="25" t="s">
        <v>4333</v>
      </c>
      <c r="V1607" s="25" t="s">
        <v>4334</v>
      </c>
      <c r="W1607" s="25" t="s">
        <v>4302</v>
      </c>
      <c r="AC1607" t="s">
        <v>4633</v>
      </c>
      <c r="AD1607">
        <v>7</v>
      </c>
      <c r="AE1607">
        <v>0</v>
      </c>
      <c r="AF1607" s="25">
        <f t="shared" si="34"/>
        <v>26</v>
      </c>
      <c r="AG1607" s="25"/>
      <c r="AH1607" t="s">
        <v>4536</v>
      </c>
    </row>
    <row r="1608" spans="1:34" ht="16" x14ac:dyDescent="0.2">
      <c r="A1608" s="50" t="s">
        <v>3155</v>
      </c>
      <c r="B1608" t="s">
        <v>4713</v>
      </c>
      <c r="C1608" s="50" t="s">
        <v>3153</v>
      </c>
      <c r="D1608">
        <v>2019</v>
      </c>
      <c r="E1608" s="50" t="s">
        <v>3154</v>
      </c>
      <c r="F1608" t="s">
        <v>4455</v>
      </c>
      <c r="G1608" t="s">
        <v>4456</v>
      </c>
      <c r="H1608">
        <v>-31.993207999999999</v>
      </c>
      <c r="I1608">
        <v>26.240321999999999</v>
      </c>
      <c r="J1608">
        <v>2015</v>
      </c>
      <c r="K1608">
        <v>2016</v>
      </c>
      <c r="L1608" t="s">
        <v>4453</v>
      </c>
      <c r="M1608" t="s">
        <v>4286</v>
      </c>
      <c r="Q1608" t="s">
        <v>4402</v>
      </c>
      <c r="R1608">
        <v>21</v>
      </c>
      <c r="S1608">
        <v>160</v>
      </c>
      <c r="T1608">
        <v>33</v>
      </c>
      <c r="U1608" s="25" t="s">
        <v>4296</v>
      </c>
      <c r="V1608" s="25" t="s">
        <v>4297</v>
      </c>
      <c r="W1608" s="25" t="s">
        <v>4298</v>
      </c>
      <c r="AC1608" t="s">
        <v>4633</v>
      </c>
      <c r="AD1608">
        <v>27</v>
      </c>
      <c r="AE1608">
        <v>0</v>
      </c>
      <c r="AF1608" s="25">
        <f t="shared" si="34"/>
        <v>6</v>
      </c>
      <c r="AG1608" s="25"/>
      <c r="AH1608" t="s">
        <v>4536</v>
      </c>
    </row>
    <row r="1609" spans="1:34" ht="16" x14ac:dyDescent="0.2">
      <c r="A1609" s="50" t="s">
        <v>3155</v>
      </c>
      <c r="B1609" t="s">
        <v>4713</v>
      </c>
      <c r="C1609" s="50" t="s">
        <v>3153</v>
      </c>
      <c r="D1609">
        <v>2019</v>
      </c>
      <c r="E1609" s="50" t="s">
        <v>3154</v>
      </c>
      <c r="F1609" t="s">
        <v>4455</v>
      </c>
      <c r="G1609" t="s">
        <v>4456</v>
      </c>
      <c r="H1609">
        <v>-31.993207999999999</v>
      </c>
      <c r="I1609">
        <v>26.240321999999999</v>
      </c>
      <c r="J1609">
        <v>2015</v>
      </c>
      <c r="K1609">
        <v>2016</v>
      </c>
      <c r="L1609" t="s">
        <v>4453</v>
      </c>
      <c r="M1609" t="s">
        <v>4286</v>
      </c>
      <c r="Q1609" t="s">
        <v>4402</v>
      </c>
      <c r="R1609">
        <v>21</v>
      </c>
      <c r="S1609">
        <v>160</v>
      </c>
      <c r="T1609">
        <v>33</v>
      </c>
      <c r="U1609" s="25" t="s">
        <v>4328</v>
      </c>
      <c r="V1609" s="25" t="s">
        <v>4329</v>
      </c>
      <c r="W1609" s="25" t="s">
        <v>4298</v>
      </c>
      <c r="AC1609" t="s">
        <v>4633</v>
      </c>
      <c r="AD1609">
        <v>6</v>
      </c>
      <c r="AE1609">
        <v>0</v>
      </c>
      <c r="AF1609" s="25">
        <f t="shared" si="34"/>
        <v>27</v>
      </c>
      <c r="AG1609" s="25"/>
      <c r="AH1609" t="s">
        <v>4536</v>
      </c>
    </row>
    <row r="1610" spans="1:34" ht="16" x14ac:dyDescent="0.2">
      <c r="A1610" s="50" t="s">
        <v>3155</v>
      </c>
      <c r="B1610" t="s">
        <v>4713</v>
      </c>
      <c r="C1610" s="50" t="s">
        <v>3153</v>
      </c>
      <c r="D1610">
        <v>2019</v>
      </c>
      <c r="E1610" s="50" t="s">
        <v>3154</v>
      </c>
      <c r="F1610" t="s">
        <v>4455</v>
      </c>
      <c r="G1610" t="s">
        <v>4456</v>
      </c>
      <c r="H1610">
        <v>-31.993207999999999</v>
      </c>
      <c r="I1610">
        <v>26.240321999999999</v>
      </c>
      <c r="J1610">
        <v>2015</v>
      </c>
      <c r="K1610">
        <v>2016</v>
      </c>
      <c r="L1610" t="s">
        <v>4453</v>
      </c>
      <c r="M1610" t="s">
        <v>4286</v>
      </c>
      <c r="Q1610" t="s">
        <v>4402</v>
      </c>
      <c r="R1610">
        <v>21</v>
      </c>
      <c r="S1610">
        <v>160</v>
      </c>
      <c r="T1610">
        <v>33</v>
      </c>
      <c r="U1610" s="25" t="s">
        <v>4314</v>
      </c>
      <c r="V1610" s="25" t="s">
        <v>4315</v>
      </c>
      <c r="W1610" s="25" t="s">
        <v>4314</v>
      </c>
      <c r="AC1610" t="s">
        <v>4633</v>
      </c>
      <c r="AD1610">
        <v>29</v>
      </c>
      <c r="AE1610">
        <v>0</v>
      </c>
      <c r="AF1610" s="25">
        <f t="shared" si="34"/>
        <v>4</v>
      </c>
      <c r="AG1610" s="25"/>
      <c r="AH1610" t="s">
        <v>4536</v>
      </c>
    </row>
    <row r="1611" spans="1:34" ht="16" x14ac:dyDescent="0.2">
      <c r="A1611" s="50" t="s">
        <v>3155</v>
      </c>
      <c r="B1611" t="s">
        <v>4713</v>
      </c>
      <c r="C1611" s="50" t="s">
        <v>3153</v>
      </c>
      <c r="D1611">
        <v>2019</v>
      </c>
      <c r="E1611" s="50" t="s">
        <v>3154</v>
      </c>
      <c r="F1611" t="s">
        <v>4455</v>
      </c>
      <c r="G1611" t="s">
        <v>4456</v>
      </c>
      <c r="H1611">
        <v>-31.993207999999999</v>
      </c>
      <c r="I1611">
        <v>26.240321999999999</v>
      </c>
      <c r="J1611">
        <v>2015</v>
      </c>
      <c r="K1611">
        <v>2016</v>
      </c>
      <c r="L1611" t="s">
        <v>4453</v>
      </c>
      <c r="M1611" t="s">
        <v>4286</v>
      </c>
      <c r="Q1611" t="s">
        <v>4402</v>
      </c>
      <c r="R1611">
        <v>21</v>
      </c>
      <c r="S1611">
        <v>160</v>
      </c>
      <c r="T1611">
        <v>33</v>
      </c>
      <c r="U1611" s="25" t="s">
        <v>4289</v>
      </c>
      <c r="V1611" s="25" t="s">
        <v>4290</v>
      </c>
      <c r="W1611" s="25" t="s">
        <v>4291</v>
      </c>
      <c r="AC1611" t="s">
        <v>4633</v>
      </c>
      <c r="AD1611">
        <v>6</v>
      </c>
      <c r="AE1611">
        <v>0</v>
      </c>
      <c r="AF1611" s="25">
        <f t="shared" si="34"/>
        <v>27</v>
      </c>
      <c r="AG1611" s="25"/>
      <c r="AH1611" t="s">
        <v>4536</v>
      </c>
    </row>
    <row r="1612" spans="1:34" ht="16" x14ac:dyDescent="0.2">
      <c r="A1612" s="50" t="s">
        <v>3155</v>
      </c>
      <c r="B1612" t="s">
        <v>4713</v>
      </c>
      <c r="C1612" s="50" t="s">
        <v>3153</v>
      </c>
      <c r="D1612">
        <v>2019</v>
      </c>
      <c r="E1612" s="50" t="s">
        <v>3154</v>
      </c>
      <c r="F1612" t="s">
        <v>4455</v>
      </c>
      <c r="G1612" t="s">
        <v>4456</v>
      </c>
      <c r="H1612">
        <v>-31.993207999999999</v>
      </c>
      <c r="I1612">
        <v>26.240321999999999</v>
      </c>
      <c r="J1612">
        <v>2015</v>
      </c>
      <c r="K1612">
        <v>2016</v>
      </c>
      <c r="L1612" t="s">
        <v>4453</v>
      </c>
      <c r="M1612" t="s">
        <v>4286</v>
      </c>
      <c r="Q1612" t="s">
        <v>4402</v>
      </c>
      <c r="R1612">
        <v>21</v>
      </c>
      <c r="S1612">
        <v>160</v>
      </c>
      <c r="T1612">
        <v>33</v>
      </c>
      <c r="U1612" s="25" t="s">
        <v>4335</v>
      </c>
      <c r="V1612" s="25" t="s">
        <v>4336</v>
      </c>
      <c r="W1612" s="25" t="s">
        <v>4291</v>
      </c>
      <c r="AC1612" t="s">
        <v>4633</v>
      </c>
      <c r="AD1612">
        <v>5</v>
      </c>
      <c r="AE1612">
        <v>0</v>
      </c>
      <c r="AF1612" s="25">
        <f t="shared" si="34"/>
        <v>28</v>
      </c>
      <c r="AG1612" s="25"/>
      <c r="AH1612" t="s">
        <v>4536</v>
      </c>
    </row>
    <row r="1613" spans="1:34" ht="16" x14ac:dyDescent="0.2">
      <c r="A1613" s="50" t="s">
        <v>3155</v>
      </c>
      <c r="B1613" t="s">
        <v>4713</v>
      </c>
      <c r="C1613" s="50" t="s">
        <v>3153</v>
      </c>
      <c r="D1613">
        <v>2019</v>
      </c>
      <c r="E1613" s="50" t="s">
        <v>3154</v>
      </c>
      <c r="F1613" t="s">
        <v>4455</v>
      </c>
      <c r="G1613" t="s">
        <v>4456</v>
      </c>
      <c r="H1613">
        <v>-31.993207999999999</v>
      </c>
      <c r="I1613">
        <v>26.240321999999999</v>
      </c>
      <c r="J1613">
        <v>2015</v>
      </c>
      <c r="K1613">
        <v>2016</v>
      </c>
      <c r="L1613" t="s">
        <v>4453</v>
      </c>
      <c r="M1613" t="s">
        <v>4286</v>
      </c>
      <c r="Q1613" t="s">
        <v>4402</v>
      </c>
      <c r="R1613">
        <v>21</v>
      </c>
      <c r="S1613">
        <v>160</v>
      </c>
      <c r="T1613">
        <v>33</v>
      </c>
      <c r="U1613" s="25" t="s">
        <v>4351</v>
      </c>
      <c r="V1613" s="25" t="s">
        <v>4352</v>
      </c>
      <c r="W1613" s="25" t="s">
        <v>4291</v>
      </c>
      <c r="AC1613" t="s">
        <v>4633</v>
      </c>
      <c r="AD1613">
        <v>6</v>
      </c>
      <c r="AE1613">
        <v>0</v>
      </c>
      <c r="AF1613" s="25">
        <f t="shared" si="34"/>
        <v>27</v>
      </c>
      <c r="AG1613" s="25"/>
      <c r="AH1613" t="s">
        <v>4536</v>
      </c>
    </row>
    <row r="1614" spans="1:34" ht="16" x14ac:dyDescent="0.2">
      <c r="A1614" s="50" t="s">
        <v>3155</v>
      </c>
      <c r="B1614" t="s">
        <v>4713</v>
      </c>
      <c r="C1614" s="50" t="s">
        <v>3153</v>
      </c>
      <c r="D1614">
        <v>2019</v>
      </c>
      <c r="E1614" s="50" t="s">
        <v>3154</v>
      </c>
      <c r="F1614" t="s">
        <v>4455</v>
      </c>
      <c r="G1614" t="s">
        <v>4456</v>
      </c>
      <c r="H1614">
        <v>-31.993207999999999</v>
      </c>
      <c r="I1614">
        <v>26.240321999999999</v>
      </c>
      <c r="J1614">
        <v>2015</v>
      </c>
      <c r="K1614">
        <v>2016</v>
      </c>
      <c r="L1614" t="s">
        <v>4453</v>
      </c>
      <c r="M1614" t="s">
        <v>4286</v>
      </c>
      <c r="Q1614" t="s">
        <v>4402</v>
      </c>
      <c r="R1614">
        <v>21</v>
      </c>
      <c r="S1614">
        <v>160</v>
      </c>
      <c r="T1614">
        <v>33</v>
      </c>
      <c r="U1614" s="25" t="s">
        <v>4294</v>
      </c>
      <c r="V1614" s="25" t="s">
        <v>4295</v>
      </c>
      <c r="W1614" s="25" t="s">
        <v>4291</v>
      </c>
      <c r="AC1614" t="s">
        <v>4633</v>
      </c>
      <c r="AD1614">
        <v>33</v>
      </c>
      <c r="AE1614">
        <v>0</v>
      </c>
      <c r="AF1614" s="25">
        <f t="shared" si="34"/>
        <v>0</v>
      </c>
      <c r="AG1614" s="25"/>
      <c r="AH1614" t="s">
        <v>4536</v>
      </c>
    </row>
    <row r="1615" spans="1:34" ht="16" x14ac:dyDescent="0.2">
      <c r="A1615" s="50" t="s">
        <v>3155</v>
      </c>
      <c r="B1615" t="s">
        <v>4713</v>
      </c>
      <c r="C1615" s="50" t="s">
        <v>3153</v>
      </c>
      <c r="D1615">
        <v>2019</v>
      </c>
      <c r="E1615" s="50" t="s">
        <v>3154</v>
      </c>
      <c r="F1615" t="s">
        <v>4455</v>
      </c>
      <c r="G1615" t="s">
        <v>4456</v>
      </c>
      <c r="H1615">
        <v>-31.993207999999999</v>
      </c>
      <c r="I1615">
        <v>26.240321999999999</v>
      </c>
      <c r="J1615">
        <v>2015</v>
      </c>
      <c r="K1615">
        <v>2016</v>
      </c>
      <c r="L1615" t="s">
        <v>4453</v>
      </c>
      <c r="M1615" t="s">
        <v>4286</v>
      </c>
      <c r="Q1615" t="s">
        <v>4402</v>
      </c>
      <c r="R1615">
        <v>21</v>
      </c>
      <c r="S1615">
        <v>160</v>
      </c>
      <c r="T1615">
        <v>33</v>
      </c>
      <c r="U1615" s="25" t="s">
        <v>4363</v>
      </c>
      <c r="V1615" s="25" t="s">
        <v>4364</v>
      </c>
      <c r="W1615" s="25" t="s">
        <v>4308</v>
      </c>
      <c r="AC1615" t="s">
        <v>4633</v>
      </c>
      <c r="AD1615">
        <v>9</v>
      </c>
      <c r="AE1615">
        <v>0</v>
      </c>
      <c r="AF1615" s="25">
        <f t="shared" si="34"/>
        <v>24</v>
      </c>
      <c r="AG1615" s="25"/>
      <c r="AH1615" t="s">
        <v>4536</v>
      </c>
    </row>
    <row r="1616" spans="1:34" ht="16" x14ac:dyDescent="0.2">
      <c r="A1616" s="50" t="s">
        <v>3155</v>
      </c>
      <c r="B1616" t="s">
        <v>4713</v>
      </c>
      <c r="C1616" s="50" t="s">
        <v>3153</v>
      </c>
      <c r="D1616">
        <v>2019</v>
      </c>
      <c r="E1616" s="50" t="s">
        <v>3154</v>
      </c>
      <c r="F1616" t="s">
        <v>4455</v>
      </c>
      <c r="G1616" t="s">
        <v>4456</v>
      </c>
      <c r="H1616">
        <v>-31.993207999999999</v>
      </c>
      <c r="I1616">
        <v>26.240321999999999</v>
      </c>
      <c r="J1616">
        <v>2015</v>
      </c>
      <c r="K1616">
        <v>2016</v>
      </c>
      <c r="L1616" t="s">
        <v>4453</v>
      </c>
      <c r="M1616" t="s">
        <v>4286</v>
      </c>
      <c r="Q1616" t="s">
        <v>4402</v>
      </c>
      <c r="R1616">
        <v>21</v>
      </c>
      <c r="S1616">
        <v>160</v>
      </c>
      <c r="T1616">
        <v>33</v>
      </c>
      <c r="U1616" t="s">
        <v>4465</v>
      </c>
      <c r="V1616" t="s">
        <v>4466</v>
      </c>
      <c r="W1616" t="s">
        <v>4370</v>
      </c>
      <c r="AC1616" t="s">
        <v>4633</v>
      </c>
      <c r="AD1616">
        <v>19</v>
      </c>
      <c r="AE1616">
        <v>0</v>
      </c>
      <c r="AF1616" s="25">
        <f t="shared" si="34"/>
        <v>14</v>
      </c>
      <c r="AG1616" s="25"/>
      <c r="AH1616" t="s">
        <v>4536</v>
      </c>
    </row>
    <row r="1617" spans="1:34" ht="16" x14ac:dyDescent="0.2">
      <c r="A1617" s="50" t="s">
        <v>3155</v>
      </c>
      <c r="B1617" t="s">
        <v>4713</v>
      </c>
      <c r="C1617" s="50" t="s">
        <v>3153</v>
      </c>
      <c r="D1617">
        <v>2019</v>
      </c>
      <c r="E1617" s="50" t="s">
        <v>3154</v>
      </c>
      <c r="F1617" t="s">
        <v>4455</v>
      </c>
      <c r="G1617" t="s">
        <v>4456</v>
      </c>
      <c r="H1617">
        <v>-31.993207999999999</v>
      </c>
      <c r="I1617">
        <v>26.240321999999999</v>
      </c>
      <c r="J1617">
        <v>2015</v>
      </c>
      <c r="K1617">
        <v>2016</v>
      </c>
      <c r="L1617" t="s">
        <v>4453</v>
      </c>
      <c r="M1617" t="s">
        <v>4286</v>
      </c>
      <c r="Q1617" t="s">
        <v>4402</v>
      </c>
      <c r="R1617">
        <v>21</v>
      </c>
      <c r="S1617">
        <v>160</v>
      </c>
      <c r="T1617">
        <v>33</v>
      </c>
      <c r="U1617" t="s">
        <v>4513</v>
      </c>
      <c r="V1617" t="s">
        <v>4514</v>
      </c>
      <c r="W1617" t="s">
        <v>4479</v>
      </c>
      <c r="AC1617" t="s">
        <v>4633</v>
      </c>
      <c r="AD1617">
        <v>4</v>
      </c>
      <c r="AE1617">
        <v>0</v>
      </c>
      <c r="AF1617" s="25">
        <f t="shared" ref="AF1617:AF1680" si="35">T1617-(AD1617+AE1617)</f>
        <v>29</v>
      </c>
      <c r="AG1617" s="25"/>
      <c r="AH1617" t="s">
        <v>4536</v>
      </c>
    </row>
    <row r="1618" spans="1:34" ht="16" x14ac:dyDescent="0.2">
      <c r="A1618" s="50" t="s">
        <v>3155</v>
      </c>
      <c r="B1618" t="s">
        <v>4713</v>
      </c>
      <c r="C1618" s="50" t="s">
        <v>3153</v>
      </c>
      <c r="D1618">
        <v>2019</v>
      </c>
      <c r="E1618" s="50" t="s">
        <v>3154</v>
      </c>
      <c r="F1618" t="s">
        <v>4455</v>
      </c>
      <c r="G1618" t="s">
        <v>4456</v>
      </c>
      <c r="H1618">
        <v>-31.993207999999999</v>
      </c>
      <c r="I1618">
        <v>26.240321999999999</v>
      </c>
      <c r="J1618">
        <v>2015</v>
      </c>
      <c r="K1618">
        <v>2016</v>
      </c>
      <c r="L1618" t="s">
        <v>4453</v>
      </c>
      <c r="M1618" t="s">
        <v>4286</v>
      </c>
      <c r="Q1618" t="s">
        <v>4402</v>
      </c>
      <c r="R1618">
        <v>21</v>
      </c>
      <c r="S1618">
        <v>160</v>
      </c>
      <c r="T1618">
        <v>33</v>
      </c>
      <c r="U1618" t="s">
        <v>4477</v>
      </c>
      <c r="V1618" t="s">
        <v>4478</v>
      </c>
      <c r="W1618" t="s">
        <v>4479</v>
      </c>
      <c r="AC1618" t="s">
        <v>4633</v>
      </c>
      <c r="AD1618">
        <v>6</v>
      </c>
      <c r="AE1618">
        <v>0</v>
      </c>
      <c r="AF1618" s="25">
        <f t="shared" si="35"/>
        <v>27</v>
      </c>
      <c r="AG1618" s="25"/>
      <c r="AH1618" t="s">
        <v>4536</v>
      </c>
    </row>
    <row r="1619" spans="1:34" ht="16" x14ac:dyDescent="0.2">
      <c r="A1619" s="50" t="s">
        <v>3155</v>
      </c>
      <c r="B1619" t="s">
        <v>4713</v>
      </c>
      <c r="C1619" s="50" t="s">
        <v>3153</v>
      </c>
      <c r="D1619">
        <v>2019</v>
      </c>
      <c r="E1619" s="50" t="s">
        <v>3154</v>
      </c>
      <c r="F1619" t="s">
        <v>4455</v>
      </c>
      <c r="G1619" t="s">
        <v>4456</v>
      </c>
      <c r="H1619">
        <v>-31.993207999999999</v>
      </c>
      <c r="I1619">
        <v>26.240321999999999</v>
      </c>
      <c r="J1619">
        <v>2015</v>
      </c>
      <c r="K1619">
        <v>2016</v>
      </c>
      <c r="L1619" t="s">
        <v>4401</v>
      </c>
      <c r="M1619" t="s">
        <v>4286</v>
      </c>
      <c r="Q1619" t="s">
        <v>4402</v>
      </c>
      <c r="R1619">
        <v>21</v>
      </c>
      <c r="S1619">
        <v>160</v>
      </c>
      <c r="T1619">
        <v>33</v>
      </c>
      <c r="U1619" s="25" t="s">
        <v>4306</v>
      </c>
      <c r="V1619" s="25" t="s">
        <v>4307</v>
      </c>
      <c r="W1619" s="25" t="s">
        <v>4308</v>
      </c>
      <c r="AC1619" t="s">
        <v>4633</v>
      </c>
      <c r="AD1619">
        <v>23</v>
      </c>
      <c r="AE1619">
        <v>0</v>
      </c>
      <c r="AF1619" s="25">
        <f t="shared" si="35"/>
        <v>10</v>
      </c>
      <c r="AG1619" s="25"/>
      <c r="AH1619" t="s">
        <v>4536</v>
      </c>
    </row>
    <row r="1620" spans="1:34" ht="16" x14ac:dyDescent="0.2">
      <c r="A1620" s="50" t="s">
        <v>3155</v>
      </c>
      <c r="B1620" t="s">
        <v>4713</v>
      </c>
      <c r="C1620" s="50" t="s">
        <v>3153</v>
      </c>
      <c r="D1620">
        <v>2019</v>
      </c>
      <c r="E1620" s="50" t="s">
        <v>3154</v>
      </c>
      <c r="F1620" t="s">
        <v>4455</v>
      </c>
      <c r="G1620" t="s">
        <v>4456</v>
      </c>
      <c r="H1620">
        <v>-31.993207999999999</v>
      </c>
      <c r="I1620">
        <v>26.240321999999999</v>
      </c>
      <c r="J1620">
        <v>2015</v>
      </c>
      <c r="K1620">
        <v>2016</v>
      </c>
      <c r="L1620" t="s">
        <v>4401</v>
      </c>
      <c r="M1620" t="s">
        <v>4286</v>
      </c>
      <c r="Q1620" t="s">
        <v>4402</v>
      </c>
      <c r="R1620">
        <v>21</v>
      </c>
      <c r="S1620">
        <v>160</v>
      </c>
      <c r="T1620">
        <v>15</v>
      </c>
      <c r="U1620" t="s">
        <v>4523</v>
      </c>
      <c r="V1620" t="s">
        <v>4524</v>
      </c>
      <c r="W1620" t="s">
        <v>4312</v>
      </c>
      <c r="AC1620" t="s">
        <v>4633</v>
      </c>
      <c r="AD1620">
        <v>15</v>
      </c>
      <c r="AE1620">
        <v>0</v>
      </c>
      <c r="AF1620" s="25">
        <f t="shared" si="35"/>
        <v>0</v>
      </c>
      <c r="AG1620" s="25"/>
      <c r="AH1620" t="s">
        <v>4536</v>
      </c>
    </row>
    <row r="1621" spans="1:34" ht="16" x14ac:dyDescent="0.2">
      <c r="A1621" s="50" t="s">
        <v>3155</v>
      </c>
      <c r="B1621" t="s">
        <v>4713</v>
      </c>
      <c r="C1621" s="50" t="s">
        <v>3153</v>
      </c>
      <c r="D1621">
        <v>2019</v>
      </c>
      <c r="E1621" s="50" t="s">
        <v>3154</v>
      </c>
      <c r="F1621" t="s">
        <v>4455</v>
      </c>
      <c r="G1621" t="s">
        <v>4456</v>
      </c>
      <c r="H1621">
        <v>-31.993207999999999</v>
      </c>
      <c r="I1621">
        <v>26.240321999999999</v>
      </c>
      <c r="J1621">
        <v>2015</v>
      </c>
      <c r="K1621">
        <v>2016</v>
      </c>
      <c r="L1621" t="s">
        <v>4401</v>
      </c>
      <c r="M1621" t="s">
        <v>4286</v>
      </c>
      <c r="Q1621" t="s">
        <v>4402</v>
      </c>
      <c r="R1621">
        <v>21</v>
      </c>
      <c r="S1621">
        <v>160</v>
      </c>
      <c r="T1621">
        <v>15</v>
      </c>
      <c r="U1621" s="25" t="s">
        <v>4383</v>
      </c>
      <c r="V1621" s="25" t="s">
        <v>4304</v>
      </c>
      <c r="W1621" s="25" t="s">
        <v>4302</v>
      </c>
      <c r="AC1621" t="s">
        <v>4633</v>
      </c>
      <c r="AD1621">
        <v>9</v>
      </c>
      <c r="AE1621">
        <v>0</v>
      </c>
      <c r="AF1621" s="25">
        <f t="shared" si="35"/>
        <v>6</v>
      </c>
      <c r="AG1621" s="25"/>
      <c r="AH1621" t="s">
        <v>4536</v>
      </c>
    </row>
    <row r="1622" spans="1:34" ht="16" x14ac:dyDescent="0.2">
      <c r="A1622" s="50" t="s">
        <v>3155</v>
      </c>
      <c r="B1622" t="s">
        <v>4713</v>
      </c>
      <c r="C1622" s="50" t="s">
        <v>3153</v>
      </c>
      <c r="D1622">
        <v>2019</v>
      </c>
      <c r="E1622" s="50" t="s">
        <v>3154</v>
      </c>
      <c r="F1622" t="s">
        <v>4455</v>
      </c>
      <c r="G1622" t="s">
        <v>4456</v>
      </c>
      <c r="H1622">
        <v>-31.993207999999999</v>
      </c>
      <c r="I1622">
        <v>26.240321999999999</v>
      </c>
      <c r="J1622">
        <v>2015</v>
      </c>
      <c r="K1622">
        <v>2016</v>
      </c>
      <c r="L1622" t="s">
        <v>4401</v>
      </c>
      <c r="M1622" t="s">
        <v>4286</v>
      </c>
      <c r="Q1622" t="s">
        <v>4402</v>
      </c>
      <c r="R1622">
        <v>21</v>
      </c>
      <c r="S1622">
        <v>160</v>
      </c>
      <c r="T1622">
        <v>15</v>
      </c>
      <c r="U1622" s="25" t="s">
        <v>4333</v>
      </c>
      <c r="V1622" s="25" t="s">
        <v>4334</v>
      </c>
      <c r="W1622" s="25" t="s">
        <v>4302</v>
      </c>
      <c r="AC1622" t="s">
        <v>4633</v>
      </c>
      <c r="AD1622">
        <v>5</v>
      </c>
      <c r="AE1622">
        <v>0</v>
      </c>
      <c r="AF1622" s="25">
        <f t="shared" si="35"/>
        <v>10</v>
      </c>
      <c r="AG1622" s="25"/>
      <c r="AH1622" t="s">
        <v>4536</v>
      </c>
    </row>
    <row r="1623" spans="1:34" ht="16" x14ac:dyDescent="0.2">
      <c r="A1623" s="50" t="s">
        <v>3155</v>
      </c>
      <c r="B1623" t="s">
        <v>4713</v>
      </c>
      <c r="C1623" s="50" t="s">
        <v>3153</v>
      </c>
      <c r="D1623">
        <v>2019</v>
      </c>
      <c r="E1623" s="50" t="s">
        <v>3154</v>
      </c>
      <c r="F1623" t="s">
        <v>4455</v>
      </c>
      <c r="G1623" t="s">
        <v>4456</v>
      </c>
      <c r="H1623">
        <v>-31.993207999999999</v>
      </c>
      <c r="I1623">
        <v>26.240321999999999</v>
      </c>
      <c r="J1623">
        <v>2015</v>
      </c>
      <c r="K1623">
        <v>2016</v>
      </c>
      <c r="L1623" t="s">
        <v>4401</v>
      </c>
      <c r="M1623" t="s">
        <v>4286</v>
      </c>
      <c r="Q1623" t="s">
        <v>4402</v>
      </c>
      <c r="R1623">
        <v>21</v>
      </c>
      <c r="S1623">
        <v>160</v>
      </c>
      <c r="T1623">
        <v>15</v>
      </c>
      <c r="U1623" s="25" t="s">
        <v>4296</v>
      </c>
      <c r="V1623" s="25" t="s">
        <v>4297</v>
      </c>
      <c r="W1623" s="25" t="s">
        <v>4298</v>
      </c>
      <c r="AC1623" t="s">
        <v>4633</v>
      </c>
      <c r="AD1623">
        <v>15</v>
      </c>
      <c r="AE1623">
        <v>0</v>
      </c>
      <c r="AF1623" s="25">
        <f t="shared" si="35"/>
        <v>0</v>
      </c>
      <c r="AG1623" s="25"/>
      <c r="AH1623" t="s">
        <v>4536</v>
      </c>
    </row>
    <row r="1624" spans="1:34" ht="16" x14ac:dyDescent="0.2">
      <c r="A1624" s="50" t="s">
        <v>3155</v>
      </c>
      <c r="B1624" t="s">
        <v>4713</v>
      </c>
      <c r="C1624" s="50" t="s">
        <v>3153</v>
      </c>
      <c r="D1624">
        <v>2019</v>
      </c>
      <c r="E1624" s="50" t="s">
        <v>3154</v>
      </c>
      <c r="F1624" t="s">
        <v>4455</v>
      </c>
      <c r="G1624" t="s">
        <v>4456</v>
      </c>
      <c r="H1624">
        <v>-31.993207999999999</v>
      </c>
      <c r="I1624">
        <v>26.240321999999999</v>
      </c>
      <c r="J1624">
        <v>2015</v>
      </c>
      <c r="K1624">
        <v>2016</v>
      </c>
      <c r="L1624" t="s">
        <v>4401</v>
      </c>
      <c r="M1624" t="s">
        <v>4286</v>
      </c>
      <c r="Q1624" t="s">
        <v>4402</v>
      </c>
      <c r="R1624">
        <v>21</v>
      </c>
      <c r="S1624">
        <v>160</v>
      </c>
      <c r="T1624">
        <v>15</v>
      </c>
      <c r="U1624" s="25" t="s">
        <v>4328</v>
      </c>
      <c r="V1624" s="25" t="s">
        <v>4329</v>
      </c>
      <c r="W1624" s="25" t="s">
        <v>4298</v>
      </c>
      <c r="AC1624" t="s">
        <v>4633</v>
      </c>
      <c r="AD1624">
        <v>4</v>
      </c>
      <c r="AE1624">
        <v>0</v>
      </c>
      <c r="AF1624" s="25">
        <f t="shared" si="35"/>
        <v>11</v>
      </c>
      <c r="AG1624" s="25"/>
      <c r="AH1624" t="s">
        <v>4536</v>
      </c>
    </row>
    <row r="1625" spans="1:34" ht="16" x14ac:dyDescent="0.2">
      <c r="A1625" s="50" t="s">
        <v>3155</v>
      </c>
      <c r="B1625" t="s">
        <v>4713</v>
      </c>
      <c r="C1625" s="50" t="s">
        <v>3153</v>
      </c>
      <c r="D1625">
        <v>2019</v>
      </c>
      <c r="E1625" s="50" t="s">
        <v>3154</v>
      </c>
      <c r="F1625" t="s">
        <v>4455</v>
      </c>
      <c r="G1625" t="s">
        <v>4456</v>
      </c>
      <c r="H1625">
        <v>-31.993207999999999</v>
      </c>
      <c r="I1625">
        <v>26.240321999999999</v>
      </c>
      <c r="J1625">
        <v>2015</v>
      </c>
      <c r="K1625">
        <v>2016</v>
      </c>
      <c r="L1625" t="s">
        <v>4401</v>
      </c>
      <c r="M1625" t="s">
        <v>4286</v>
      </c>
      <c r="Q1625" t="s">
        <v>4402</v>
      </c>
      <c r="R1625">
        <v>21</v>
      </c>
      <c r="S1625">
        <v>160</v>
      </c>
      <c r="T1625">
        <v>15</v>
      </c>
      <c r="U1625" s="25" t="s">
        <v>4314</v>
      </c>
      <c r="V1625" s="25" t="s">
        <v>4315</v>
      </c>
      <c r="W1625" s="25" t="s">
        <v>4314</v>
      </c>
      <c r="AC1625" t="s">
        <v>4633</v>
      </c>
      <c r="AD1625">
        <v>15</v>
      </c>
      <c r="AE1625">
        <v>0</v>
      </c>
      <c r="AF1625" s="25">
        <f t="shared" si="35"/>
        <v>0</v>
      </c>
      <c r="AG1625" s="25"/>
      <c r="AH1625" t="s">
        <v>4536</v>
      </c>
    </row>
    <row r="1626" spans="1:34" ht="16" x14ac:dyDescent="0.2">
      <c r="A1626" s="50" t="s">
        <v>3155</v>
      </c>
      <c r="B1626" t="s">
        <v>4713</v>
      </c>
      <c r="C1626" s="50" t="s">
        <v>3153</v>
      </c>
      <c r="D1626">
        <v>2019</v>
      </c>
      <c r="E1626" s="50" t="s">
        <v>3154</v>
      </c>
      <c r="F1626" t="s">
        <v>4455</v>
      </c>
      <c r="G1626" t="s">
        <v>4456</v>
      </c>
      <c r="H1626">
        <v>-31.993207999999999</v>
      </c>
      <c r="I1626">
        <v>26.240321999999999</v>
      </c>
      <c r="J1626">
        <v>2015</v>
      </c>
      <c r="K1626">
        <v>2016</v>
      </c>
      <c r="L1626" t="s">
        <v>4401</v>
      </c>
      <c r="M1626" t="s">
        <v>4286</v>
      </c>
      <c r="Q1626" t="s">
        <v>4402</v>
      </c>
      <c r="R1626">
        <v>21</v>
      </c>
      <c r="S1626">
        <v>160</v>
      </c>
      <c r="T1626">
        <v>15</v>
      </c>
      <c r="U1626" s="25" t="s">
        <v>4289</v>
      </c>
      <c r="V1626" s="25" t="s">
        <v>4290</v>
      </c>
      <c r="W1626" s="25" t="s">
        <v>4291</v>
      </c>
      <c r="AC1626" t="s">
        <v>4633</v>
      </c>
      <c r="AD1626">
        <v>7</v>
      </c>
      <c r="AE1626">
        <v>0</v>
      </c>
      <c r="AF1626" s="25">
        <f t="shared" si="35"/>
        <v>8</v>
      </c>
      <c r="AG1626" s="25"/>
      <c r="AH1626" t="s">
        <v>4536</v>
      </c>
    </row>
    <row r="1627" spans="1:34" ht="16" x14ac:dyDescent="0.2">
      <c r="A1627" s="50" t="s">
        <v>3155</v>
      </c>
      <c r="B1627" t="s">
        <v>4713</v>
      </c>
      <c r="C1627" s="50" t="s">
        <v>3153</v>
      </c>
      <c r="D1627">
        <v>2019</v>
      </c>
      <c r="E1627" s="50" t="s">
        <v>3154</v>
      </c>
      <c r="F1627" t="s">
        <v>4455</v>
      </c>
      <c r="G1627" t="s">
        <v>4456</v>
      </c>
      <c r="H1627">
        <v>-31.993207999999999</v>
      </c>
      <c r="I1627">
        <v>26.240321999999999</v>
      </c>
      <c r="J1627">
        <v>2015</v>
      </c>
      <c r="K1627">
        <v>2016</v>
      </c>
      <c r="L1627" t="s">
        <v>4401</v>
      </c>
      <c r="M1627" t="s">
        <v>4286</v>
      </c>
      <c r="Q1627" t="s">
        <v>4402</v>
      </c>
      <c r="R1627">
        <v>21</v>
      </c>
      <c r="S1627">
        <v>160</v>
      </c>
      <c r="T1627">
        <v>15</v>
      </c>
      <c r="U1627" s="25" t="s">
        <v>4335</v>
      </c>
      <c r="V1627" s="25" t="s">
        <v>4336</v>
      </c>
      <c r="W1627" s="25" t="s">
        <v>4291</v>
      </c>
      <c r="AC1627" t="s">
        <v>4633</v>
      </c>
      <c r="AD1627">
        <v>6</v>
      </c>
      <c r="AE1627">
        <v>0</v>
      </c>
      <c r="AF1627" s="25">
        <f t="shared" si="35"/>
        <v>9</v>
      </c>
      <c r="AG1627" s="25"/>
      <c r="AH1627" t="s">
        <v>4536</v>
      </c>
    </row>
    <row r="1628" spans="1:34" ht="16" x14ac:dyDescent="0.2">
      <c r="A1628" s="50" t="s">
        <v>3155</v>
      </c>
      <c r="B1628" t="s">
        <v>4713</v>
      </c>
      <c r="C1628" s="50" t="s">
        <v>3153</v>
      </c>
      <c r="D1628">
        <v>2019</v>
      </c>
      <c r="E1628" s="50" t="s">
        <v>3154</v>
      </c>
      <c r="F1628" t="s">
        <v>4455</v>
      </c>
      <c r="G1628" t="s">
        <v>4456</v>
      </c>
      <c r="H1628">
        <v>-31.993207999999999</v>
      </c>
      <c r="I1628">
        <v>26.240321999999999</v>
      </c>
      <c r="J1628">
        <v>2015</v>
      </c>
      <c r="K1628">
        <v>2016</v>
      </c>
      <c r="L1628" t="s">
        <v>4401</v>
      </c>
      <c r="M1628" t="s">
        <v>4286</v>
      </c>
      <c r="Q1628" t="s">
        <v>4402</v>
      </c>
      <c r="R1628">
        <v>21</v>
      </c>
      <c r="S1628">
        <v>160</v>
      </c>
      <c r="T1628">
        <v>15</v>
      </c>
      <c r="U1628" s="25" t="s">
        <v>4351</v>
      </c>
      <c r="V1628" s="25" t="s">
        <v>4352</v>
      </c>
      <c r="W1628" s="25" t="s">
        <v>4291</v>
      </c>
      <c r="AC1628" t="s">
        <v>4633</v>
      </c>
      <c r="AD1628">
        <v>2</v>
      </c>
      <c r="AE1628">
        <v>0</v>
      </c>
      <c r="AF1628" s="25">
        <f t="shared" si="35"/>
        <v>13</v>
      </c>
      <c r="AG1628" s="25"/>
      <c r="AH1628" t="s">
        <v>4536</v>
      </c>
    </row>
    <row r="1629" spans="1:34" ht="16" x14ac:dyDescent="0.2">
      <c r="A1629" s="50" t="s">
        <v>3155</v>
      </c>
      <c r="B1629" t="s">
        <v>4713</v>
      </c>
      <c r="C1629" s="50" t="s">
        <v>3153</v>
      </c>
      <c r="D1629">
        <v>2019</v>
      </c>
      <c r="E1629" s="50" t="s">
        <v>3154</v>
      </c>
      <c r="F1629" t="s">
        <v>4455</v>
      </c>
      <c r="G1629" t="s">
        <v>4456</v>
      </c>
      <c r="H1629">
        <v>-31.993207999999999</v>
      </c>
      <c r="I1629">
        <v>26.240321999999999</v>
      </c>
      <c r="J1629">
        <v>2015</v>
      </c>
      <c r="K1629">
        <v>2016</v>
      </c>
      <c r="L1629" t="s">
        <v>4401</v>
      </c>
      <c r="M1629" t="s">
        <v>4286</v>
      </c>
      <c r="Q1629" t="s">
        <v>4402</v>
      </c>
      <c r="R1629">
        <v>21</v>
      </c>
      <c r="S1629">
        <v>160</v>
      </c>
      <c r="T1629">
        <v>15</v>
      </c>
      <c r="U1629" s="25" t="s">
        <v>4294</v>
      </c>
      <c r="V1629" s="25" t="s">
        <v>4295</v>
      </c>
      <c r="W1629" s="25" t="s">
        <v>4291</v>
      </c>
      <c r="AC1629" t="s">
        <v>4633</v>
      </c>
      <c r="AD1629">
        <v>13</v>
      </c>
      <c r="AE1629">
        <v>0</v>
      </c>
      <c r="AF1629" s="25">
        <f t="shared" si="35"/>
        <v>2</v>
      </c>
      <c r="AG1629" s="25"/>
      <c r="AH1629" t="s">
        <v>4536</v>
      </c>
    </row>
    <row r="1630" spans="1:34" ht="16" x14ac:dyDescent="0.2">
      <c r="A1630" s="50" t="s">
        <v>3155</v>
      </c>
      <c r="B1630" t="s">
        <v>4713</v>
      </c>
      <c r="C1630" s="50" t="s">
        <v>3153</v>
      </c>
      <c r="D1630">
        <v>2019</v>
      </c>
      <c r="E1630" s="50" t="s">
        <v>3154</v>
      </c>
      <c r="F1630" t="s">
        <v>4455</v>
      </c>
      <c r="G1630" t="s">
        <v>4456</v>
      </c>
      <c r="H1630">
        <v>-31.993207999999999</v>
      </c>
      <c r="I1630">
        <v>26.240321999999999</v>
      </c>
      <c r="J1630">
        <v>2015</v>
      </c>
      <c r="K1630">
        <v>2016</v>
      </c>
      <c r="L1630" t="s">
        <v>4401</v>
      </c>
      <c r="M1630" t="s">
        <v>4286</v>
      </c>
      <c r="Q1630" t="s">
        <v>4402</v>
      </c>
      <c r="R1630">
        <v>21</v>
      </c>
      <c r="S1630">
        <v>160</v>
      </c>
      <c r="T1630">
        <v>15</v>
      </c>
      <c r="U1630" s="25" t="s">
        <v>4363</v>
      </c>
      <c r="V1630" s="25" t="s">
        <v>4364</v>
      </c>
      <c r="W1630" s="25" t="s">
        <v>4308</v>
      </c>
      <c r="AC1630" t="s">
        <v>4633</v>
      </c>
      <c r="AD1630">
        <v>13</v>
      </c>
      <c r="AE1630">
        <v>0</v>
      </c>
      <c r="AF1630" s="25">
        <f t="shared" si="35"/>
        <v>2</v>
      </c>
      <c r="AG1630" s="25"/>
      <c r="AH1630" t="s">
        <v>4536</v>
      </c>
    </row>
    <row r="1631" spans="1:34" ht="16" x14ac:dyDescent="0.2">
      <c r="A1631" s="50" t="s">
        <v>3155</v>
      </c>
      <c r="B1631" t="s">
        <v>4713</v>
      </c>
      <c r="C1631" s="50" t="s">
        <v>3153</v>
      </c>
      <c r="D1631">
        <v>2019</v>
      </c>
      <c r="E1631" s="50" t="s">
        <v>3154</v>
      </c>
      <c r="F1631" t="s">
        <v>4455</v>
      </c>
      <c r="G1631" t="s">
        <v>4456</v>
      </c>
      <c r="H1631">
        <v>-31.993207999999999</v>
      </c>
      <c r="I1631">
        <v>26.240321999999999</v>
      </c>
      <c r="J1631">
        <v>2015</v>
      </c>
      <c r="K1631">
        <v>2016</v>
      </c>
      <c r="L1631" t="s">
        <v>4401</v>
      </c>
      <c r="M1631" t="s">
        <v>4286</v>
      </c>
      <c r="Q1631" t="s">
        <v>4402</v>
      </c>
      <c r="R1631">
        <v>21</v>
      </c>
      <c r="S1631">
        <v>160</v>
      </c>
      <c r="T1631">
        <v>15</v>
      </c>
      <c r="U1631" t="s">
        <v>4465</v>
      </c>
      <c r="V1631" t="s">
        <v>4466</v>
      </c>
      <c r="W1631" t="s">
        <v>4370</v>
      </c>
      <c r="AC1631" t="s">
        <v>4633</v>
      </c>
      <c r="AD1631">
        <v>14</v>
      </c>
      <c r="AE1631">
        <v>0</v>
      </c>
      <c r="AF1631" s="25">
        <f t="shared" si="35"/>
        <v>1</v>
      </c>
      <c r="AG1631" s="25"/>
      <c r="AH1631" t="s">
        <v>4536</v>
      </c>
    </row>
    <row r="1632" spans="1:34" ht="16" x14ac:dyDescent="0.2">
      <c r="A1632" s="50" t="s">
        <v>3155</v>
      </c>
      <c r="B1632" t="s">
        <v>4713</v>
      </c>
      <c r="C1632" s="50" t="s">
        <v>3153</v>
      </c>
      <c r="D1632">
        <v>2019</v>
      </c>
      <c r="E1632" s="50" t="s">
        <v>3154</v>
      </c>
      <c r="F1632" t="s">
        <v>4455</v>
      </c>
      <c r="G1632" t="s">
        <v>4456</v>
      </c>
      <c r="H1632">
        <v>-31.993207999999999</v>
      </c>
      <c r="I1632">
        <v>26.240321999999999</v>
      </c>
      <c r="J1632">
        <v>2015</v>
      </c>
      <c r="K1632">
        <v>2016</v>
      </c>
      <c r="L1632" t="s">
        <v>4401</v>
      </c>
      <c r="M1632" t="s">
        <v>4286</v>
      </c>
      <c r="Q1632" t="s">
        <v>4402</v>
      </c>
      <c r="R1632">
        <v>21</v>
      </c>
      <c r="S1632">
        <v>160</v>
      </c>
      <c r="T1632">
        <v>15</v>
      </c>
      <c r="U1632" t="s">
        <v>4513</v>
      </c>
      <c r="V1632" t="s">
        <v>4514</v>
      </c>
      <c r="W1632" t="s">
        <v>4479</v>
      </c>
      <c r="AC1632" t="s">
        <v>4633</v>
      </c>
      <c r="AD1632">
        <v>7</v>
      </c>
      <c r="AE1632">
        <v>0</v>
      </c>
      <c r="AF1632" s="25">
        <f t="shared" si="35"/>
        <v>8</v>
      </c>
      <c r="AG1632" s="25"/>
      <c r="AH1632" t="s">
        <v>4536</v>
      </c>
    </row>
    <row r="1633" spans="1:34" ht="16" x14ac:dyDescent="0.2">
      <c r="A1633" s="50" t="s">
        <v>3155</v>
      </c>
      <c r="B1633" t="s">
        <v>4713</v>
      </c>
      <c r="C1633" s="50" t="s">
        <v>3153</v>
      </c>
      <c r="D1633">
        <v>2019</v>
      </c>
      <c r="E1633" s="50" t="s">
        <v>3154</v>
      </c>
      <c r="F1633" t="s">
        <v>4455</v>
      </c>
      <c r="G1633" t="s">
        <v>4456</v>
      </c>
      <c r="H1633">
        <v>-31.993207999999999</v>
      </c>
      <c r="I1633">
        <v>26.240321999999999</v>
      </c>
      <c r="J1633">
        <v>2015</v>
      </c>
      <c r="K1633">
        <v>2016</v>
      </c>
      <c r="L1633" t="s">
        <v>4401</v>
      </c>
      <c r="M1633" t="s">
        <v>4286</v>
      </c>
      <c r="Q1633" t="s">
        <v>4402</v>
      </c>
      <c r="R1633">
        <v>21</v>
      </c>
      <c r="S1633">
        <v>160</v>
      </c>
      <c r="T1633">
        <v>15</v>
      </c>
      <c r="U1633" t="s">
        <v>4477</v>
      </c>
      <c r="V1633" t="s">
        <v>4478</v>
      </c>
      <c r="W1633" t="s">
        <v>4479</v>
      </c>
      <c r="AC1633" t="s">
        <v>4633</v>
      </c>
      <c r="AD1633">
        <v>7</v>
      </c>
      <c r="AE1633">
        <v>0</v>
      </c>
      <c r="AF1633" s="25">
        <f t="shared" si="35"/>
        <v>8</v>
      </c>
      <c r="AG1633" s="25"/>
      <c r="AH1633" t="s">
        <v>4536</v>
      </c>
    </row>
    <row r="1634" spans="1:34" ht="16" x14ac:dyDescent="0.2">
      <c r="A1634" s="50" t="s">
        <v>3155</v>
      </c>
      <c r="B1634" t="s">
        <v>4713</v>
      </c>
      <c r="C1634" s="50" t="s">
        <v>3153</v>
      </c>
      <c r="D1634">
        <v>2019</v>
      </c>
      <c r="E1634" s="50" t="s">
        <v>3154</v>
      </c>
      <c r="F1634" t="s">
        <v>4455</v>
      </c>
      <c r="G1634" t="s">
        <v>4456</v>
      </c>
      <c r="H1634">
        <v>-31.993207999999999</v>
      </c>
      <c r="I1634">
        <v>26.240321999999999</v>
      </c>
      <c r="J1634">
        <v>2015</v>
      </c>
      <c r="K1634">
        <v>2016</v>
      </c>
      <c r="L1634" t="s">
        <v>4401</v>
      </c>
      <c r="M1634" t="s">
        <v>4286</v>
      </c>
      <c r="Q1634" t="s">
        <v>4402</v>
      </c>
      <c r="R1634">
        <v>21</v>
      </c>
      <c r="S1634">
        <v>160</v>
      </c>
      <c r="T1634">
        <v>15</v>
      </c>
      <c r="U1634" s="25" t="s">
        <v>4306</v>
      </c>
      <c r="V1634" s="25" t="s">
        <v>4307</v>
      </c>
      <c r="W1634" s="25" t="s">
        <v>4308</v>
      </c>
      <c r="AC1634" t="s">
        <v>4633</v>
      </c>
      <c r="AD1634">
        <v>10</v>
      </c>
      <c r="AE1634">
        <v>0</v>
      </c>
      <c r="AF1634" s="25">
        <f t="shared" si="35"/>
        <v>5</v>
      </c>
      <c r="AG1634" s="25"/>
      <c r="AH1634" t="s">
        <v>4536</v>
      </c>
    </row>
    <row r="1635" spans="1:34" ht="16" x14ac:dyDescent="0.2">
      <c r="A1635" s="50" t="s">
        <v>3184</v>
      </c>
      <c r="B1635" t="s">
        <v>4714</v>
      </c>
      <c r="C1635" s="50" t="s">
        <v>3182</v>
      </c>
      <c r="D1635">
        <v>2020</v>
      </c>
      <c r="E1635" s="50" t="s">
        <v>3183</v>
      </c>
      <c r="F1635" t="s">
        <v>4455</v>
      </c>
      <c r="G1635" t="s">
        <v>4456</v>
      </c>
      <c r="H1635">
        <v>-26.168804999999999</v>
      </c>
      <c r="I1635">
        <v>28.002583000000001</v>
      </c>
      <c r="J1635">
        <v>2015</v>
      </c>
      <c r="K1635">
        <v>2015</v>
      </c>
      <c r="L1635" t="s">
        <v>4285</v>
      </c>
      <c r="M1635" t="s">
        <v>4286</v>
      </c>
      <c r="Q1635" t="s">
        <v>4629</v>
      </c>
      <c r="R1635">
        <v>7.7</v>
      </c>
      <c r="T1635">
        <v>4</v>
      </c>
      <c r="U1635" t="s">
        <v>4551</v>
      </c>
      <c r="V1635" t="s">
        <v>4552</v>
      </c>
      <c r="W1635" t="s">
        <v>4314</v>
      </c>
      <c r="AC1635" t="s">
        <v>4633</v>
      </c>
      <c r="AD1635">
        <v>2</v>
      </c>
      <c r="AE1635">
        <v>0</v>
      </c>
      <c r="AF1635" s="25">
        <f t="shared" si="35"/>
        <v>2</v>
      </c>
      <c r="AG1635" s="25">
        <v>20</v>
      </c>
      <c r="AH1635" t="s">
        <v>4536</v>
      </c>
    </row>
    <row r="1636" spans="1:34" ht="16" x14ac:dyDescent="0.2">
      <c r="A1636" s="50" t="s">
        <v>3234</v>
      </c>
      <c r="B1636" t="s">
        <v>4715</v>
      </c>
      <c r="C1636" s="50" t="s">
        <v>3233</v>
      </c>
      <c r="D1636">
        <v>2018</v>
      </c>
      <c r="E1636" s="50" t="s">
        <v>3178</v>
      </c>
      <c r="F1636" t="s">
        <v>4455</v>
      </c>
      <c r="G1636" t="s">
        <v>4456</v>
      </c>
      <c r="H1636">
        <v>-32.789864999999999</v>
      </c>
      <c r="I1636">
        <v>26.832905</v>
      </c>
      <c r="L1636" t="s">
        <v>4401</v>
      </c>
      <c r="M1636" t="s">
        <v>4286</v>
      </c>
      <c r="Q1636" t="s">
        <v>4288</v>
      </c>
      <c r="T1636">
        <v>33</v>
      </c>
      <c r="U1636" s="25" t="s">
        <v>4328</v>
      </c>
      <c r="V1636" s="25" t="s">
        <v>4329</v>
      </c>
      <c r="W1636" s="25" t="s">
        <v>4298</v>
      </c>
      <c r="X1636">
        <v>39.4</v>
      </c>
      <c r="Y1636">
        <v>0</v>
      </c>
      <c r="Z1636">
        <f>100-X1636</f>
        <v>60.6</v>
      </c>
      <c r="AC1636" t="s">
        <v>4633</v>
      </c>
      <c r="AD1636">
        <v>13</v>
      </c>
      <c r="AE1636">
        <v>0</v>
      </c>
      <c r="AF1636" s="25">
        <f t="shared" si="35"/>
        <v>20</v>
      </c>
      <c r="AG1636" s="25">
        <v>42.42</v>
      </c>
      <c r="AH1636" t="s">
        <v>4538</v>
      </c>
    </row>
    <row r="1637" spans="1:34" ht="16" x14ac:dyDescent="0.2">
      <c r="A1637" s="50" t="s">
        <v>3234</v>
      </c>
      <c r="B1637" t="s">
        <v>4715</v>
      </c>
      <c r="C1637" s="50" t="s">
        <v>3233</v>
      </c>
      <c r="D1637">
        <v>2018</v>
      </c>
      <c r="E1637" s="50" t="s">
        <v>3178</v>
      </c>
      <c r="F1637" t="s">
        <v>4455</v>
      </c>
      <c r="G1637" t="s">
        <v>4456</v>
      </c>
      <c r="H1637">
        <v>-32.789864999999999</v>
      </c>
      <c r="I1637">
        <v>26.832905</v>
      </c>
      <c r="L1637" t="s">
        <v>4401</v>
      </c>
      <c r="M1637" t="s">
        <v>4286</v>
      </c>
      <c r="Q1637" t="s">
        <v>4288</v>
      </c>
      <c r="T1637">
        <v>33</v>
      </c>
      <c r="U1637" s="25" t="s">
        <v>4324</v>
      </c>
      <c r="V1637" s="25" t="s">
        <v>4325</v>
      </c>
      <c r="W1637" s="25" t="s">
        <v>4298</v>
      </c>
      <c r="X1637">
        <v>30.3</v>
      </c>
      <c r="Y1637">
        <v>0</v>
      </c>
      <c r="Z1637">
        <f t="shared" ref="Z1637:Z1645" si="36">100-X1637</f>
        <v>69.7</v>
      </c>
      <c r="AC1637" t="s">
        <v>4633</v>
      </c>
      <c r="AD1637">
        <v>10</v>
      </c>
      <c r="AE1637">
        <v>0</v>
      </c>
      <c r="AF1637" s="25">
        <f t="shared" si="35"/>
        <v>23</v>
      </c>
      <c r="AG1637" s="25">
        <v>42.42</v>
      </c>
      <c r="AH1637" t="s">
        <v>4538</v>
      </c>
    </row>
    <row r="1638" spans="1:34" ht="16" x14ac:dyDescent="0.2">
      <c r="A1638" s="50" t="s">
        <v>3234</v>
      </c>
      <c r="B1638" t="s">
        <v>4715</v>
      </c>
      <c r="C1638" s="50" t="s">
        <v>3233</v>
      </c>
      <c r="D1638">
        <v>2018</v>
      </c>
      <c r="E1638" s="50" t="s">
        <v>3178</v>
      </c>
      <c r="F1638" t="s">
        <v>4455</v>
      </c>
      <c r="G1638" t="s">
        <v>4456</v>
      </c>
      <c r="H1638">
        <v>-32.789864999999999</v>
      </c>
      <c r="I1638">
        <v>26.832905</v>
      </c>
      <c r="L1638" t="s">
        <v>4401</v>
      </c>
      <c r="M1638" t="s">
        <v>4286</v>
      </c>
      <c r="Q1638" t="s">
        <v>4288</v>
      </c>
      <c r="T1638">
        <v>33</v>
      </c>
      <c r="U1638" s="25" t="s">
        <v>4296</v>
      </c>
      <c r="V1638" s="25" t="s">
        <v>4297</v>
      </c>
      <c r="W1638" s="25" t="s">
        <v>4298</v>
      </c>
      <c r="X1638">
        <v>63.6</v>
      </c>
      <c r="Y1638">
        <v>0</v>
      </c>
      <c r="Z1638">
        <f t="shared" si="36"/>
        <v>36.4</v>
      </c>
      <c r="AC1638" t="s">
        <v>4633</v>
      </c>
      <c r="AD1638">
        <v>21</v>
      </c>
      <c r="AE1638">
        <v>0</v>
      </c>
      <c r="AF1638" s="25">
        <f t="shared" si="35"/>
        <v>12</v>
      </c>
      <c r="AG1638" s="25">
        <v>42.42</v>
      </c>
      <c r="AH1638" t="s">
        <v>4538</v>
      </c>
    </row>
    <row r="1639" spans="1:34" ht="16" x14ac:dyDescent="0.2">
      <c r="A1639" s="50" t="s">
        <v>3234</v>
      </c>
      <c r="B1639" t="s">
        <v>4715</v>
      </c>
      <c r="C1639" s="50" t="s">
        <v>3233</v>
      </c>
      <c r="D1639">
        <v>2018</v>
      </c>
      <c r="E1639" s="50" t="s">
        <v>3178</v>
      </c>
      <c r="F1639" t="s">
        <v>4455</v>
      </c>
      <c r="G1639" t="s">
        <v>4456</v>
      </c>
      <c r="H1639">
        <v>-32.789864999999999</v>
      </c>
      <c r="I1639">
        <v>26.832905</v>
      </c>
      <c r="L1639" t="s">
        <v>4401</v>
      </c>
      <c r="M1639" t="s">
        <v>4286</v>
      </c>
      <c r="Q1639" t="s">
        <v>4288</v>
      </c>
      <c r="T1639">
        <v>33</v>
      </c>
      <c r="U1639" s="25" t="s">
        <v>4300</v>
      </c>
      <c r="V1639" s="25" t="s">
        <v>4301</v>
      </c>
      <c r="W1639" s="25" t="s">
        <v>4302</v>
      </c>
      <c r="X1639">
        <v>18.2</v>
      </c>
      <c r="Y1639">
        <v>0</v>
      </c>
      <c r="Z1639">
        <f t="shared" si="36"/>
        <v>81.8</v>
      </c>
      <c r="AC1639" t="s">
        <v>4633</v>
      </c>
      <c r="AD1639">
        <v>6</v>
      </c>
      <c r="AE1639">
        <v>0</v>
      </c>
      <c r="AF1639" s="25">
        <f t="shared" si="35"/>
        <v>27</v>
      </c>
      <c r="AG1639" s="25">
        <v>42.42</v>
      </c>
      <c r="AH1639" t="s">
        <v>4538</v>
      </c>
    </row>
    <row r="1640" spans="1:34" ht="16" x14ac:dyDescent="0.2">
      <c r="A1640" s="50" t="s">
        <v>3234</v>
      </c>
      <c r="B1640" t="s">
        <v>4715</v>
      </c>
      <c r="C1640" s="50" t="s">
        <v>3233</v>
      </c>
      <c r="D1640">
        <v>2018</v>
      </c>
      <c r="E1640" s="50" t="s">
        <v>3178</v>
      </c>
      <c r="F1640" t="s">
        <v>4455</v>
      </c>
      <c r="G1640" t="s">
        <v>4456</v>
      </c>
      <c r="H1640">
        <v>-32.789864999999999</v>
      </c>
      <c r="I1640">
        <v>26.832905</v>
      </c>
      <c r="L1640" t="s">
        <v>4401</v>
      </c>
      <c r="M1640" t="s">
        <v>4286</v>
      </c>
      <c r="Q1640" t="s">
        <v>4288</v>
      </c>
      <c r="T1640">
        <v>33</v>
      </c>
      <c r="U1640" s="25" t="s">
        <v>4314</v>
      </c>
      <c r="V1640" s="25" t="s">
        <v>4315</v>
      </c>
      <c r="W1640" s="25" t="s">
        <v>4314</v>
      </c>
      <c r="X1640">
        <v>12.1</v>
      </c>
      <c r="Y1640">
        <v>0</v>
      </c>
      <c r="Z1640">
        <f t="shared" si="36"/>
        <v>87.9</v>
      </c>
      <c r="AC1640" t="s">
        <v>4633</v>
      </c>
      <c r="AD1640">
        <v>4</v>
      </c>
      <c r="AE1640">
        <v>0</v>
      </c>
      <c r="AF1640" s="25">
        <f t="shared" si="35"/>
        <v>29</v>
      </c>
      <c r="AG1640" s="25">
        <v>42.42</v>
      </c>
      <c r="AH1640" t="s">
        <v>4538</v>
      </c>
    </row>
    <row r="1641" spans="1:34" ht="16" x14ac:dyDescent="0.2">
      <c r="A1641" s="50" t="s">
        <v>3234</v>
      </c>
      <c r="B1641" t="s">
        <v>4715</v>
      </c>
      <c r="C1641" s="50" t="s">
        <v>3233</v>
      </c>
      <c r="D1641">
        <v>2018</v>
      </c>
      <c r="E1641" s="50" t="s">
        <v>3178</v>
      </c>
      <c r="F1641" t="s">
        <v>4455</v>
      </c>
      <c r="G1641" t="s">
        <v>4456</v>
      </c>
      <c r="H1641">
        <v>-32.789864999999999</v>
      </c>
      <c r="I1641">
        <v>26.832905</v>
      </c>
      <c r="L1641" t="s">
        <v>4401</v>
      </c>
      <c r="M1641" t="s">
        <v>4286</v>
      </c>
      <c r="Q1641" t="s">
        <v>4288</v>
      </c>
      <c r="T1641">
        <v>33</v>
      </c>
      <c r="U1641" s="25" t="s">
        <v>4289</v>
      </c>
      <c r="V1641" s="25" t="s">
        <v>4290</v>
      </c>
      <c r="W1641" s="25" t="s">
        <v>4291</v>
      </c>
      <c r="X1641">
        <v>18.2</v>
      </c>
      <c r="Y1641">
        <v>0</v>
      </c>
      <c r="Z1641">
        <f t="shared" si="36"/>
        <v>81.8</v>
      </c>
      <c r="AC1641" t="s">
        <v>4633</v>
      </c>
      <c r="AD1641">
        <v>6</v>
      </c>
      <c r="AE1641">
        <v>0</v>
      </c>
      <c r="AF1641" s="25">
        <f t="shared" si="35"/>
        <v>27</v>
      </c>
      <c r="AG1641" s="25">
        <v>42.42</v>
      </c>
      <c r="AH1641" t="s">
        <v>4538</v>
      </c>
    </row>
    <row r="1642" spans="1:34" ht="16" x14ac:dyDescent="0.2">
      <c r="A1642" s="50" t="s">
        <v>3234</v>
      </c>
      <c r="B1642" t="s">
        <v>4715</v>
      </c>
      <c r="C1642" s="50" t="s">
        <v>3233</v>
      </c>
      <c r="D1642">
        <v>2018</v>
      </c>
      <c r="E1642" s="50" t="s">
        <v>3178</v>
      </c>
      <c r="F1642" t="s">
        <v>4455</v>
      </c>
      <c r="G1642" t="s">
        <v>4456</v>
      </c>
      <c r="H1642">
        <v>-32.789864999999999</v>
      </c>
      <c r="I1642">
        <v>26.832905</v>
      </c>
      <c r="L1642" t="s">
        <v>4401</v>
      </c>
      <c r="M1642" t="s">
        <v>4286</v>
      </c>
      <c r="Q1642" t="s">
        <v>4288</v>
      </c>
      <c r="T1642">
        <v>33</v>
      </c>
      <c r="U1642" s="25" t="s">
        <v>4383</v>
      </c>
      <c r="V1642" s="25" t="s">
        <v>4304</v>
      </c>
      <c r="W1642" s="25" t="s">
        <v>4302</v>
      </c>
      <c r="X1642">
        <v>0</v>
      </c>
      <c r="Y1642">
        <v>0</v>
      </c>
      <c r="Z1642">
        <f t="shared" si="36"/>
        <v>100</v>
      </c>
      <c r="AC1642" t="s">
        <v>4633</v>
      </c>
      <c r="AD1642">
        <f t="shared" ref="AD1642:AD1643" si="37">(X1642*T1642)/100</f>
        <v>0</v>
      </c>
      <c r="AE1642">
        <v>0</v>
      </c>
      <c r="AF1642" s="25">
        <f t="shared" si="35"/>
        <v>33</v>
      </c>
      <c r="AG1642" s="25">
        <v>42.42</v>
      </c>
      <c r="AH1642" t="s">
        <v>4538</v>
      </c>
    </row>
    <row r="1643" spans="1:34" ht="16" x14ac:dyDescent="0.2">
      <c r="A1643" s="50" t="s">
        <v>3234</v>
      </c>
      <c r="B1643" t="s">
        <v>4715</v>
      </c>
      <c r="C1643" s="50" t="s">
        <v>3233</v>
      </c>
      <c r="D1643">
        <v>2018</v>
      </c>
      <c r="E1643" s="50" t="s">
        <v>3178</v>
      </c>
      <c r="F1643" t="s">
        <v>4455</v>
      </c>
      <c r="G1643" t="s">
        <v>4456</v>
      </c>
      <c r="H1643">
        <v>-32.789864999999999</v>
      </c>
      <c r="I1643">
        <v>26.832905</v>
      </c>
      <c r="L1643" t="s">
        <v>4401</v>
      </c>
      <c r="M1643" t="s">
        <v>4286</v>
      </c>
      <c r="Q1643" t="s">
        <v>4288</v>
      </c>
      <c r="T1643">
        <v>33</v>
      </c>
      <c r="U1643" s="25" t="s">
        <v>4407</v>
      </c>
      <c r="V1643" s="25" t="s">
        <v>4408</v>
      </c>
      <c r="W1643" s="25" t="s">
        <v>4409</v>
      </c>
      <c r="X1643">
        <v>100</v>
      </c>
      <c r="Y1643">
        <v>0</v>
      </c>
      <c r="Z1643">
        <f t="shared" si="36"/>
        <v>0</v>
      </c>
      <c r="AC1643" t="s">
        <v>4633</v>
      </c>
      <c r="AD1643">
        <f t="shared" si="37"/>
        <v>33</v>
      </c>
      <c r="AE1643">
        <v>0</v>
      </c>
      <c r="AF1643" s="25">
        <f t="shared" si="35"/>
        <v>0</v>
      </c>
      <c r="AG1643" s="25">
        <v>42.42</v>
      </c>
      <c r="AH1643" t="s">
        <v>4538</v>
      </c>
    </row>
    <row r="1644" spans="1:34" ht="16" x14ac:dyDescent="0.2">
      <c r="A1644" s="50" t="s">
        <v>3234</v>
      </c>
      <c r="B1644" t="s">
        <v>4715</v>
      </c>
      <c r="C1644" s="50" t="s">
        <v>3233</v>
      </c>
      <c r="D1644">
        <v>2018</v>
      </c>
      <c r="E1644" s="50" t="s">
        <v>3178</v>
      </c>
      <c r="F1644" t="s">
        <v>4455</v>
      </c>
      <c r="G1644" t="s">
        <v>4456</v>
      </c>
      <c r="H1644">
        <v>-32.789864999999999</v>
      </c>
      <c r="I1644">
        <v>26.832905</v>
      </c>
      <c r="L1644" t="s">
        <v>4401</v>
      </c>
      <c r="M1644" t="s">
        <v>4286</v>
      </c>
      <c r="Q1644" t="s">
        <v>4288</v>
      </c>
      <c r="T1644">
        <v>33</v>
      </c>
      <c r="U1644" s="25" t="s">
        <v>4337</v>
      </c>
      <c r="V1644" s="25" t="s">
        <v>4311</v>
      </c>
      <c r="W1644" s="25" t="s">
        <v>4312</v>
      </c>
      <c r="X1644">
        <v>18.2</v>
      </c>
      <c r="Y1644">
        <v>0</v>
      </c>
      <c r="Z1644">
        <f t="shared" si="36"/>
        <v>81.8</v>
      </c>
      <c r="AC1644" t="s">
        <v>4633</v>
      </c>
      <c r="AD1644">
        <v>6</v>
      </c>
      <c r="AE1644">
        <v>0</v>
      </c>
      <c r="AF1644" s="25">
        <f t="shared" si="35"/>
        <v>27</v>
      </c>
      <c r="AG1644" s="25">
        <v>42.42</v>
      </c>
      <c r="AH1644" t="s">
        <v>4538</v>
      </c>
    </row>
    <row r="1645" spans="1:34" ht="16" x14ac:dyDescent="0.2">
      <c r="A1645" s="50" t="s">
        <v>3234</v>
      </c>
      <c r="B1645" t="s">
        <v>4715</v>
      </c>
      <c r="C1645" s="50" t="s">
        <v>3233</v>
      </c>
      <c r="D1645">
        <v>2018</v>
      </c>
      <c r="E1645" s="50" t="s">
        <v>3178</v>
      </c>
      <c r="F1645" t="s">
        <v>4455</v>
      </c>
      <c r="G1645" t="s">
        <v>4456</v>
      </c>
      <c r="H1645">
        <v>-32.789864999999999</v>
      </c>
      <c r="I1645">
        <v>26.832905</v>
      </c>
      <c r="L1645" t="s">
        <v>4401</v>
      </c>
      <c r="M1645" t="s">
        <v>4286</v>
      </c>
      <c r="Q1645" t="s">
        <v>4288</v>
      </c>
      <c r="T1645">
        <v>33</v>
      </c>
      <c r="U1645" s="25" t="s">
        <v>4306</v>
      </c>
      <c r="V1645" s="25" t="s">
        <v>4307</v>
      </c>
      <c r="W1645" s="25" t="s">
        <v>4308</v>
      </c>
      <c r="X1645">
        <v>9.1</v>
      </c>
      <c r="Y1645">
        <v>0</v>
      </c>
      <c r="Z1645">
        <f t="shared" si="36"/>
        <v>90.9</v>
      </c>
      <c r="AC1645" t="s">
        <v>4633</v>
      </c>
      <c r="AD1645">
        <v>3</v>
      </c>
      <c r="AE1645">
        <v>0</v>
      </c>
      <c r="AF1645" s="25">
        <f t="shared" si="35"/>
        <v>30</v>
      </c>
      <c r="AG1645" s="25">
        <v>42.42</v>
      </c>
      <c r="AH1645" t="s">
        <v>4538</v>
      </c>
    </row>
    <row r="1646" spans="1:34" ht="16" x14ac:dyDescent="0.2">
      <c r="A1646" s="50" t="s">
        <v>3457</v>
      </c>
      <c r="B1646" t="s">
        <v>4716</v>
      </c>
      <c r="C1646" s="50" t="s">
        <v>3455</v>
      </c>
      <c r="D1646">
        <v>2021</v>
      </c>
      <c r="E1646" s="50" t="s">
        <v>3456</v>
      </c>
      <c r="F1646" t="s">
        <v>4455</v>
      </c>
      <c r="G1646" t="s">
        <v>4456</v>
      </c>
      <c r="H1646">
        <v>-32.786997</v>
      </c>
      <c r="I1646">
        <v>26.834955000000001</v>
      </c>
      <c r="J1646">
        <v>2017</v>
      </c>
      <c r="K1646">
        <v>2017</v>
      </c>
      <c r="L1646" t="s">
        <v>4401</v>
      </c>
      <c r="M1646" t="s">
        <v>4286</v>
      </c>
      <c r="Q1646" t="s">
        <v>4288</v>
      </c>
      <c r="R1646">
        <v>60</v>
      </c>
      <c r="S1646">
        <v>200</v>
      </c>
      <c r="T1646">
        <v>108</v>
      </c>
      <c r="U1646" s="25" t="s">
        <v>4407</v>
      </c>
      <c r="V1646" s="25" t="s">
        <v>4408</v>
      </c>
      <c r="W1646" s="25" t="s">
        <v>4409</v>
      </c>
      <c r="AC1646" t="s">
        <v>4633</v>
      </c>
      <c r="AD1646">
        <v>81</v>
      </c>
      <c r="AE1646">
        <v>0</v>
      </c>
      <c r="AF1646" s="25">
        <f t="shared" si="35"/>
        <v>27</v>
      </c>
      <c r="AG1646" s="25">
        <v>56</v>
      </c>
      <c r="AH1646" t="s">
        <v>4532</v>
      </c>
    </row>
    <row r="1647" spans="1:34" ht="16" x14ac:dyDescent="0.2">
      <c r="A1647" s="50" t="s">
        <v>3457</v>
      </c>
      <c r="B1647" t="s">
        <v>4716</v>
      </c>
      <c r="C1647" s="50" t="s">
        <v>3455</v>
      </c>
      <c r="D1647">
        <v>2021</v>
      </c>
      <c r="E1647" s="50" t="s">
        <v>3456</v>
      </c>
      <c r="F1647" t="s">
        <v>4455</v>
      </c>
      <c r="G1647" t="s">
        <v>4456</v>
      </c>
      <c r="H1647">
        <v>-32.786997</v>
      </c>
      <c r="I1647">
        <v>26.834955000000001</v>
      </c>
      <c r="J1647">
        <v>2017</v>
      </c>
      <c r="K1647">
        <v>2017</v>
      </c>
      <c r="L1647" t="s">
        <v>4401</v>
      </c>
      <c r="M1647" t="s">
        <v>4286</v>
      </c>
      <c r="Q1647" t="s">
        <v>4288</v>
      </c>
      <c r="R1647">
        <v>60</v>
      </c>
      <c r="S1647">
        <v>200</v>
      </c>
      <c r="T1647">
        <v>108</v>
      </c>
      <c r="U1647" s="25" t="s">
        <v>4392</v>
      </c>
      <c r="V1647" s="25" t="s">
        <v>4393</v>
      </c>
      <c r="W1647" s="25" t="s">
        <v>4387</v>
      </c>
      <c r="AC1647" t="s">
        <v>4633</v>
      </c>
      <c r="AD1647">
        <v>79</v>
      </c>
      <c r="AE1647">
        <v>0</v>
      </c>
      <c r="AF1647" s="25">
        <f t="shared" si="35"/>
        <v>29</v>
      </c>
      <c r="AG1647" s="25">
        <v>56</v>
      </c>
      <c r="AH1647" t="s">
        <v>4532</v>
      </c>
    </row>
    <row r="1648" spans="1:34" ht="16" x14ac:dyDescent="0.2">
      <c r="A1648" s="50" t="s">
        <v>3457</v>
      </c>
      <c r="B1648" t="s">
        <v>4716</v>
      </c>
      <c r="C1648" s="50" t="s">
        <v>3455</v>
      </c>
      <c r="D1648">
        <v>2021</v>
      </c>
      <c r="E1648" s="50" t="s">
        <v>3456</v>
      </c>
      <c r="F1648" t="s">
        <v>4455</v>
      </c>
      <c r="G1648" t="s">
        <v>4456</v>
      </c>
      <c r="H1648">
        <v>-32.786997</v>
      </c>
      <c r="I1648">
        <v>26.834955000000001</v>
      </c>
      <c r="J1648">
        <v>2017</v>
      </c>
      <c r="K1648">
        <v>2017</v>
      </c>
      <c r="L1648" t="s">
        <v>4401</v>
      </c>
      <c r="M1648" t="s">
        <v>4286</v>
      </c>
      <c r="Q1648" t="s">
        <v>4288</v>
      </c>
      <c r="R1648">
        <v>60</v>
      </c>
      <c r="S1648">
        <v>200</v>
      </c>
      <c r="T1648">
        <v>108</v>
      </c>
      <c r="U1648" s="25" t="s">
        <v>4351</v>
      </c>
      <c r="V1648" s="25" t="s">
        <v>4352</v>
      </c>
      <c r="W1648" s="25" t="s">
        <v>4291</v>
      </c>
      <c r="AC1648" t="s">
        <v>4633</v>
      </c>
      <c r="AD1648">
        <v>81</v>
      </c>
      <c r="AE1648">
        <v>0</v>
      </c>
      <c r="AF1648" s="25">
        <f t="shared" si="35"/>
        <v>27</v>
      </c>
      <c r="AG1648" s="25">
        <v>56</v>
      </c>
      <c r="AH1648" t="s">
        <v>4532</v>
      </c>
    </row>
    <row r="1649" spans="1:34" ht="16" x14ac:dyDescent="0.2">
      <c r="A1649" s="50" t="s">
        <v>3457</v>
      </c>
      <c r="B1649" t="s">
        <v>4716</v>
      </c>
      <c r="C1649" s="50" t="s">
        <v>3455</v>
      </c>
      <c r="D1649">
        <v>2021</v>
      </c>
      <c r="E1649" s="50" t="s">
        <v>3456</v>
      </c>
      <c r="F1649" t="s">
        <v>4455</v>
      </c>
      <c r="G1649" t="s">
        <v>4456</v>
      </c>
      <c r="H1649">
        <v>-32.786997</v>
      </c>
      <c r="I1649">
        <v>26.834955000000001</v>
      </c>
      <c r="J1649">
        <v>2017</v>
      </c>
      <c r="K1649">
        <v>2017</v>
      </c>
      <c r="L1649" t="s">
        <v>4401</v>
      </c>
      <c r="M1649" t="s">
        <v>4286</v>
      </c>
      <c r="Q1649" t="s">
        <v>4288</v>
      </c>
      <c r="R1649">
        <v>60</v>
      </c>
      <c r="S1649">
        <v>200</v>
      </c>
      <c r="T1649">
        <v>108</v>
      </c>
      <c r="U1649" s="25" t="s">
        <v>4451</v>
      </c>
      <c r="V1649" s="25" t="s">
        <v>4366</v>
      </c>
      <c r="W1649" s="25" t="s">
        <v>4367</v>
      </c>
      <c r="AC1649" t="s">
        <v>4633</v>
      </c>
      <c r="AD1649">
        <v>70</v>
      </c>
      <c r="AE1649">
        <v>0</v>
      </c>
      <c r="AF1649" s="25">
        <f t="shared" si="35"/>
        <v>38</v>
      </c>
      <c r="AG1649" s="25">
        <v>56</v>
      </c>
      <c r="AH1649" t="s">
        <v>4532</v>
      </c>
    </row>
    <row r="1650" spans="1:34" ht="16" x14ac:dyDescent="0.2">
      <c r="A1650" s="50" t="s">
        <v>3457</v>
      </c>
      <c r="B1650" t="s">
        <v>4716</v>
      </c>
      <c r="C1650" s="50" t="s">
        <v>3455</v>
      </c>
      <c r="D1650">
        <v>2021</v>
      </c>
      <c r="E1650" s="50" t="s">
        <v>3456</v>
      </c>
      <c r="F1650" t="s">
        <v>4455</v>
      </c>
      <c r="G1650" t="s">
        <v>4456</v>
      </c>
      <c r="H1650">
        <v>-32.786997</v>
      </c>
      <c r="I1650">
        <v>26.834955000000001</v>
      </c>
      <c r="J1650">
        <v>2017</v>
      </c>
      <c r="K1650">
        <v>2017</v>
      </c>
      <c r="L1650" t="s">
        <v>4401</v>
      </c>
      <c r="M1650" t="s">
        <v>4286</v>
      </c>
      <c r="Q1650" t="s">
        <v>4288</v>
      </c>
      <c r="R1650">
        <v>60</v>
      </c>
      <c r="S1650">
        <v>200</v>
      </c>
      <c r="T1650">
        <v>108</v>
      </c>
      <c r="U1650" s="25" t="s">
        <v>4333</v>
      </c>
      <c r="V1650" s="25" t="s">
        <v>4334</v>
      </c>
      <c r="W1650" s="25" t="s">
        <v>4302</v>
      </c>
      <c r="AC1650" t="s">
        <v>4633</v>
      </c>
      <c r="AD1650">
        <v>69</v>
      </c>
      <c r="AE1650">
        <v>0</v>
      </c>
      <c r="AF1650" s="25">
        <f t="shared" si="35"/>
        <v>39</v>
      </c>
      <c r="AG1650" s="25">
        <v>56</v>
      </c>
      <c r="AH1650" t="s">
        <v>4532</v>
      </c>
    </row>
    <row r="1651" spans="1:34" ht="16" x14ac:dyDescent="0.2">
      <c r="A1651" s="50" t="s">
        <v>3457</v>
      </c>
      <c r="B1651" t="s">
        <v>4716</v>
      </c>
      <c r="C1651" s="50" t="s">
        <v>3455</v>
      </c>
      <c r="D1651">
        <v>2021</v>
      </c>
      <c r="E1651" s="50" t="s">
        <v>3456</v>
      </c>
      <c r="F1651" t="s">
        <v>4455</v>
      </c>
      <c r="G1651" t="s">
        <v>4456</v>
      </c>
      <c r="H1651">
        <v>-32.786997</v>
      </c>
      <c r="I1651">
        <v>26.834955000000001</v>
      </c>
      <c r="J1651">
        <v>2017</v>
      </c>
      <c r="K1651">
        <v>2017</v>
      </c>
      <c r="L1651" t="s">
        <v>4401</v>
      </c>
      <c r="M1651" t="s">
        <v>4286</v>
      </c>
      <c r="Q1651" t="s">
        <v>4288</v>
      </c>
      <c r="R1651">
        <v>60</v>
      </c>
      <c r="S1651">
        <v>200</v>
      </c>
      <c r="T1651">
        <v>108</v>
      </c>
      <c r="U1651" t="s">
        <v>4472</v>
      </c>
      <c r="V1651" t="s">
        <v>4473</v>
      </c>
      <c r="W1651" t="s">
        <v>4370</v>
      </c>
      <c r="AC1651" t="s">
        <v>4633</v>
      </c>
      <c r="AD1651">
        <v>74</v>
      </c>
      <c r="AE1651">
        <v>0</v>
      </c>
      <c r="AF1651" s="25">
        <f t="shared" si="35"/>
        <v>34</v>
      </c>
      <c r="AG1651" s="25">
        <v>56</v>
      </c>
      <c r="AH1651" t="s">
        <v>4532</v>
      </c>
    </row>
    <row r="1652" spans="1:34" ht="16" x14ac:dyDescent="0.2">
      <c r="A1652" s="50" t="s">
        <v>3457</v>
      </c>
      <c r="B1652" t="s">
        <v>4716</v>
      </c>
      <c r="C1652" s="50" t="s">
        <v>3455</v>
      </c>
      <c r="D1652">
        <v>2021</v>
      </c>
      <c r="E1652" s="50" t="s">
        <v>3456</v>
      </c>
      <c r="F1652" t="s">
        <v>4455</v>
      </c>
      <c r="G1652" t="s">
        <v>4456</v>
      </c>
      <c r="H1652">
        <v>-32.786997</v>
      </c>
      <c r="I1652">
        <v>26.834955000000001</v>
      </c>
      <c r="J1652">
        <v>2017</v>
      </c>
      <c r="K1652">
        <v>2017</v>
      </c>
      <c r="L1652" t="s">
        <v>4401</v>
      </c>
      <c r="M1652" t="s">
        <v>4286</v>
      </c>
      <c r="Q1652" t="s">
        <v>4288</v>
      </c>
      <c r="R1652">
        <v>60</v>
      </c>
      <c r="S1652">
        <v>200</v>
      </c>
      <c r="T1652">
        <v>108</v>
      </c>
      <c r="U1652" t="s">
        <v>4513</v>
      </c>
      <c r="V1652" t="s">
        <v>4514</v>
      </c>
      <c r="W1652" t="s">
        <v>4479</v>
      </c>
      <c r="AC1652" t="s">
        <v>4633</v>
      </c>
      <c r="AD1652">
        <v>53</v>
      </c>
      <c r="AE1652">
        <v>0</v>
      </c>
      <c r="AF1652" s="25">
        <f t="shared" si="35"/>
        <v>55</v>
      </c>
      <c r="AG1652" s="25">
        <v>56</v>
      </c>
      <c r="AH1652" t="s">
        <v>4532</v>
      </c>
    </row>
    <row r="1653" spans="1:34" ht="16" x14ac:dyDescent="0.2">
      <c r="A1653" s="50" t="s">
        <v>3457</v>
      </c>
      <c r="B1653" t="s">
        <v>4716</v>
      </c>
      <c r="C1653" s="50" t="s">
        <v>3455</v>
      </c>
      <c r="D1653">
        <v>2021</v>
      </c>
      <c r="E1653" s="50" t="s">
        <v>3456</v>
      </c>
      <c r="F1653" t="s">
        <v>4455</v>
      </c>
      <c r="G1653" t="s">
        <v>4456</v>
      </c>
      <c r="H1653">
        <v>-32.786997</v>
      </c>
      <c r="I1653">
        <v>26.834955000000001</v>
      </c>
      <c r="J1653">
        <v>2017</v>
      </c>
      <c r="K1653">
        <v>2017</v>
      </c>
      <c r="L1653" t="s">
        <v>4401</v>
      </c>
      <c r="M1653" t="s">
        <v>4286</v>
      </c>
      <c r="Q1653" t="s">
        <v>4288</v>
      </c>
      <c r="R1653">
        <v>60</v>
      </c>
      <c r="S1653">
        <v>200</v>
      </c>
      <c r="T1653">
        <v>108</v>
      </c>
      <c r="U1653" s="25" t="s">
        <v>4385</v>
      </c>
      <c r="V1653" s="25" t="s">
        <v>4386</v>
      </c>
      <c r="W1653" s="25" t="s">
        <v>4387</v>
      </c>
      <c r="AC1653" t="s">
        <v>4633</v>
      </c>
      <c r="AD1653">
        <v>81</v>
      </c>
      <c r="AE1653">
        <v>0</v>
      </c>
      <c r="AF1653" s="25">
        <f t="shared" si="35"/>
        <v>27</v>
      </c>
      <c r="AG1653" s="25">
        <v>56</v>
      </c>
      <c r="AH1653" t="s">
        <v>4532</v>
      </c>
    </row>
    <row r="1654" spans="1:34" ht="16" x14ac:dyDescent="0.2">
      <c r="A1654" s="50" t="s">
        <v>3457</v>
      </c>
      <c r="B1654" t="s">
        <v>4716</v>
      </c>
      <c r="C1654" s="50" t="s">
        <v>3455</v>
      </c>
      <c r="D1654">
        <v>2021</v>
      </c>
      <c r="E1654" s="50" t="s">
        <v>3456</v>
      </c>
      <c r="F1654" t="s">
        <v>4455</v>
      </c>
      <c r="G1654" t="s">
        <v>4456</v>
      </c>
      <c r="H1654">
        <v>-32.786997</v>
      </c>
      <c r="I1654">
        <v>26.834955000000001</v>
      </c>
      <c r="J1654">
        <v>2017</v>
      </c>
      <c r="K1654">
        <v>2017</v>
      </c>
      <c r="L1654" t="s">
        <v>4401</v>
      </c>
      <c r="M1654" t="s">
        <v>4286</v>
      </c>
      <c r="Q1654" t="s">
        <v>4288</v>
      </c>
      <c r="R1654">
        <v>60</v>
      </c>
      <c r="S1654">
        <v>200</v>
      </c>
      <c r="T1654">
        <v>108</v>
      </c>
      <c r="U1654" s="25" t="s">
        <v>4330</v>
      </c>
      <c r="V1654" s="25" t="s">
        <v>4331</v>
      </c>
      <c r="W1654" s="25" t="s">
        <v>4332</v>
      </c>
      <c r="AC1654" t="s">
        <v>4633</v>
      </c>
      <c r="AD1654">
        <v>81</v>
      </c>
      <c r="AE1654">
        <v>0</v>
      </c>
      <c r="AF1654" s="25">
        <f t="shared" si="35"/>
        <v>27</v>
      </c>
      <c r="AG1654" s="25">
        <v>56</v>
      </c>
      <c r="AH1654" t="s">
        <v>4532</v>
      </c>
    </row>
    <row r="1655" spans="1:34" ht="16" x14ac:dyDescent="0.2">
      <c r="A1655" s="50" t="s">
        <v>3457</v>
      </c>
      <c r="B1655" t="s">
        <v>4716</v>
      </c>
      <c r="C1655" s="50" t="s">
        <v>3455</v>
      </c>
      <c r="D1655">
        <v>2021</v>
      </c>
      <c r="E1655" s="50" t="s">
        <v>3456</v>
      </c>
      <c r="F1655" t="s">
        <v>4455</v>
      </c>
      <c r="G1655" t="s">
        <v>4456</v>
      </c>
      <c r="H1655">
        <v>-32.786997</v>
      </c>
      <c r="I1655">
        <v>26.834955000000001</v>
      </c>
      <c r="J1655">
        <v>2017</v>
      </c>
      <c r="K1655">
        <v>2017</v>
      </c>
      <c r="L1655" t="s">
        <v>4401</v>
      </c>
      <c r="M1655" t="s">
        <v>4286</v>
      </c>
      <c r="Q1655" t="s">
        <v>4288</v>
      </c>
      <c r="R1655">
        <v>60</v>
      </c>
      <c r="S1655">
        <v>200</v>
      </c>
      <c r="T1655">
        <v>108</v>
      </c>
      <c r="U1655" t="s">
        <v>4465</v>
      </c>
      <c r="V1655" t="s">
        <v>4466</v>
      </c>
      <c r="W1655" t="s">
        <v>4370</v>
      </c>
      <c r="AC1655" t="s">
        <v>4633</v>
      </c>
      <c r="AD1655">
        <v>50</v>
      </c>
      <c r="AE1655">
        <v>0</v>
      </c>
      <c r="AF1655" s="25">
        <f t="shared" si="35"/>
        <v>58</v>
      </c>
      <c r="AG1655" s="25">
        <v>56</v>
      </c>
      <c r="AH1655" t="s">
        <v>4532</v>
      </c>
    </row>
    <row r="1656" spans="1:34" ht="16" x14ac:dyDescent="0.2">
      <c r="A1656" s="50" t="s">
        <v>3457</v>
      </c>
      <c r="B1656" t="s">
        <v>4716</v>
      </c>
      <c r="C1656" s="50" t="s">
        <v>3455</v>
      </c>
      <c r="D1656">
        <v>2021</v>
      </c>
      <c r="E1656" s="50" t="s">
        <v>3456</v>
      </c>
      <c r="F1656" t="s">
        <v>4455</v>
      </c>
      <c r="G1656" t="s">
        <v>4456</v>
      </c>
      <c r="H1656">
        <v>-32.786997</v>
      </c>
      <c r="I1656">
        <v>26.834955000000001</v>
      </c>
      <c r="J1656">
        <v>2017</v>
      </c>
      <c r="K1656">
        <v>2017</v>
      </c>
      <c r="L1656" t="s">
        <v>4401</v>
      </c>
      <c r="M1656" t="s">
        <v>4286</v>
      </c>
      <c r="Q1656" t="s">
        <v>4288</v>
      </c>
      <c r="R1656">
        <v>60</v>
      </c>
      <c r="S1656">
        <v>200</v>
      </c>
      <c r="T1656">
        <v>108</v>
      </c>
      <c r="U1656" t="s">
        <v>4477</v>
      </c>
      <c r="V1656" t="s">
        <v>4478</v>
      </c>
      <c r="W1656" t="s">
        <v>4479</v>
      </c>
      <c r="AC1656" t="s">
        <v>4633</v>
      </c>
      <c r="AD1656">
        <v>80</v>
      </c>
      <c r="AE1656">
        <v>0</v>
      </c>
      <c r="AF1656" s="25">
        <f t="shared" si="35"/>
        <v>28</v>
      </c>
      <c r="AG1656" s="25">
        <v>56</v>
      </c>
      <c r="AH1656" t="s">
        <v>4532</v>
      </c>
    </row>
    <row r="1657" spans="1:34" ht="16" x14ac:dyDescent="0.2">
      <c r="A1657" s="50" t="s">
        <v>3457</v>
      </c>
      <c r="B1657" t="s">
        <v>4716</v>
      </c>
      <c r="C1657" s="50" t="s">
        <v>3455</v>
      </c>
      <c r="D1657">
        <v>2021</v>
      </c>
      <c r="E1657" s="50" t="s">
        <v>3456</v>
      </c>
      <c r="F1657" t="s">
        <v>4455</v>
      </c>
      <c r="G1657" t="s">
        <v>4456</v>
      </c>
      <c r="H1657">
        <v>-32.786997</v>
      </c>
      <c r="I1657">
        <v>26.834955000000001</v>
      </c>
      <c r="J1657">
        <v>2017</v>
      </c>
      <c r="K1657">
        <v>2017</v>
      </c>
      <c r="L1657" t="s">
        <v>4401</v>
      </c>
      <c r="M1657" t="s">
        <v>4286</v>
      </c>
      <c r="Q1657" t="s">
        <v>4288</v>
      </c>
      <c r="R1657">
        <v>60</v>
      </c>
      <c r="S1657">
        <v>200</v>
      </c>
      <c r="T1657">
        <v>108</v>
      </c>
      <c r="U1657" s="25" t="s">
        <v>4328</v>
      </c>
      <c r="V1657" s="25" t="s">
        <v>4329</v>
      </c>
      <c r="W1657" s="25" t="s">
        <v>4298</v>
      </c>
      <c r="AC1657" t="s">
        <v>4633</v>
      </c>
      <c r="AD1657">
        <v>81</v>
      </c>
      <c r="AE1657">
        <v>0</v>
      </c>
      <c r="AF1657" s="25">
        <f t="shared" si="35"/>
        <v>27</v>
      </c>
      <c r="AG1657" s="25">
        <v>56</v>
      </c>
      <c r="AH1657" t="s">
        <v>4532</v>
      </c>
    </row>
    <row r="1658" spans="1:34" ht="16" x14ac:dyDescent="0.2">
      <c r="A1658" s="50" t="s">
        <v>3935</v>
      </c>
      <c r="B1658" t="s">
        <v>4717</v>
      </c>
      <c r="C1658" s="50" t="s">
        <v>3933</v>
      </c>
      <c r="D1658">
        <v>2023</v>
      </c>
      <c r="E1658" s="50" t="s">
        <v>3934</v>
      </c>
      <c r="F1658" t="s">
        <v>4455</v>
      </c>
      <c r="G1658" t="s">
        <v>4456</v>
      </c>
      <c r="H1658">
        <v>-32.898609999999998</v>
      </c>
      <c r="I1658">
        <v>26.833130000000001</v>
      </c>
      <c r="L1658" t="s">
        <v>4343</v>
      </c>
      <c r="M1658" t="s">
        <v>4286</v>
      </c>
      <c r="Q1658" t="s">
        <v>4288</v>
      </c>
      <c r="R1658">
        <v>27.78</v>
      </c>
      <c r="S1658">
        <v>145</v>
      </c>
      <c r="T1658">
        <v>45</v>
      </c>
      <c r="U1658" s="25" t="s">
        <v>4337</v>
      </c>
      <c r="V1658" s="25" t="s">
        <v>4311</v>
      </c>
      <c r="W1658" s="25" t="s">
        <v>4312</v>
      </c>
      <c r="AC1658" t="s">
        <v>4633</v>
      </c>
      <c r="AD1658">
        <v>36</v>
      </c>
      <c r="AE1658">
        <v>2</v>
      </c>
      <c r="AF1658" s="25">
        <f t="shared" si="35"/>
        <v>7</v>
      </c>
      <c r="AG1658" s="25">
        <v>31.03</v>
      </c>
      <c r="AH1658" t="s">
        <v>4538</v>
      </c>
    </row>
    <row r="1659" spans="1:34" ht="16" x14ac:dyDescent="0.2">
      <c r="A1659" s="50" t="s">
        <v>3935</v>
      </c>
      <c r="B1659" t="s">
        <v>4717</v>
      </c>
      <c r="C1659" s="50" t="s">
        <v>3933</v>
      </c>
      <c r="D1659">
        <v>2023</v>
      </c>
      <c r="E1659" s="50" t="s">
        <v>3934</v>
      </c>
      <c r="F1659" t="s">
        <v>4455</v>
      </c>
      <c r="G1659" t="s">
        <v>4456</v>
      </c>
      <c r="H1659">
        <v>-32.898609999999998</v>
      </c>
      <c r="I1659">
        <v>26.833130000000001</v>
      </c>
      <c r="L1659" t="s">
        <v>4343</v>
      </c>
      <c r="M1659" t="s">
        <v>4286</v>
      </c>
      <c r="Q1659" t="s">
        <v>4288</v>
      </c>
      <c r="R1659">
        <v>27.78</v>
      </c>
      <c r="S1659">
        <v>145</v>
      </c>
      <c r="T1659">
        <v>45</v>
      </c>
      <c r="U1659" s="25" t="s">
        <v>4385</v>
      </c>
      <c r="V1659" s="25" t="s">
        <v>4386</v>
      </c>
      <c r="W1659" s="25" t="s">
        <v>4387</v>
      </c>
      <c r="AC1659" t="s">
        <v>4633</v>
      </c>
      <c r="AD1659">
        <v>44</v>
      </c>
      <c r="AE1659">
        <v>0</v>
      </c>
      <c r="AF1659" s="25">
        <f t="shared" si="35"/>
        <v>1</v>
      </c>
      <c r="AG1659" s="25">
        <v>31.03</v>
      </c>
      <c r="AH1659" t="s">
        <v>4538</v>
      </c>
    </row>
    <row r="1660" spans="1:34" ht="16" x14ac:dyDescent="0.2">
      <c r="A1660" s="50" t="s">
        <v>3935</v>
      </c>
      <c r="B1660" t="s">
        <v>4717</v>
      </c>
      <c r="C1660" s="50" t="s">
        <v>3933</v>
      </c>
      <c r="D1660">
        <v>2023</v>
      </c>
      <c r="E1660" s="50" t="s">
        <v>3934</v>
      </c>
      <c r="F1660" t="s">
        <v>4455</v>
      </c>
      <c r="G1660" t="s">
        <v>4456</v>
      </c>
      <c r="H1660">
        <v>-32.898609999999998</v>
      </c>
      <c r="I1660">
        <v>26.833130000000001</v>
      </c>
      <c r="L1660" t="s">
        <v>4343</v>
      </c>
      <c r="M1660" t="s">
        <v>4286</v>
      </c>
      <c r="Q1660" t="s">
        <v>4288</v>
      </c>
      <c r="R1660">
        <v>27.78</v>
      </c>
      <c r="S1660">
        <v>145</v>
      </c>
      <c r="T1660">
        <v>45</v>
      </c>
      <c r="U1660" s="25" t="s">
        <v>4383</v>
      </c>
      <c r="V1660" s="25" t="s">
        <v>4304</v>
      </c>
      <c r="W1660" s="25" t="s">
        <v>4302</v>
      </c>
      <c r="AC1660" t="s">
        <v>4633</v>
      </c>
      <c r="AD1660">
        <v>28</v>
      </c>
      <c r="AE1660">
        <v>16</v>
      </c>
      <c r="AF1660" s="25">
        <f t="shared" si="35"/>
        <v>1</v>
      </c>
      <c r="AG1660" s="25">
        <v>31.03</v>
      </c>
      <c r="AH1660" t="s">
        <v>4538</v>
      </c>
    </row>
    <row r="1661" spans="1:34" ht="16" x14ac:dyDescent="0.2">
      <c r="A1661" s="50" t="s">
        <v>3935</v>
      </c>
      <c r="B1661" t="s">
        <v>4717</v>
      </c>
      <c r="C1661" s="50" t="s">
        <v>3933</v>
      </c>
      <c r="D1661">
        <v>2023</v>
      </c>
      <c r="E1661" s="50" t="s">
        <v>3934</v>
      </c>
      <c r="F1661" t="s">
        <v>4455</v>
      </c>
      <c r="G1661" t="s">
        <v>4456</v>
      </c>
      <c r="H1661">
        <v>-32.898609999999998</v>
      </c>
      <c r="I1661">
        <v>26.833130000000001</v>
      </c>
      <c r="L1661" t="s">
        <v>4343</v>
      </c>
      <c r="M1661" t="s">
        <v>4286</v>
      </c>
      <c r="Q1661" t="s">
        <v>4288</v>
      </c>
      <c r="R1661">
        <v>27.78</v>
      </c>
      <c r="S1661">
        <v>145</v>
      </c>
      <c r="T1661">
        <v>45</v>
      </c>
      <c r="U1661" s="25" t="s">
        <v>4300</v>
      </c>
      <c r="V1661" s="25" t="s">
        <v>4301</v>
      </c>
      <c r="W1661" s="25" t="s">
        <v>4302</v>
      </c>
      <c r="AC1661" t="s">
        <v>4633</v>
      </c>
      <c r="AD1661">
        <v>4</v>
      </c>
      <c r="AE1661">
        <v>39</v>
      </c>
      <c r="AF1661" s="25">
        <f t="shared" si="35"/>
        <v>2</v>
      </c>
      <c r="AG1661" s="25">
        <v>31.03</v>
      </c>
      <c r="AH1661" t="s">
        <v>4538</v>
      </c>
    </row>
    <row r="1662" spans="1:34" ht="16" x14ac:dyDescent="0.2">
      <c r="A1662" s="50" t="s">
        <v>3935</v>
      </c>
      <c r="B1662" t="s">
        <v>4717</v>
      </c>
      <c r="C1662" s="50" t="s">
        <v>3933</v>
      </c>
      <c r="D1662">
        <v>2023</v>
      </c>
      <c r="E1662" s="50" t="s">
        <v>3934</v>
      </c>
      <c r="F1662" t="s">
        <v>4455</v>
      </c>
      <c r="G1662" t="s">
        <v>4456</v>
      </c>
      <c r="H1662">
        <v>-32.898609999999998</v>
      </c>
      <c r="I1662">
        <v>26.833130000000001</v>
      </c>
      <c r="L1662" t="s">
        <v>4343</v>
      </c>
      <c r="M1662" t="s">
        <v>4286</v>
      </c>
      <c r="Q1662" t="s">
        <v>4288</v>
      </c>
      <c r="R1662">
        <v>27.78</v>
      </c>
      <c r="S1662">
        <v>145</v>
      </c>
      <c r="T1662">
        <v>45</v>
      </c>
      <c r="U1662" s="25" t="s">
        <v>4407</v>
      </c>
      <c r="V1662" s="25" t="s">
        <v>4408</v>
      </c>
      <c r="W1662" s="25" t="s">
        <v>4409</v>
      </c>
      <c r="AC1662" t="s">
        <v>4633</v>
      </c>
      <c r="AD1662">
        <v>45</v>
      </c>
      <c r="AE1662">
        <v>0</v>
      </c>
      <c r="AF1662" s="25">
        <f t="shared" si="35"/>
        <v>0</v>
      </c>
      <c r="AG1662" s="25">
        <v>31.03</v>
      </c>
      <c r="AH1662" t="s">
        <v>4538</v>
      </c>
    </row>
    <row r="1663" spans="1:34" ht="16" x14ac:dyDescent="0.2">
      <c r="A1663" s="50" t="s">
        <v>3935</v>
      </c>
      <c r="B1663" t="s">
        <v>4717</v>
      </c>
      <c r="C1663" s="50" t="s">
        <v>3933</v>
      </c>
      <c r="D1663">
        <v>2023</v>
      </c>
      <c r="E1663" s="50" t="s">
        <v>3934</v>
      </c>
      <c r="F1663" t="s">
        <v>4455</v>
      </c>
      <c r="G1663" t="s">
        <v>4456</v>
      </c>
      <c r="H1663">
        <v>-32.898609999999998</v>
      </c>
      <c r="I1663">
        <v>26.833130000000001</v>
      </c>
      <c r="L1663" t="s">
        <v>4343</v>
      </c>
      <c r="M1663" t="s">
        <v>4286</v>
      </c>
      <c r="Q1663" t="s">
        <v>4288</v>
      </c>
      <c r="R1663">
        <v>27.78</v>
      </c>
      <c r="S1663">
        <v>145</v>
      </c>
      <c r="T1663">
        <v>45</v>
      </c>
      <c r="U1663" s="25" t="s">
        <v>4306</v>
      </c>
      <c r="V1663" s="25" t="s">
        <v>4307</v>
      </c>
      <c r="W1663" s="25" t="s">
        <v>4308</v>
      </c>
      <c r="AC1663" t="s">
        <v>4633</v>
      </c>
      <c r="AD1663">
        <v>38</v>
      </c>
      <c r="AE1663">
        <v>0</v>
      </c>
      <c r="AF1663" s="25">
        <f t="shared" si="35"/>
        <v>7</v>
      </c>
      <c r="AG1663" s="25">
        <v>31.03</v>
      </c>
      <c r="AH1663" t="s">
        <v>4538</v>
      </c>
    </row>
    <row r="1664" spans="1:34" ht="16" x14ac:dyDescent="0.2">
      <c r="A1664" s="50" t="s">
        <v>3935</v>
      </c>
      <c r="B1664" t="s">
        <v>4717</v>
      </c>
      <c r="C1664" s="50" t="s">
        <v>3933</v>
      </c>
      <c r="D1664">
        <v>2023</v>
      </c>
      <c r="E1664" s="50" t="s">
        <v>3934</v>
      </c>
      <c r="F1664" t="s">
        <v>4455</v>
      </c>
      <c r="G1664" t="s">
        <v>4456</v>
      </c>
      <c r="H1664">
        <v>-32.898609999999998</v>
      </c>
      <c r="I1664">
        <v>26.833130000000001</v>
      </c>
      <c r="L1664" t="s">
        <v>4343</v>
      </c>
      <c r="M1664" t="s">
        <v>4286</v>
      </c>
      <c r="Q1664" t="s">
        <v>4288</v>
      </c>
      <c r="R1664">
        <v>27.78</v>
      </c>
      <c r="S1664">
        <v>145</v>
      </c>
      <c r="T1664">
        <v>45</v>
      </c>
      <c r="U1664" s="25" t="s">
        <v>4314</v>
      </c>
      <c r="V1664" s="25" t="s">
        <v>4315</v>
      </c>
      <c r="W1664" s="25" t="s">
        <v>4314</v>
      </c>
      <c r="AC1664" t="s">
        <v>4633</v>
      </c>
      <c r="AD1664">
        <v>45</v>
      </c>
      <c r="AE1664">
        <v>0</v>
      </c>
      <c r="AF1664" s="25">
        <f t="shared" si="35"/>
        <v>0</v>
      </c>
      <c r="AG1664" s="25">
        <v>31.03</v>
      </c>
      <c r="AH1664" t="s">
        <v>4538</v>
      </c>
    </row>
    <row r="1665" spans="1:34" ht="16" x14ac:dyDescent="0.2">
      <c r="A1665" s="50" t="s">
        <v>3935</v>
      </c>
      <c r="B1665" t="s">
        <v>4717</v>
      </c>
      <c r="C1665" s="50" t="s">
        <v>3933</v>
      </c>
      <c r="D1665">
        <v>2023</v>
      </c>
      <c r="E1665" s="50" t="s">
        <v>3934</v>
      </c>
      <c r="F1665" t="s">
        <v>4455</v>
      </c>
      <c r="G1665" t="s">
        <v>4456</v>
      </c>
      <c r="H1665">
        <v>-32.898609999999998</v>
      </c>
      <c r="I1665">
        <v>26.833130000000001</v>
      </c>
      <c r="L1665" t="s">
        <v>4343</v>
      </c>
      <c r="M1665" t="s">
        <v>4286</v>
      </c>
      <c r="Q1665" t="s">
        <v>4288</v>
      </c>
      <c r="R1665">
        <v>27.78</v>
      </c>
      <c r="S1665">
        <v>145</v>
      </c>
      <c r="T1665">
        <v>45</v>
      </c>
      <c r="U1665" s="25" t="s">
        <v>4324</v>
      </c>
      <c r="V1665" s="25" t="s">
        <v>4325</v>
      </c>
      <c r="W1665" s="25" t="s">
        <v>4298</v>
      </c>
      <c r="AC1665" t="s">
        <v>4633</v>
      </c>
      <c r="AD1665">
        <v>36</v>
      </c>
      <c r="AE1665">
        <v>9</v>
      </c>
      <c r="AF1665" s="25">
        <f t="shared" si="35"/>
        <v>0</v>
      </c>
      <c r="AG1665" s="25">
        <v>31.03</v>
      </c>
      <c r="AH1665" t="s">
        <v>4538</v>
      </c>
    </row>
    <row r="1666" spans="1:34" ht="16" x14ac:dyDescent="0.2">
      <c r="A1666" s="50" t="s">
        <v>3935</v>
      </c>
      <c r="B1666" t="s">
        <v>4717</v>
      </c>
      <c r="C1666" s="50" t="s">
        <v>3933</v>
      </c>
      <c r="D1666">
        <v>2023</v>
      </c>
      <c r="E1666" s="50" t="s">
        <v>3934</v>
      </c>
      <c r="F1666" t="s">
        <v>4455</v>
      </c>
      <c r="G1666" t="s">
        <v>4456</v>
      </c>
      <c r="H1666">
        <v>-32.898609999999998</v>
      </c>
      <c r="I1666">
        <v>26.833130000000001</v>
      </c>
      <c r="L1666" t="s">
        <v>4343</v>
      </c>
      <c r="M1666" t="s">
        <v>4286</v>
      </c>
      <c r="Q1666" t="s">
        <v>4288</v>
      </c>
      <c r="R1666">
        <v>27.78</v>
      </c>
      <c r="S1666">
        <v>145</v>
      </c>
      <c r="T1666">
        <v>45</v>
      </c>
      <c r="U1666" s="25" t="s">
        <v>4328</v>
      </c>
      <c r="V1666" s="25" t="s">
        <v>4329</v>
      </c>
      <c r="W1666" s="25" t="s">
        <v>4298</v>
      </c>
      <c r="AC1666" t="s">
        <v>4633</v>
      </c>
      <c r="AD1666">
        <v>8</v>
      </c>
      <c r="AE1666">
        <v>29</v>
      </c>
      <c r="AF1666" s="25">
        <f t="shared" si="35"/>
        <v>8</v>
      </c>
      <c r="AG1666" s="25">
        <v>31.03</v>
      </c>
      <c r="AH1666" t="s">
        <v>4538</v>
      </c>
    </row>
    <row r="1667" spans="1:34" ht="16" x14ac:dyDescent="0.2">
      <c r="A1667" s="50" t="s">
        <v>3935</v>
      </c>
      <c r="B1667" t="s">
        <v>4717</v>
      </c>
      <c r="C1667" s="50" t="s">
        <v>3933</v>
      </c>
      <c r="D1667">
        <v>2023</v>
      </c>
      <c r="E1667" s="50" t="s">
        <v>3934</v>
      </c>
      <c r="F1667" t="s">
        <v>4455</v>
      </c>
      <c r="G1667" t="s">
        <v>4456</v>
      </c>
      <c r="H1667">
        <v>-32.898609999999998</v>
      </c>
      <c r="I1667">
        <v>26.833130000000001</v>
      </c>
      <c r="L1667" t="s">
        <v>4343</v>
      </c>
      <c r="M1667" t="s">
        <v>4286</v>
      </c>
      <c r="Q1667" t="s">
        <v>4288</v>
      </c>
      <c r="R1667">
        <v>27.78</v>
      </c>
      <c r="S1667">
        <v>145</v>
      </c>
      <c r="T1667">
        <v>45</v>
      </c>
      <c r="U1667" s="25" t="s">
        <v>4296</v>
      </c>
      <c r="V1667" s="25" t="s">
        <v>4297</v>
      </c>
      <c r="W1667" s="25" t="s">
        <v>4298</v>
      </c>
      <c r="AC1667" t="s">
        <v>4633</v>
      </c>
      <c r="AD1667">
        <v>45</v>
      </c>
      <c r="AE1667">
        <v>0</v>
      </c>
      <c r="AF1667" s="25">
        <f t="shared" si="35"/>
        <v>0</v>
      </c>
      <c r="AG1667" s="25">
        <v>31.03</v>
      </c>
      <c r="AH1667" t="s">
        <v>4538</v>
      </c>
    </row>
    <row r="1668" spans="1:34" ht="16" x14ac:dyDescent="0.2">
      <c r="A1668" s="50" t="s">
        <v>3935</v>
      </c>
      <c r="B1668" t="s">
        <v>4717</v>
      </c>
      <c r="C1668" s="50" t="s">
        <v>3933</v>
      </c>
      <c r="D1668">
        <v>2023</v>
      </c>
      <c r="E1668" s="50" t="s">
        <v>3934</v>
      </c>
      <c r="F1668" t="s">
        <v>4455</v>
      </c>
      <c r="G1668" t="s">
        <v>4456</v>
      </c>
      <c r="H1668">
        <v>-32.898609999999998</v>
      </c>
      <c r="I1668">
        <v>26.833130000000001</v>
      </c>
      <c r="L1668" t="s">
        <v>4343</v>
      </c>
      <c r="M1668" t="s">
        <v>4286</v>
      </c>
      <c r="Q1668" t="s">
        <v>4288</v>
      </c>
      <c r="R1668">
        <v>27.78</v>
      </c>
      <c r="S1668">
        <v>145</v>
      </c>
      <c r="T1668">
        <v>45</v>
      </c>
      <c r="U1668" s="25" t="s">
        <v>4289</v>
      </c>
      <c r="V1668" s="25" t="s">
        <v>4290</v>
      </c>
      <c r="W1668" s="25" t="s">
        <v>4291</v>
      </c>
      <c r="AC1668" t="s">
        <v>4633</v>
      </c>
      <c r="AD1668">
        <v>2</v>
      </c>
      <c r="AE1668">
        <v>12</v>
      </c>
      <c r="AF1668" s="25">
        <f t="shared" si="35"/>
        <v>31</v>
      </c>
      <c r="AG1668" s="25">
        <v>31.03</v>
      </c>
      <c r="AH1668" t="s">
        <v>4538</v>
      </c>
    </row>
    <row r="1669" spans="1:34" ht="16" x14ac:dyDescent="0.2">
      <c r="A1669" s="50" t="s">
        <v>3935</v>
      </c>
      <c r="B1669" t="s">
        <v>4717</v>
      </c>
      <c r="C1669" s="50" t="s">
        <v>3933</v>
      </c>
      <c r="D1669">
        <v>2023</v>
      </c>
      <c r="E1669" s="50" t="s">
        <v>3934</v>
      </c>
      <c r="F1669" t="s">
        <v>4455</v>
      </c>
      <c r="G1669" t="s">
        <v>4456</v>
      </c>
      <c r="H1669">
        <v>-32.898609999999998</v>
      </c>
      <c r="I1669">
        <v>26.833130000000001</v>
      </c>
      <c r="L1669" t="s">
        <v>4343</v>
      </c>
      <c r="M1669" t="s">
        <v>4286</v>
      </c>
      <c r="Q1669" t="s">
        <v>4288</v>
      </c>
      <c r="R1669">
        <v>27.78</v>
      </c>
      <c r="S1669">
        <v>145</v>
      </c>
      <c r="T1669">
        <v>45</v>
      </c>
      <c r="U1669" s="25" t="s">
        <v>4294</v>
      </c>
      <c r="V1669" s="25" t="s">
        <v>4295</v>
      </c>
      <c r="W1669" s="25" t="s">
        <v>4291</v>
      </c>
      <c r="AC1669" t="s">
        <v>4633</v>
      </c>
      <c r="AD1669">
        <v>0</v>
      </c>
      <c r="AE1669">
        <v>3</v>
      </c>
      <c r="AF1669" s="25">
        <f t="shared" si="35"/>
        <v>42</v>
      </c>
      <c r="AG1669" s="25">
        <v>31.03</v>
      </c>
      <c r="AH1669" t="s">
        <v>4538</v>
      </c>
    </row>
    <row r="1670" spans="1:34" ht="16" x14ac:dyDescent="0.2">
      <c r="A1670" s="50" t="s">
        <v>3935</v>
      </c>
      <c r="B1670" t="s">
        <v>4717</v>
      </c>
      <c r="C1670" s="50" t="s">
        <v>3933</v>
      </c>
      <c r="D1670">
        <v>2023</v>
      </c>
      <c r="E1670" s="50" t="s">
        <v>3934</v>
      </c>
      <c r="F1670" t="s">
        <v>4455</v>
      </c>
      <c r="G1670" t="s">
        <v>4456</v>
      </c>
      <c r="H1670">
        <v>-32.898609999999998</v>
      </c>
      <c r="I1670">
        <v>26.833130000000001</v>
      </c>
      <c r="L1670" t="s">
        <v>4343</v>
      </c>
      <c r="M1670" t="s">
        <v>4286</v>
      </c>
      <c r="Q1670" t="s">
        <v>4288</v>
      </c>
      <c r="R1670">
        <v>27.78</v>
      </c>
      <c r="S1670">
        <v>145</v>
      </c>
      <c r="T1670">
        <v>45</v>
      </c>
      <c r="U1670" s="25" t="s">
        <v>4377</v>
      </c>
      <c r="V1670" s="25" t="s">
        <v>4378</v>
      </c>
      <c r="W1670" s="25" t="s">
        <v>4379</v>
      </c>
      <c r="AC1670" t="s">
        <v>4633</v>
      </c>
      <c r="AD1670">
        <v>32</v>
      </c>
      <c r="AE1670">
        <v>11</v>
      </c>
      <c r="AF1670" s="25">
        <f t="shared" si="35"/>
        <v>2</v>
      </c>
      <c r="AG1670" s="25">
        <v>31.03</v>
      </c>
      <c r="AH1670" t="s">
        <v>4538</v>
      </c>
    </row>
    <row r="1671" spans="1:34" ht="16" x14ac:dyDescent="0.2">
      <c r="A1671" s="50" t="s">
        <v>3935</v>
      </c>
      <c r="B1671" t="s">
        <v>4717</v>
      </c>
      <c r="C1671" s="50" t="s">
        <v>3933</v>
      </c>
      <c r="D1671">
        <v>2023</v>
      </c>
      <c r="E1671" s="50" t="s">
        <v>3934</v>
      </c>
      <c r="F1671" t="s">
        <v>4455</v>
      </c>
      <c r="G1671" t="s">
        <v>4456</v>
      </c>
      <c r="H1671">
        <v>-32.898609999999998</v>
      </c>
      <c r="I1671">
        <v>26.833130000000001</v>
      </c>
      <c r="L1671" t="s">
        <v>4343</v>
      </c>
      <c r="M1671" t="s">
        <v>4286</v>
      </c>
      <c r="Q1671" t="s">
        <v>4288</v>
      </c>
      <c r="R1671">
        <v>27.78</v>
      </c>
      <c r="S1671">
        <v>145</v>
      </c>
      <c r="T1671">
        <v>45</v>
      </c>
      <c r="U1671" t="s">
        <v>4465</v>
      </c>
      <c r="V1671" t="s">
        <v>4466</v>
      </c>
      <c r="W1671" t="s">
        <v>4370</v>
      </c>
      <c r="AC1671" t="s">
        <v>4633</v>
      </c>
      <c r="AD1671">
        <v>41</v>
      </c>
      <c r="AE1671">
        <v>3</v>
      </c>
      <c r="AF1671" s="25">
        <f t="shared" si="35"/>
        <v>1</v>
      </c>
      <c r="AG1671" s="25">
        <v>31.03</v>
      </c>
      <c r="AH1671" t="s">
        <v>4538</v>
      </c>
    </row>
    <row r="1672" spans="1:34" x14ac:dyDescent="0.2">
      <c r="A1672" t="s">
        <v>4202</v>
      </c>
      <c r="B1672" t="s">
        <v>4718</v>
      </c>
      <c r="C1672" t="s">
        <v>4200</v>
      </c>
      <c r="D1672">
        <v>2006</v>
      </c>
      <c r="E1672" t="s">
        <v>4201</v>
      </c>
      <c r="F1672" t="s">
        <v>4341</v>
      </c>
      <c r="G1672" t="s">
        <v>4342</v>
      </c>
      <c r="H1672">
        <v>7.2578399999999998</v>
      </c>
      <c r="I1672">
        <v>40.068393</v>
      </c>
      <c r="J1672">
        <v>2013</v>
      </c>
      <c r="K1672">
        <v>2014</v>
      </c>
      <c r="L1672" t="s">
        <v>4285</v>
      </c>
      <c r="M1672" t="s">
        <v>4286</v>
      </c>
      <c r="Q1672" t="s">
        <v>4629</v>
      </c>
      <c r="R1672">
        <v>13.3</v>
      </c>
      <c r="T1672">
        <v>52</v>
      </c>
      <c r="U1672" s="25" t="s">
        <v>4296</v>
      </c>
      <c r="V1672" s="25" t="s">
        <v>4297</v>
      </c>
      <c r="W1672" s="25" t="s">
        <v>4298</v>
      </c>
      <c r="AC1672" t="s">
        <v>4630</v>
      </c>
      <c r="AD1672">
        <v>10</v>
      </c>
      <c r="AE1672">
        <v>0</v>
      </c>
      <c r="AF1672" s="25">
        <f t="shared" si="35"/>
        <v>42</v>
      </c>
      <c r="AG1672" s="25">
        <v>34.6</v>
      </c>
      <c r="AH1672" t="s">
        <v>4538</v>
      </c>
    </row>
    <row r="1673" spans="1:34" x14ac:dyDescent="0.2">
      <c r="A1673" t="s">
        <v>4202</v>
      </c>
      <c r="B1673" t="s">
        <v>4718</v>
      </c>
      <c r="C1673" t="s">
        <v>4200</v>
      </c>
      <c r="D1673">
        <v>2006</v>
      </c>
      <c r="E1673" t="s">
        <v>4201</v>
      </c>
      <c r="F1673" t="s">
        <v>4341</v>
      </c>
      <c r="G1673" t="s">
        <v>4342</v>
      </c>
      <c r="H1673">
        <v>7.2578399999999998</v>
      </c>
      <c r="I1673">
        <v>40.068393</v>
      </c>
      <c r="J1673">
        <v>2013</v>
      </c>
      <c r="K1673">
        <v>2014</v>
      </c>
      <c r="L1673" t="s">
        <v>4285</v>
      </c>
      <c r="M1673" t="s">
        <v>4286</v>
      </c>
      <c r="Q1673" t="s">
        <v>4629</v>
      </c>
      <c r="R1673">
        <v>13.3</v>
      </c>
      <c r="T1673">
        <v>52</v>
      </c>
      <c r="U1673" s="25" t="s">
        <v>4328</v>
      </c>
      <c r="V1673" s="25" t="s">
        <v>4329</v>
      </c>
      <c r="W1673" s="25" t="s">
        <v>4298</v>
      </c>
      <c r="AC1673" t="s">
        <v>4630</v>
      </c>
      <c r="AD1673">
        <v>29</v>
      </c>
      <c r="AE1673">
        <v>0</v>
      </c>
      <c r="AF1673" s="25">
        <f t="shared" si="35"/>
        <v>23</v>
      </c>
      <c r="AG1673" s="25">
        <v>34.6</v>
      </c>
      <c r="AH1673" t="s">
        <v>4538</v>
      </c>
    </row>
    <row r="1674" spans="1:34" x14ac:dyDescent="0.2">
      <c r="A1674" t="s">
        <v>4202</v>
      </c>
      <c r="B1674" t="s">
        <v>4718</v>
      </c>
      <c r="C1674" t="s">
        <v>4200</v>
      </c>
      <c r="D1674">
        <v>2006</v>
      </c>
      <c r="E1674" t="s">
        <v>4201</v>
      </c>
      <c r="F1674" t="s">
        <v>4341</v>
      </c>
      <c r="G1674" t="s">
        <v>4342</v>
      </c>
      <c r="H1674">
        <v>7.2578399999999998</v>
      </c>
      <c r="I1674">
        <v>40.068393</v>
      </c>
      <c r="J1674">
        <v>2013</v>
      </c>
      <c r="K1674">
        <v>2014</v>
      </c>
      <c r="L1674" t="s">
        <v>4285</v>
      </c>
      <c r="M1674" t="s">
        <v>4286</v>
      </c>
      <c r="Q1674" t="s">
        <v>4629</v>
      </c>
      <c r="R1674">
        <v>13.3</v>
      </c>
      <c r="T1674">
        <v>52</v>
      </c>
      <c r="U1674" s="25" t="s">
        <v>4363</v>
      </c>
      <c r="V1674" s="25" t="s">
        <v>4364</v>
      </c>
      <c r="W1674" s="25" t="s">
        <v>4308</v>
      </c>
      <c r="AC1674" t="s">
        <v>4630</v>
      </c>
      <c r="AD1674">
        <v>1</v>
      </c>
      <c r="AE1674">
        <v>0</v>
      </c>
      <c r="AF1674" s="25">
        <f t="shared" si="35"/>
        <v>51</v>
      </c>
      <c r="AG1674" s="25">
        <v>34.6</v>
      </c>
      <c r="AH1674" t="s">
        <v>4538</v>
      </c>
    </row>
    <row r="1675" spans="1:34" x14ac:dyDescent="0.2">
      <c r="A1675" t="s">
        <v>4202</v>
      </c>
      <c r="B1675" t="s">
        <v>4718</v>
      </c>
      <c r="C1675" t="s">
        <v>4200</v>
      </c>
      <c r="D1675">
        <v>2006</v>
      </c>
      <c r="E1675" t="s">
        <v>4201</v>
      </c>
      <c r="F1675" t="s">
        <v>4341</v>
      </c>
      <c r="G1675" t="s">
        <v>4342</v>
      </c>
      <c r="H1675">
        <v>7.2578399999999998</v>
      </c>
      <c r="I1675">
        <v>40.068393</v>
      </c>
      <c r="J1675">
        <v>2013</v>
      </c>
      <c r="K1675">
        <v>2014</v>
      </c>
      <c r="L1675" t="s">
        <v>4285</v>
      </c>
      <c r="M1675" t="s">
        <v>4286</v>
      </c>
      <c r="Q1675" t="s">
        <v>4629</v>
      </c>
      <c r="R1675">
        <v>13.3</v>
      </c>
      <c r="T1675">
        <v>52</v>
      </c>
      <c r="U1675" s="25" t="s">
        <v>4306</v>
      </c>
      <c r="V1675" s="25" t="s">
        <v>4307</v>
      </c>
      <c r="W1675" s="25" t="s">
        <v>4308</v>
      </c>
      <c r="AC1675" t="s">
        <v>4630</v>
      </c>
      <c r="AD1675">
        <v>13</v>
      </c>
      <c r="AE1675">
        <v>0</v>
      </c>
      <c r="AF1675" s="25">
        <f t="shared" si="35"/>
        <v>39</v>
      </c>
      <c r="AG1675" s="25">
        <v>34.6</v>
      </c>
      <c r="AH1675" t="s">
        <v>4538</v>
      </c>
    </row>
    <row r="1676" spans="1:34" x14ac:dyDescent="0.2">
      <c r="A1676" t="s">
        <v>4202</v>
      </c>
      <c r="B1676" t="s">
        <v>4718</v>
      </c>
      <c r="C1676" t="s">
        <v>4200</v>
      </c>
      <c r="D1676">
        <v>2006</v>
      </c>
      <c r="E1676" t="s">
        <v>4201</v>
      </c>
      <c r="F1676" t="s">
        <v>4341</v>
      </c>
      <c r="G1676" t="s">
        <v>4342</v>
      </c>
      <c r="H1676">
        <v>7.2578399999999998</v>
      </c>
      <c r="I1676">
        <v>40.068393</v>
      </c>
      <c r="J1676">
        <v>2013</v>
      </c>
      <c r="K1676">
        <v>2014</v>
      </c>
      <c r="L1676" t="s">
        <v>4285</v>
      </c>
      <c r="M1676" t="s">
        <v>4286</v>
      </c>
      <c r="Q1676" t="s">
        <v>4629</v>
      </c>
      <c r="R1676">
        <v>13.3</v>
      </c>
      <c r="T1676">
        <v>52</v>
      </c>
      <c r="U1676" s="25" t="s">
        <v>4383</v>
      </c>
      <c r="V1676" s="25" t="s">
        <v>4304</v>
      </c>
      <c r="W1676" s="25" t="s">
        <v>4302</v>
      </c>
      <c r="AC1676" t="s">
        <v>4630</v>
      </c>
      <c r="AD1676">
        <v>1</v>
      </c>
      <c r="AE1676">
        <v>0</v>
      </c>
      <c r="AF1676" s="25">
        <f t="shared" si="35"/>
        <v>51</v>
      </c>
      <c r="AG1676" s="25">
        <v>34.6</v>
      </c>
      <c r="AH1676" t="s">
        <v>4538</v>
      </c>
    </row>
    <row r="1677" spans="1:34" x14ac:dyDescent="0.2">
      <c r="A1677" t="s">
        <v>4202</v>
      </c>
      <c r="B1677" t="s">
        <v>4718</v>
      </c>
      <c r="C1677" t="s">
        <v>4200</v>
      </c>
      <c r="D1677">
        <v>2006</v>
      </c>
      <c r="E1677" t="s">
        <v>4201</v>
      </c>
      <c r="F1677" t="s">
        <v>4341</v>
      </c>
      <c r="G1677" t="s">
        <v>4342</v>
      </c>
      <c r="H1677">
        <v>7.2578399999999998</v>
      </c>
      <c r="I1677">
        <v>40.068393</v>
      </c>
      <c r="J1677">
        <v>2013</v>
      </c>
      <c r="K1677">
        <v>2014</v>
      </c>
      <c r="L1677" t="s">
        <v>4285</v>
      </c>
      <c r="M1677" t="s">
        <v>4286</v>
      </c>
      <c r="Q1677" t="s">
        <v>4629</v>
      </c>
      <c r="R1677">
        <v>13.3</v>
      </c>
      <c r="T1677">
        <v>52</v>
      </c>
      <c r="U1677" s="25" t="s">
        <v>4289</v>
      </c>
      <c r="V1677" s="25" t="s">
        <v>4290</v>
      </c>
      <c r="W1677" s="25" t="s">
        <v>4291</v>
      </c>
      <c r="AC1677" t="s">
        <v>4630</v>
      </c>
      <c r="AD1677">
        <v>4</v>
      </c>
      <c r="AE1677">
        <v>0</v>
      </c>
      <c r="AF1677" s="25">
        <f t="shared" si="35"/>
        <v>48</v>
      </c>
      <c r="AG1677" s="25">
        <v>34.6</v>
      </c>
      <c r="AH1677" t="s">
        <v>4538</v>
      </c>
    </row>
    <row r="1678" spans="1:34" x14ac:dyDescent="0.2">
      <c r="A1678" t="s">
        <v>4202</v>
      </c>
      <c r="B1678" t="s">
        <v>4718</v>
      </c>
      <c r="C1678" t="s">
        <v>4200</v>
      </c>
      <c r="D1678">
        <v>2006</v>
      </c>
      <c r="E1678" t="s">
        <v>4201</v>
      </c>
      <c r="F1678" t="s">
        <v>4341</v>
      </c>
      <c r="G1678" t="s">
        <v>4342</v>
      </c>
      <c r="H1678">
        <v>7.2578399999999998</v>
      </c>
      <c r="I1678">
        <v>40.068393</v>
      </c>
      <c r="J1678">
        <v>2013</v>
      </c>
      <c r="K1678">
        <v>2014</v>
      </c>
      <c r="L1678" t="s">
        <v>4285</v>
      </c>
      <c r="M1678" t="s">
        <v>4286</v>
      </c>
      <c r="Q1678" t="s">
        <v>4629</v>
      </c>
      <c r="R1678">
        <v>13.3</v>
      </c>
      <c r="T1678">
        <v>52</v>
      </c>
      <c r="U1678" s="25" t="s">
        <v>4335</v>
      </c>
      <c r="V1678" s="25" t="s">
        <v>4336</v>
      </c>
      <c r="W1678" s="25" t="s">
        <v>4291</v>
      </c>
      <c r="AC1678" t="s">
        <v>4630</v>
      </c>
      <c r="AD1678">
        <v>13</v>
      </c>
      <c r="AE1678">
        <v>0</v>
      </c>
      <c r="AF1678" s="25">
        <f t="shared" si="35"/>
        <v>39</v>
      </c>
      <c r="AG1678" s="25">
        <v>34.6</v>
      </c>
      <c r="AH1678" t="s">
        <v>4538</v>
      </c>
    </row>
    <row r="1679" spans="1:34" x14ac:dyDescent="0.2">
      <c r="A1679" t="s">
        <v>4202</v>
      </c>
      <c r="B1679" t="s">
        <v>4718</v>
      </c>
      <c r="C1679" t="s">
        <v>4200</v>
      </c>
      <c r="D1679">
        <v>2006</v>
      </c>
      <c r="E1679" t="s">
        <v>4201</v>
      </c>
      <c r="F1679" t="s">
        <v>4341</v>
      </c>
      <c r="G1679" t="s">
        <v>4342</v>
      </c>
      <c r="H1679">
        <v>7.2578399999999998</v>
      </c>
      <c r="I1679">
        <v>40.068393</v>
      </c>
      <c r="J1679">
        <v>2013</v>
      </c>
      <c r="K1679">
        <v>2014</v>
      </c>
      <c r="L1679" t="s">
        <v>4285</v>
      </c>
      <c r="M1679" t="s">
        <v>4286</v>
      </c>
      <c r="Q1679" t="s">
        <v>4629</v>
      </c>
      <c r="R1679">
        <v>13.3</v>
      </c>
      <c r="T1679">
        <v>52</v>
      </c>
      <c r="U1679" s="25" t="s">
        <v>4300</v>
      </c>
      <c r="V1679" s="25" t="s">
        <v>4301</v>
      </c>
      <c r="W1679" s="25" t="s">
        <v>4302</v>
      </c>
      <c r="AC1679" t="s">
        <v>4630</v>
      </c>
      <c r="AD1679">
        <v>16</v>
      </c>
      <c r="AE1679">
        <v>0</v>
      </c>
      <c r="AF1679" s="25">
        <f t="shared" si="35"/>
        <v>36</v>
      </c>
      <c r="AG1679" s="25">
        <v>34.6</v>
      </c>
      <c r="AH1679" t="s">
        <v>4538</v>
      </c>
    </row>
    <row r="1680" spans="1:34" x14ac:dyDescent="0.2">
      <c r="A1680" t="s">
        <v>4202</v>
      </c>
      <c r="B1680" t="s">
        <v>4718</v>
      </c>
      <c r="C1680" t="s">
        <v>4200</v>
      </c>
      <c r="D1680">
        <v>2006</v>
      </c>
      <c r="E1680" t="s">
        <v>4201</v>
      </c>
      <c r="F1680" t="s">
        <v>4341</v>
      </c>
      <c r="G1680" t="s">
        <v>4342</v>
      </c>
      <c r="H1680">
        <v>7.2578399999999998</v>
      </c>
      <c r="I1680">
        <v>40.068393</v>
      </c>
      <c r="J1680">
        <v>2013</v>
      </c>
      <c r="K1680">
        <v>2014</v>
      </c>
      <c r="L1680" t="s">
        <v>4285</v>
      </c>
      <c r="M1680" t="s">
        <v>4286</v>
      </c>
      <c r="Q1680" t="s">
        <v>4629</v>
      </c>
      <c r="R1680">
        <v>13.3</v>
      </c>
      <c r="T1680">
        <v>52</v>
      </c>
      <c r="U1680" s="25" t="s">
        <v>4294</v>
      </c>
      <c r="V1680" s="25" t="s">
        <v>4295</v>
      </c>
      <c r="W1680" s="25" t="s">
        <v>4291</v>
      </c>
      <c r="AC1680" t="s">
        <v>4630</v>
      </c>
      <c r="AD1680">
        <v>10</v>
      </c>
      <c r="AE1680">
        <v>0</v>
      </c>
      <c r="AF1680" s="25">
        <f t="shared" si="35"/>
        <v>42</v>
      </c>
      <c r="AG1680" s="25">
        <v>34.6</v>
      </c>
      <c r="AH1680" t="s">
        <v>4538</v>
      </c>
    </row>
    <row r="1681" spans="1:34" x14ac:dyDescent="0.2">
      <c r="A1681" t="s">
        <v>4202</v>
      </c>
      <c r="B1681" t="s">
        <v>4718</v>
      </c>
      <c r="C1681" t="s">
        <v>4200</v>
      </c>
      <c r="D1681">
        <v>2006</v>
      </c>
      <c r="E1681" t="s">
        <v>4201</v>
      </c>
      <c r="F1681" t="s">
        <v>4341</v>
      </c>
      <c r="G1681" t="s">
        <v>4342</v>
      </c>
      <c r="H1681">
        <v>7.2578399999999998</v>
      </c>
      <c r="I1681">
        <v>40.068393</v>
      </c>
      <c r="J1681">
        <v>2013</v>
      </c>
      <c r="K1681">
        <v>2014</v>
      </c>
      <c r="L1681" t="s">
        <v>4285</v>
      </c>
      <c r="M1681" t="s">
        <v>4286</v>
      </c>
      <c r="Q1681" t="s">
        <v>4629</v>
      </c>
      <c r="R1681">
        <v>13.3</v>
      </c>
      <c r="T1681">
        <v>52</v>
      </c>
      <c r="U1681" s="25" t="s">
        <v>4337</v>
      </c>
      <c r="V1681" s="25" t="s">
        <v>4311</v>
      </c>
      <c r="W1681" s="25" t="s">
        <v>4312</v>
      </c>
      <c r="AC1681" t="s">
        <v>4630</v>
      </c>
      <c r="AD1681">
        <v>16</v>
      </c>
      <c r="AE1681">
        <v>0</v>
      </c>
      <c r="AF1681" s="25">
        <f t="shared" ref="AF1681:AF1706" si="38">T1681-(AD1681+AE1681)</f>
        <v>36</v>
      </c>
      <c r="AG1681" s="25">
        <v>34.6</v>
      </c>
      <c r="AH1681" t="s">
        <v>4538</v>
      </c>
    </row>
    <row r="1682" spans="1:34" x14ac:dyDescent="0.2">
      <c r="A1682" t="s">
        <v>4202</v>
      </c>
      <c r="B1682" t="s">
        <v>4718</v>
      </c>
      <c r="C1682" t="s">
        <v>4200</v>
      </c>
      <c r="D1682">
        <v>2006</v>
      </c>
      <c r="E1682" t="s">
        <v>4201</v>
      </c>
      <c r="F1682" t="s">
        <v>4341</v>
      </c>
      <c r="G1682" t="s">
        <v>4342</v>
      </c>
      <c r="H1682">
        <v>7.2578399999999998</v>
      </c>
      <c r="I1682">
        <v>40.068393</v>
      </c>
      <c r="J1682">
        <v>2013</v>
      </c>
      <c r="K1682">
        <v>2014</v>
      </c>
      <c r="L1682" t="s">
        <v>4285</v>
      </c>
      <c r="M1682" t="s">
        <v>4286</v>
      </c>
      <c r="Q1682" t="s">
        <v>4629</v>
      </c>
      <c r="R1682">
        <v>13.3</v>
      </c>
      <c r="T1682">
        <v>52</v>
      </c>
      <c r="U1682" s="25" t="s">
        <v>4314</v>
      </c>
      <c r="V1682" s="25" t="s">
        <v>4315</v>
      </c>
      <c r="W1682" s="25" t="s">
        <v>4314</v>
      </c>
      <c r="AC1682" t="s">
        <v>4630</v>
      </c>
      <c r="AD1682">
        <v>19</v>
      </c>
      <c r="AE1682">
        <v>0</v>
      </c>
      <c r="AF1682" s="25">
        <f t="shared" si="38"/>
        <v>33</v>
      </c>
      <c r="AG1682" s="25">
        <v>34.6</v>
      </c>
      <c r="AH1682" t="s">
        <v>4538</v>
      </c>
    </row>
    <row r="1683" spans="1:34" x14ac:dyDescent="0.2">
      <c r="A1683" t="s">
        <v>4206</v>
      </c>
      <c r="B1683" t="s">
        <v>4719</v>
      </c>
      <c r="C1683" t="s">
        <v>4204</v>
      </c>
      <c r="D1683">
        <v>2015</v>
      </c>
      <c r="E1683" t="s">
        <v>4205</v>
      </c>
      <c r="F1683" t="s">
        <v>4497</v>
      </c>
      <c r="G1683" t="s">
        <v>4498</v>
      </c>
      <c r="H1683">
        <v>4.977347</v>
      </c>
      <c r="I1683">
        <v>8.3436240000000002</v>
      </c>
      <c r="J1683">
        <v>2013</v>
      </c>
      <c r="K1683">
        <v>2014</v>
      </c>
      <c r="L1683" t="s">
        <v>4667</v>
      </c>
      <c r="M1683" t="s">
        <v>4286</v>
      </c>
      <c r="R1683">
        <v>55.8</v>
      </c>
      <c r="S1683">
        <v>170</v>
      </c>
      <c r="T1683">
        <v>100</v>
      </c>
      <c r="U1683" s="25" t="s">
        <v>4328</v>
      </c>
      <c r="V1683" s="25" t="s">
        <v>4329</v>
      </c>
      <c r="W1683" s="25" t="s">
        <v>4298</v>
      </c>
      <c r="AC1683" t="s">
        <v>4633</v>
      </c>
      <c r="AD1683">
        <v>74</v>
      </c>
      <c r="AE1683">
        <v>0</v>
      </c>
      <c r="AF1683" s="25">
        <f t="shared" si="38"/>
        <v>26</v>
      </c>
      <c r="AG1683" s="25">
        <v>78</v>
      </c>
      <c r="AH1683" t="s">
        <v>4538</v>
      </c>
    </row>
    <row r="1684" spans="1:34" x14ac:dyDescent="0.2">
      <c r="A1684" t="s">
        <v>4206</v>
      </c>
      <c r="B1684" t="s">
        <v>4719</v>
      </c>
      <c r="C1684" t="s">
        <v>4204</v>
      </c>
      <c r="D1684">
        <v>2015</v>
      </c>
      <c r="E1684" t="s">
        <v>4205</v>
      </c>
      <c r="F1684" t="s">
        <v>4497</v>
      </c>
      <c r="G1684" t="s">
        <v>4498</v>
      </c>
      <c r="H1684">
        <v>4.977347</v>
      </c>
      <c r="I1684">
        <v>8.3436240000000002</v>
      </c>
      <c r="J1684">
        <v>2013</v>
      </c>
      <c r="K1684">
        <v>2014</v>
      </c>
      <c r="L1684" t="s">
        <v>4667</v>
      </c>
      <c r="M1684" t="s">
        <v>4286</v>
      </c>
      <c r="R1684">
        <v>55.8</v>
      </c>
      <c r="S1684">
        <v>170</v>
      </c>
      <c r="T1684">
        <v>100</v>
      </c>
      <c r="U1684" s="25" t="s">
        <v>4337</v>
      </c>
      <c r="V1684" s="25" t="s">
        <v>4311</v>
      </c>
      <c r="W1684" s="25" t="s">
        <v>4312</v>
      </c>
      <c r="AC1684" t="s">
        <v>4633</v>
      </c>
      <c r="AD1684">
        <v>51</v>
      </c>
      <c r="AE1684">
        <v>0</v>
      </c>
      <c r="AF1684" s="25">
        <f t="shared" si="38"/>
        <v>49</v>
      </c>
      <c r="AG1684" s="25">
        <v>78</v>
      </c>
      <c r="AH1684" t="s">
        <v>4538</v>
      </c>
    </row>
    <row r="1685" spans="1:34" x14ac:dyDescent="0.2">
      <c r="A1685" t="s">
        <v>4206</v>
      </c>
      <c r="B1685" t="s">
        <v>4719</v>
      </c>
      <c r="C1685" t="s">
        <v>4204</v>
      </c>
      <c r="D1685">
        <v>2015</v>
      </c>
      <c r="E1685" t="s">
        <v>4205</v>
      </c>
      <c r="F1685" t="s">
        <v>4497</v>
      </c>
      <c r="G1685" t="s">
        <v>4498</v>
      </c>
      <c r="H1685">
        <v>4.977347</v>
      </c>
      <c r="I1685">
        <v>8.3436240000000002</v>
      </c>
      <c r="J1685">
        <v>2013</v>
      </c>
      <c r="K1685">
        <v>2014</v>
      </c>
      <c r="L1685" t="s">
        <v>4667</v>
      </c>
      <c r="M1685" t="s">
        <v>4286</v>
      </c>
      <c r="R1685">
        <v>55.8</v>
      </c>
      <c r="S1685">
        <v>170</v>
      </c>
      <c r="T1685">
        <v>100</v>
      </c>
      <c r="U1685" t="s">
        <v>4465</v>
      </c>
      <c r="V1685" t="s">
        <v>4466</v>
      </c>
      <c r="W1685" t="s">
        <v>4370</v>
      </c>
      <c r="AC1685" t="s">
        <v>4633</v>
      </c>
      <c r="AD1685">
        <v>49</v>
      </c>
      <c r="AE1685">
        <v>0</v>
      </c>
      <c r="AF1685" s="25">
        <f t="shared" si="38"/>
        <v>51</v>
      </c>
      <c r="AG1685" s="25">
        <v>78</v>
      </c>
      <c r="AH1685" t="s">
        <v>4538</v>
      </c>
    </row>
    <row r="1686" spans="1:34" x14ac:dyDescent="0.2">
      <c r="A1686" t="s">
        <v>4206</v>
      </c>
      <c r="B1686" t="s">
        <v>4719</v>
      </c>
      <c r="C1686" t="s">
        <v>4204</v>
      </c>
      <c r="D1686">
        <v>2015</v>
      </c>
      <c r="E1686" t="s">
        <v>4205</v>
      </c>
      <c r="F1686" t="s">
        <v>4497</v>
      </c>
      <c r="G1686" t="s">
        <v>4498</v>
      </c>
      <c r="H1686">
        <v>4.977347</v>
      </c>
      <c r="I1686">
        <v>8.3436240000000002</v>
      </c>
      <c r="J1686">
        <v>2013</v>
      </c>
      <c r="K1686">
        <v>2014</v>
      </c>
      <c r="L1686" t="s">
        <v>4667</v>
      </c>
      <c r="M1686" t="s">
        <v>4286</v>
      </c>
      <c r="R1686">
        <v>55.8</v>
      </c>
      <c r="S1686">
        <v>170</v>
      </c>
      <c r="T1686">
        <v>100</v>
      </c>
      <c r="U1686" s="25" t="s">
        <v>4314</v>
      </c>
      <c r="V1686" s="25" t="s">
        <v>4315</v>
      </c>
      <c r="W1686" s="25" t="s">
        <v>4314</v>
      </c>
      <c r="AC1686" t="s">
        <v>4633</v>
      </c>
      <c r="AD1686">
        <v>37</v>
      </c>
      <c r="AE1686">
        <v>0</v>
      </c>
      <c r="AF1686" s="25">
        <f t="shared" si="38"/>
        <v>63</v>
      </c>
      <c r="AG1686" s="25">
        <v>78</v>
      </c>
      <c r="AH1686" t="s">
        <v>4538</v>
      </c>
    </row>
    <row r="1687" spans="1:34" x14ac:dyDescent="0.2">
      <c r="A1687" t="s">
        <v>4206</v>
      </c>
      <c r="B1687" t="s">
        <v>4719</v>
      </c>
      <c r="C1687" t="s">
        <v>4204</v>
      </c>
      <c r="D1687">
        <v>2015</v>
      </c>
      <c r="E1687" t="s">
        <v>4205</v>
      </c>
      <c r="F1687" t="s">
        <v>4497</v>
      </c>
      <c r="G1687" t="s">
        <v>4498</v>
      </c>
      <c r="H1687">
        <v>4.977347</v>
      </c>
      <c r="I1687">
        <v>8.3436240000000002</v>
      </c>
      <c r="J1687">
        <v>2013</v>
      </c>
      <c r="K1687">
        <v>2014</v>
      </c>
      <c r="L1687" t="s">
        <v>4667</v>
      </c>
      <c r="M1687" t="s">
        <v>4286</v>
      </c>
      <c r="R1687">
        <v>55.8</v>
      </c>
      <c r="S1687">
        <v>170</v>
      </c>
      <c r="T1687">
        <v>100</v>
      </c>
      <c r="U1687" s="25" t="s">
        <v>4380</v>
      </c>
      <c r="V1687" s="25" t="s">
        <v>4381</v>
      </c>
      <c r="W1687" s="25" t="s">
        <v>4298</v>
      </c>
      <c r="AC1687" t="s">
        <v>4633</v>
      </c>
      <c r="AD1687">
        <v>34</v>
      </c>
      <c r="AE1687">
        <v>0</v>
      </c>
      <c r="AF1687" s="25">
        <f t="shared" si="38"/>
        <v>66</v>
      </c>
      <c r="AG1687" s="25">
        <v>78</v>
      </c>
      <c r="AH1687" t="s">
        <v>4538</v>
      </c>
    </row>
    <row r="1688" spans="1:34" x14ac:dyDescent="0.2">
      <c r="A1688" t="s">
        <v>4206</v>
      </c>
      <c r="B1688" t="s">
        <v>4719</v>
      </c>
      <c r="C1688" t="s">
        <v>4204</v>
      </c>
      <c r="D1688">
        <v>2015</v>
      </c>
      <c r="E1688" t="s">
        <v>4205</v>
      </c>
      <c r="F1688" t="s">
        <v>4497</v>
      </c>
      <c r="G1688" t="s">
        <v>4498</v>
      </c>
      <c r="H1688">
        <v>4.977347</v>
      </c>
      <c r="I1688">
        <v>8.3436240000000002</v>
      </c>
      <c r="J1688">
        <v>2013</v>
      </c>
      <c r="K1688">
        <v>2014</v>
      </c>
      <c r="L1688" t="s">
        <v>4667</v>
      </c>
      <c r="M1688" t="s">
        <v>4286</v>
      </c>
      <c r="R1688">
        <v>55.8</v>
      </c>
      <c r="S1688">
        <v>170</v>
      </c>
      <c r="T1688">
        <v>100</v>
      </c>
      <c r="U1688" t="s">
        <v>4546</v>
      </c>
      <c r="V1688" t="s">
        <v>4547</v>
      </c>
      <c r="W1688" s="25" t="s">
        <v>4298</v>
      </c>
      <c r="AC1688" t="s">
        <v>4633</v>
      </c>
      <c r="AD1688">
        <v>24</v>
      </c>
      <c r="AE1688">
        <v>0</v>
      </c>
      <c r="AF1688" s="25">
        <f t="shared" si="38"/>
        <v>76</v>
      </c>
      <c r="AG1688" s="25">
        <v>78</v>
      </c>
      <c r="AH1688" t="s">
        <v>4538</v>
      </c>
    </row>
    <row r="1689" spans="1:34" x14ac:dyDescent="0.2">
      <c r="A1689" t="s">
        <v>4206</v>
      </c>
      <c r="B1689" t="s">
        <v>4719</v>
      </c>
      <c r="C1689" t="s">
        <v>4204</v>
      </c>
      <c r="D1689">
        <v>2015</v>
      </c>
      <c r="E1689" t="s">
        <v>4205</v>
      </c>
      <c r="F1689" t="s">
        <v>4497</v>
      </c>
      <c r="G1689" t="s">
        <v>4498</v>
      </c>
      <c r="H1689">
        <v>4.977347</v>
      </c>
      <c r="I1689">
        <v>8.3436240000000002</v>
      </c>
      <c r="J1689">
        <v>2013</v>
      </c>
      <c r="K1689">
        <v>2014</v>
      </c>
      <c r="L1689" t="s">
        <v>4667</v>
      </c>
      <c r="M1689" t="s">
        <v>4286</v>
      </c>
      <c r="R1689">
        <v>55.8</v>
      </c>
      <c r="S1689">
        <v>170</v>
      </c>
      <c r="T1689">
        <v>100</v>
      </c>
      <c r="U1689" t="s">
        <v>4472</v>
      </c>
      <c r="V1689" t="s">
        <v>4473</v>
      </c>
      <c r="W1689" t="s">
        <v>4370</v>
      </c>
      <c r="AC1689" t="s">
        <v>4633</v>
      </c>
      <c r="AD1689">
        <v>16</v>
      </c>
      <c r="AE1689">
        <v>0</v>
      </c>
      <c r="AF1689" s="25">
        <f t="shared" si="38"/>
        <v>84</v>
      </c>
      <c r="AG1689" s="25">
        <v>78</v>
      </c>
      <c r="AH1689" t="s">
        <v>4538</v>
      </c>
    </row>
    <row r="1690" spans="1:34" x14ac:dyDescent="0.2">
      <c r="A1690" t="s">
        <v>4206</v>
      </c>
      <c r="B1690" t="s">
        <v>4719</v>
      </c>
      <c r="C1690" t="s">
        <v>4204</v>
      </c>
      <c r="D1690">
        <v>2015</v>
      </c>
      <c r="E1690" t="s">
        <v>4205</v>
      </c>
      <c r="F1690" t="s">
        <v>4497</v>
      </c>
      <c r="G1690" t="s">
        <v>4498</v>
      </c>
      <c r="H1690">
        <v>4.977347</v>
      </c>
      <c r="I1690">
        <v>8.3436240000000002</v>
      </c>
      <c r="J1690">
        <v>2013</v>
      </c>
      <c r="K1690">
        <v>2014</v>
      </c>
      <c r="L1690" t="s">
        <v>4667</v>
      </c>
      <c r="M1690" t="s">
        <v>4286</v>
      </c>
      <c r="R1690">
        <v>55.8</v>
      </c>
      <c r="S1690">
        <v>170</v>
      </c>
      <c r="T1690">
        <v>100</v>
      </c>
      <c r="U1690" s="25" t="s">
        <v>4354</v>
      </c>
      <c r="V1690" s="25" t="s">
        <v>4355</v>
      </c>
      <c r="W1690" s="25" t="s">
        <v>4291</v>
      </c>
      <c r="AC1690" t="s">
        <v>4633</v>
      </c>
      <c r="AD1690">
        <v>6</v>
      </c>
      <c r="AE1690">
        <v>0</v>
      </c>
      <c r="AF1690" s="25">
        <f t="shared" si="38"/>
        <v>94</v>
      </c>
      <c r="AG1690" s="25">
        <v>78</v>
      </c>
      <c r="AH1690" t="s">
        <v>4538</v>
      </c>
    </row>
    <row r="1691" spans="1:34" x14ac:dyDescent="0.2">
      <c r="A1691" t="s">
        <v>4206</v>
      </c>
      <c r="B1691" t="s">
        <v>4719</v>
      </c>
      <c r="C1691" t="s">
        <v>4204</v>
      </c>
      <c r="D1691">
        <v>2015</v>
      </c>
      <c r="E1691" t="s">
        <v>4205</v>
      </c>
      <c r="F1691" t="s">
        <v>4497</v>
      </c>
      <c r="G1691" t="s">
        <v>4498</v>
      </c>
      <c r="H1691">
        <v>4.977347</v>
      </c>
      <c r="I1691">
        <v>8.3436240000000002</v>
      </c>
      <c r="J1691">
        <v>2013</v>
      </c>
      <c r="K1691">
        <v>2014</v>
      </c>
      <c r="L1691" t="s">
        <v>4667</v>
      </c>
      <c r="M1691" t="s">
        <v>4286</v>
      </c>
      <c r="R1691">
        <v>55.8</v>
      </c>
      <c r="S1691">
        <v>170</v>
      </c>
      <c r="T1691">
        <v>100</v>
      </c>
      <c r="U1691" s="25" t="s">
        <v>4289</v>
      </c>
      <c r="V1691" s="25" t="s">
        <v>4290</v>
      </c>
      <c r="W1691" s="25" t="s">
        <v>4291</v>
      </c>
      <c r="AC1691" t="s">
        <v>4633</v>
      </c>
      <c r="AD1691">
        <v>3</v>
      </c>
      <c r="AE1691">
        <v>0</v>
      </c>
      <c r="AF1691" s="25">
        <f t="shared" si="38"/>
        <v>97</v>
      </c>
      <c r="AG1691" s="25">
        <v>78</v>
      </c>
      <c r="AH1691" t="s">
        <v>4538</v>
      </c>
    </row>
    <row r="1692" spans="1:34" x14ac:dyDescent="0.2">
      <c r="A1692" t="s">
        <v>4206</v>
      </c>
      <c r="B1692" t="s">
        <v>4719</v>
      </c>
      <c r="C1692" t="s">
        <v>4204</v>
      </c>
      <c r="D1692">
        <v>2015</v>
      </c>
      <c r="E1692" t="s">
        <v>4205</v>
      </c>
      <c r="F1692" t="s">
        <v>4497</v>
      </c>
      <c r="G1692" t="s">
        <v>4498</v>
      </c>
      <c r="H1692">
        <v>4.977347</v>
      </c>
      <c r="I1692">
        <v>8.3436240000000002</v>
      </c>
      <c r="J1692">
        <v>2013</v>
      </c>
      <c r="K1692">
        <v>2014</v>
      </c>
      <c r="L1692" t="s">
        <v>4667</v>
      </c>
      <c r="M1692" t="s">
        <v>4286</v>
      </c>
      <c r="R1692">
        <v>55.8</v>
      </c>
      <c r="S1692">
        <v>170</v>
      </c>
      <c r="T1692">
        <v>100</v>
      </c>
      <c r="U1692" s="25" t="s">
        <v>4383</v>
      </c>
      <c r="V1692" s="25" t="s">
        <v>4304</v>
      </c>
      <c r="W1692" s="25" t="s">
        <v>4302</v>
      </c>
      <c r="AC1692" t="s">
        <v>4633</v>
      </c>
      <c r="AD1692">
        <v>0</v>
      </c>
      <c r="AE1692">
        <v>0</v>
      </c>
      <c r="AF1692" s="25">
        <f t="shared" si="38"/>
        <v>100</v>
      </c>
      <c r="AG1692" s="25">
        <v>78</v>
      </c>
      <c r="AH1692" t="s">
        <v>4538</v>
      </c>
    </row>
    <row r="1693" spans="1:34" x14ac:dyDescent="0.2">
      <c r="A1693" t="s">
        <v>4206</v>
      </c>
      <c r="B1693" t="s">
        <v>4719</v>
      </c>
      <c r="C1693" t="s">
        <v>4204</v>
      </c>
      <c r="D1693">
        <v>2015</v>
      </c>
      <c r="E1693" t="s">
        <v>4205</v>
      </c>
      <c r="F1693" t="s">
        <v>4497</v>
      </c>
      <c r="G1693" t="s">
        <v>4498</v>
      </c>
      <c r="H1693">
        <v>4.977347</v>
      </c>
      <c r="I1693">
        <v>8.3436240000000002</v>
      </c>
      <c r="J1693">
        <v>2013</v>
      </c>
      <c r="K1693">
        <v>2014</v>
      </c>
      <c r="L1693" t="s">
        <v>4667</v>
      </c>
      <c r="M1693" t="s">
        <v>4286</v>
      </c>
      <c r="R1693">
        <v>55.8</v>
      </c>
      <c r="S1693">
        <v>170</v>
      </c>
      <c r="T1693">
        <v>100</v>
      </c>
      <c r="U1693" t="s">
        <v>4513</v>
      </c>
      <c r="V1693" t="s">
        <v>4514</v>
      </c>
      <c r="W1693" t="s">
        <v>4479</v>
      </c>
      <c r="AC1693" t="s">
        <v>4633</v>
      </c>
      <c r="AD1693">
        <v>0</v>
      </c>
      <c r="AE1693">
        <v>0</v>
      </c>
      <c r="AF1693" s="25">
        <f t="shared" si="38"/>
        <v>100</v>
      </c>
      <c r="AG1693" s="25">
        <v>78</v>
      </c>
      <c r="AH1693" t="s">
        <v>4538</v>
      </c>
    </row>
    <row r="1694" spans="1:34" x14ac:dyDescent="0.2">
      <c r="A1694" t="s">
        <v>4206</v>
      </c>
      <c r="B1694" t="s">
        <v>4719</v>
      </c>
      <c r="C1694" t="s">
        <v>4204</v>
      </c>
      <c r="D1694">
        <v>2015</v>
      </c>
      <c r="E1694" t="s">
        <v>4205</v>
      </c>
      <c r="F1694" t="s">
        <v>4497</v>
      </c>
      <c r="G1694" t="s">
        <v>4498</v>
      </c>
      <c r="H1694">
        <v>4.977347</v>
      </c>
      <c r="I1694">
        <v>8.3436240000000002</v>
      </c>
      <c r="J1694">
        <v>2013</v>
      </c>
      <c r="K1694">
        <v>2014</v>
      </c>
      <c r="L1694" t="s">
        <v>4667</v>
      </c>
      <c r="M1694" t="s">
        <v>4286</v>
      </c>
      <c r="R1694">
        <v>55.8</v>
      </c>
      <c r="S1694">
        <v>170</v>
      </c>
      <c r="T1694">
        <v>100</v>
      </c>
      <c r="U1694" s="25" t="s">
        <v>4306</v>
      </c>
      <c r="V1694" s="25" t="s">
        <v>4307</v>
      </c>
      <c r="W1694" s="25" t="s">
        <v>4308</v>
      </c>
      <c r="AC1694" t="s">
        <v>4633</v>
      </c>
      <c r="AD1694">
        <v>0</v>
      </c>
      <c r="AE1694">
        <v>0</v>
      </c>
      <c r="AF1694" s="25">
        <f t="shared" si="38"/>
        <v>100</v>
      </c>
      <c r="AG1694" s="25">
        <v>78</v>
      </c>
      <c r="AH1694" t="s">
        <v>4538</v>
      </c>
    </row>
    <row r="1695" spans="1:34" x14ac:dyDescent="0.2">
      <c r="A1695" t="s">
        <v>4206</v>
      </c>
      <c r="B1695" t="s">
        <v>4719</v>
      </c>
      <c r="C1695" t="s">
        <v>4204</v>
      </c>
      <c r="D1695">
        <v>2015</v>
      </c>
      <c r="E1695" t="s">
        <v>4205</v>
      </c>
      <c r="F1695" t="s">
        <v>4497</v>
      </c>
      <c r="G1695" t="s">
        <v>4498</v>
      </c>
      <c r="H1695">
        <v>4.977347</v>
      </c>
      <c r="I1695">
        <v>8.3436240000000002</v>
      </c>
      <c r="J1695">
        <v>2013</v>
      </c>
      <c r="K1695">
        <v>2014</v>
      </c>
      <c r="L1695" t="s">
        <v>4285</v>
      </c>
      <c r="M1695" t="s">
        <v>4286</v>
      </c>
      <c r="R1695">
        <v>55.1</v>
      </c>
      <c r="S1695">
        <v>136</v>
      </c>
      <c r="T1695">
        <v>75</v>
      </c>
      <c r="U1695" s="25" t="s">
        <v>4328</v>
      </c>
      <c r="V1695" s="25" t="s">
        <v>4329</v>
      </c>
      <c r="W1695" s="25" t="s">
        <v>4298</v>
      </c>
      <c r="AC1695" t="s">
        <v>4633</v>
      </c>
      <c r="AD1695">
        <v>54</v>
      </c>
      <c r="AE1695">
        <v>0</v>
      </c>
      <c r="AF1695" s="25">
        <f t="shared" si="38"/>
        <v>21</v>
      </c>
      <c r="AG1695" s="25">
        <v>65.3</v>
      </c>
      <c r="AH1695" t="s">
        <v>4538</v>
      </c>
    </row>
    <row r="1696" spans="1:34" x14ac:dyDescent="0.2">
      <c r="A1696" t="s">
        <v>4206</v>
      </c>
      <c r="B1696" t="s">
        <v>4719</v>
      </c>
      <c r="C1696" t="s">
        <v>4204</v>
      </c>
      <c r="D1696">
        <v>2015</v>
      </c>
      <c r="E1696" t="s">
        <v>4205</v>
      </c>
      <c r="F1696" t="s">
        <v>4497</v>
      </c>
      <c r="G1696" t="s">
        <v>4498</v>
      </c>
      <c r="H1696">
        <v>4.977347</v>
      </c>
      <c r="I1696">
        <v>8.3436240000000002</v>
      </c>
      <c r="J1696">
        <v>2013</v>
      </c>
      <c r="K1696">
        <v>2014</v>
      </c>
      <c r="L1696" t="s">
        <v>4285</v>
      </c>
      <c r="M1696" t="s">
        <v>4286</v>
      </c>
      <c r="R1696">
        <v>55.1</v>
      </c>
      <c r="S1696">
        <v>136</v>
      </c>
      <c r="T1696">
        <v>75</v>
      </c>
      <c r="U1696" s="25" t="s">
        <v>4337</v>
      </c>
      <c r="V1696" s="25" t="s">
        <v>4311</v>
      </c>
      <c r="W1696" s="25" t="s">
        <v>4312</v>
      </c>
      <c r="AC1696" t="s">
        <v>4633</v>
      </c>
      <c r="AD1696">
        <v>33</v>
      </c>
      <c r="AE1696">
        <v>0</v>
      </c>
      <c r="AF1696" s="25">
        <f t="shared" si="38"/>
        <v>42</v>
      </c>
      <c r="AG1696" s="25">
        <v>65.3</v>
      </c>
      <c r="AH1696" t="s">
        <v>4538</v>
      </c>
    </row>
    <row r="1697" spans="1:34" x14ac:dyDescent="0.2">
      <c r="A1697" t="s">
        <v>4206</v>
      </c>
      <c r="B1697" t="s">
        <v>4719</v>
      </c>
      <c r="C1697" t="s">
        <v>4204</v>
      </c>
      <c r="D1697">
        <v>2015</v>
      </c>
      <c r="E1697" t="s">
        <v>4205</v>
      </c>
      <c r="F1697" t="s">
        <v>4497</v>
      </c>
      <c r="G1697" t="s">
        <v>4498</v>
      </c>
      <c r="H1697">
        <v>4.977347</v>
      </c>
      <c r="I1697">
        <v>8.3436240000000002</v>
      </c>
      <c r="J1697">
        <v>2013</v>
      </c>
      <c r="K1697">
        <v>2014</v>
      </c>
      <c r="L1697" t="s">
        <v>4285</v>
      </c>
      <c r="M1697" t="s">
        <v>4286</v>
      </c>
      <c r="R1697">
        <v>55.1</v>
      </c>
      <c r="S1697">
        <v>136</v>
      </c>
      <c r="T1697">
        <v>75</v>
      </c>
      <c r="U1697" t="s">
        <v>4465</v>
      </c>
      <c r="V1697" t="s">
        <v>4466</v>
      </c>
      <c r="W1697" t="s">
        <v>4370</v>
      </c>
      <c r="AC1697" t="s">
        <v>4633</v>
      </c>
      <c r="AD1697">
        <v>24</v>
      </c>
      <c r="AE1697">
        <v>0</v>
      </c>
      <c r="AF1697" s="25">
        <f t="shared" si="38"/>
        <v>51</v>
      </c>
      <c r="AG1697" s="25">
        <v>65.3</v>
      </c>
      <c r="AH1697" t="s">
        <v>4538</v>
      </c>
    </row>
    <row r="1698" spans="1:34" x14ac:dyDescent="0.2">
      <c r="A1698" t="s">
        <v>4206</v>
      </c>
      <c r="B1698" t="s">
        <v>4719</v>
      </c>
      <c r="C1698" t="s">
        <v>4204</v>
      </c>
      <c r="D1698">
        <v>2015</v>
      </c>
      <c r="E1698" t="s">
        <v>4205</v>
      </c>
      <c r="F1698" t="s">
        <v>4497</v>
      </c>
      <c r="G1698" t="s">
        <v>4498</v>
      </c>
      <c r="H1698">
        <v>4.977347</v>
      </c>
      <c r="I1698">
        <v>8.3436240000000002</v>
      </c>
      <c r="J1698">
        <v>2013</v>
      </c>
      <c r="K1698">
        <v>2014</v>
      </c>
      <c r="L1698" t="s">
        <v>4285</v>
      </c>
      <c r="M1698" t="s">
        <v>4286</v>
      </c>
      <c r="R1698">
        <v>55.1</v>
      </c>
      <c r="S1698">
        <v>136</v>
      </c>
      <c r="T1698">
        <v>75</v>
      </c>
      <c r="U1698" s="25" t="s">
        <v>4314</v>
      </c>
      <c r="V1698" s="25" t="s">
        <v>4315</v>
      </c>
      <c r="W1698" s="25" t="s">
        <v>4314</v>
      </c>
      <c r="AC1698" t="s">
        <v>4633</v>
      </c>
      <c r="AD1698">
        <v>23</v>
      </c>
      <c r="AE1698">
        <v>0</v>
      </c>
      <c r="AF1698" s="25">
        <f t="shared" si="38"/>
        <v>52</v>
      </c>
      <c r="AG1698" s="25">
        <v>65.3</v>
      </c>
      <c r="AH1698" t="s">
        <v>4538</v>
      </c>
    </row>
    <row r="1699" spans="1:34" x14ac:dyDescent="0.2">
      <c r="A1699" t="s">
        <v>4206</v>
      </c>
      <c r="B1699" t="s">
        <v>4719</v>
      </c>
      <c r="C1699" t="s">
        <v>4204</v>
      </c>
      <c r="D1699">
        <v>2015</v>
      </c>
      <c r="E1699" t="s">
        <v>4205</v>
      </c>
      <c r="F1699" t="s">
        <v>4497</v>
      </c>
      <c r="G1699" t="s">
        <v>4498</v>
      </c>
      <c r="H1699">
        <v>4.977347</v>
      </c>
      <c r="I1699">
        <v>8.3436240000000002</v>
      </c>
      <c r="J1699">
        <v>2013</v>
      </c>
      <c r="K1699">
        <v>2014</v>
      </c>
      <c r="L1699" t="s">
        <v>4285</v>
      </c>
      <c r="M1699" t="s">
        <v>4286</v>
      </c>
      <c r="R1699">
        <v>55.1</v>
      </c>
      <c r="S1699">
        <v>136</v>
      </c>
      <c r="T1699">
        <v>75</v>
      </c>
      <c r="U1699" s="25" t="s">
        <v>4380</v>
      </c>
      <c r="V1699" s="25" t="s">
        <v>4381</v>
      </c>
      <c r="W1699" s="25" t="s">
        <v>4298</v>
      </c>
      <c r="AC1699" t="s">
        <v>4633</v>
      </c>
      <c r="AD1699">
        <v>18</v>
      </c>
      <c r="AE1699">
        <v>0</v>
      </c>
      <c r="AF1699" s="25">
        <f t="shared" si="38"/>
        <v>57</v>
      </c>
      <c r="AG1699" s="25">
        <v>65.3</v>
      </c>
      <c r="AH1699" t="s">
        <v>4538</v>
      </c>
    </row>
    <row r="1700" spans="1:34" x14ac:dyDescent="0.2">
      <c r="A1700" t="s">
        <v>4206</v>
      </c>
      <c r="B1700" t="s">
        <v>4719</v>
      </c>
      <c r="C1700" t="s">
        <v>4204</v>
      </c>
      <c r="D1700">
        <v>2015</v>
      </c>
      <c r="E1700" t="s">
        <v>4205</v>
      </c>
      <c r="F1700" t="s">
        <v>4497</v>
      </c>
      <c r="G1700" t="s">
        <v>4498</v>
      </c>
      <c r="H1700">
        <v>4.977347</v>
      </c>
      <c r="I1700">
        <v>8.3436240000000002</v>
      </c>
      <c r="J1700">
        <v>2013</v>
      </c>
      <c r="K1700">
        <v>2014</v>
      </c>
      <c r="L1700" t="s">
        <v>4285</v>
      </c>
      <c r="M1700" t="s">
        <v>4286</v>
      </c>
      <c r="R1700">
        <v>55.1</v>
      </c>
      <c r="S1700">
        <v>136</v>
      </c>
      <c r="T1700">
        <v>75</v>
      </c>
      <c r="U1700" t="s">
        <v>4546</v>
      </c>
      <c r="V1700" t="s">
        <v>4547</v>
      </c>
      <c r="W1700" s="25" t="s">
        <v>4298</v>
      </c>
      <c r="AC1700" t="s">
        <v>4633</v>
      </c>
      <c r="AD1700">
        <v>10</v>
      </c>
      <c r="AE1700">
        <v>0</v>
      </c>
      <c r="AF1700" s="25">
        <f t="shared" si="38"/>
        <v>65</v>
      </c>
      <c r="AG1700" s="25">
        <v>65.3</v>
      </c>
      <c r="AH1700" t="s">
        <v>4538</v>
      </c>
    </row>
    <row r="1701" spans="1:34" x14ac:dyDescent="0.2">
      <c r="A1701" t="s">
        <v>4206</v>
      </c>
      <c r="B1701" t="s">
        <v>4719</v>
      </c>
      <c r="C1701" t="s">
        <v>4204</v>
      </c>
      <c r="D1701">
        <v>2015</v>
      </c>
      <c r="E1701" t="s">
        <v>4205</v>
      </c>
      <c r="F1701" t="s">
        <v>4497</v>
      </c>
      <c r="G1701" t="s">
        <v>4498</v>
      </c>
      <c r="H1701">
        <v>4.977347</v>
      </c>
      <c r="I1701">
        <v>8.3436240000000002</v>
      </c>
      <c r="J1701">
        <v>2013</v>
      </c>
      <c r="K1701">
        <v>2014</v>
      </c>
      <c r="L1701" t="s">
        <v>4285</v>
      </c>
      <c r="M1701" t="s">
        <v>4286</v>
      </c>
      <c r="R1701">
        <v>55.1</v>
      </c>
      <c r="S1701">
        <v>136</v>
      </c>
      <c r="T1701">
        <v>75</v>
      </c>
      <c r="U1701" t="s">
        <v>4472</v>
      </c>
      <c r="V1701" t="s">
        <v>4473</v>
      </c>
      <c r="W1701" t="s">
        <v>4370</v>
      </c>
      <c r="AC1701" t="s">
        <v>4633</v>
      </c>
      <c r="AD1701">
        <v>13</v>
      </c>
      <c r="AE1701">
        <v>0</v>
      </c>
      <c r="AF1701" s="25">
        <f t="shared" si="38"/>
        <v>62</v>
      </c>
      <c r="AG1701" s="25">
        <v>65.3</v>
      </c>
      <c r="AH1701" t="s">
        <v>4538</v>
      </c>
    </row>
    <row r="1702" spans="1:34" x14ac:dyDescent="0.2">
      <c r="A1702" t="s">
        <v>4206</v>
      </c>
      <c r="B1702" t="s">
        <v>4719</v>
      </c>
      <c r="C1702" t="s">
        <v>4204</v>
      </c>
      <c r="D1702">
        <v>2015</v>
      </c>
      <c r="E1702" t="s">
        <v>4205</v>
      </c>
      <c r="F1702" t="s">
        <v>4497</v>
      </c>
      <c r="G1702" t="s">
        <v>4498</v>
      </c>
      <c r="H1702">
        <v>4.977347</v>
      </c>
      <c r="I1702">
        <v>8.3436240000000002</v>
      </c>
      <c r="J1702">
        <v>2013</v>
      </c>
      <c r="K1702">
        <v>2014</v>
      </c>
      <c r="L1702" t="s">
        <v>4285</v>
      </c>
      <c r="M1702" t="s">
        <v>4286</v>
      </c>
      <c r="R1702">
        <v>55.1</v>
      </c>
      <c r="S1702">
        <v>136</v>
      </c>
      <c r="T1702">
        <v>75</v>
      </c>
      <c r="U1702" s="25" t="s">
        <v>4354</v>
      </c>
      <c r="V1702" s="25" t="s">
        <v>4355</v>
      </c>
      <c r="W1702" s="25" t="s">
        <v>4291</v>
      </c>
      <c r="AC1702" t="s">
        <v>4633</v>
      </c>
      <c r="AD1702">
        <v>0</v>
      </c>
      <c r="AE1702">
        <v>0</v>
      </c>
      <c r="AF1702" s="25">
        <f t="shared" si="38"/>
        <v>75</v>
      </c>
      <c r="AG1702" s="25">
        <v>65.3</v>
      </c>
      <c r="AH1702" t="s">
        <v>4538</v>
      </c>
    </row>
    <row r="1703" spans="1:34" x14ac:dyDescent="0.2">
      <c r="A1703" t="s">
        <v>4206</v>
      </c>
      <c r="B1703" t="s">
        <v>4719</v>
      </c>
      <c r="C1703" t="s">
        <v>4204</v>
      </c>
      <c r="D1703">
        <v>2015</v>
      </c>
      <c r="E1703" t="s">
        <v>4205</v>
      </c>
      <c r="F1703" t="s">
        <v>4497</v>
      </c>
      <c r="G1703" t="s">
        <v>4498</v>
      </c>
      <c r="H1703">
        <v>4.977347</v>
      </c>
      <c r="I1703">
        <v>8.3436240000000002</v>
      </c>
      <c r="J1703">
        <v>2013</v>
      </c>
      <c r="K1703">
        <v>2014</v>
      </c>
      <c r="L1703" t="s">
        <v>4285</v>
      </c>
      <c r="M1703" t="s">
        <v>4286</v>
      </c>
      <c r="R1703">
        <v>55.1</v>
      </c>
      <c r="S1703">
        <v>136</v>
      </c>
      <c r="T1703">
        <v>75</v>
      </c>
      <c r="U1703" s="25" t="s">
        <v>4289</v>
      </c>
      <c r="V1703" s="25" t="s">
        <v>4290</v>
      </c>
      <c r="W1703" s="25" t="s">
        <v>4291</v>
      </c>
      <c r="AC1703" t="s">
        <v>4633</v>
      </c>
      <c r="AD1703">
        <v>0</v>
      </c>
      <c r="AE1703">
        <v>0</v>
      </c>
      <c r="AF1703" s="25">
        <f t="shared" si="38"/>
        <v>75</v>
      </c>
      <c r="AG1703" s="25">
        <v>65.3</v>
      </c>
      <c r="AH1703" t="s">
        <v>4538</v>
      </c>
    </row>
    <row r="1704" spans="1:34" x14ac:dyDescent="0.2">
      <c r="A1704" t="s">
        <v>4206</v>
      </c>
      <c r="B1704" t="s">
        <v>4719</v>
      </c>
      <c r="C1704" t="s">
        <v>4204</v>
      </c>
      <c r="D1704">
        <v>2015</v>
      </c>
      <c r="E1704" t="s">
        <v>4205</v>
      </c>
      <c r="F1704" t="s">
        <v>4497</v>
      </c>
      <c r="G1704" t="s">
        <v>4498</v>
      </c>
      <c r="H1704">
        <v>4.977347</v>
      </c>
      <c r="I1704">
        <v>8.3436240000000002</v>
      </c>
      <c r="J1704">
        <v>2013</v>
      </c>
      <c r="K1704">
        <v>2014</v>
      </c>
      <c r="L1704" t="s">
        <v>4285</v>
      </c>
      <c r="M1704" t="s">
        <v>4286</v>
      </c>
      <c r="R1704">
        <v>55.1</v>
      </c>
      <c r="S1704">
        <v>136</v>
      </c>
      <c r="T1704">
        <v>75</v>
      </c>
      <c r="U1704" s="25" t="s">
        <v>4383</v>
      </c>
      <c r="V1704" s="25" t="s">
        <v>4304</v>
      </c>
      <c r="W1704" s="25" t="s">
        <v>4302</v>
      </c>
      <c r="AC1704" t="s">
        <v>4633</v>
      </c>
      <c r="AD1704">
        <v>0</v>
      </c>
      <c r="AE1704">
        <v>0</v>
      </c>
      <c r="AF1704" s="25">
        <f t="shared" si="38"/>
        <v>75</v>
      </c>
      <c r="AG1704" s="25">
        <v>65.3</v>
      </c>
      <c r="AH1704" t="s">
        <v>4538</v>
      </c>
    </row>
    <row r="1705" spans="1:34" x14ac:dyDescent="0.2">
      <c r="A1705" t="s">
        <v>4206</v>
      </c>
      <c r="B1705" t="s">
        <v>4719</v>
      </c>
      <c r="C1705" t="s">
        <v>4204</v>
      </c>
      <c r="D1705">
        <v>2015</v>
      </c>
      <c r="E1705" t="s">
        <v>4205</v>
      </c>
      <c r="F1705" t="s">
        <v>4497</v>
      </c>
      <c r="G1705" t="s">
        <v>4498</v>
      </c>
      <c r="H1705">
        <v>4.977347</v>
      </c>
      <c r="I1705">
        <v>8.3436240000000002</v>
      </c>
      <c r="J1705">
        <v>2013</v>
      </c>
      <c r="K1705">
        <v>2014</v>
      </c>
      <c r="L1705" t="s">
        <v>4285</v>
      </c>
      <c r="M1705" t="s">
        <v>4286</v>
      </c>
      <c r="R1705">
        <v>55.1</v>
      </c>
      <c r="S1705">
        <v>136</v>
      </c>
      <c r="T1705">
        <v>75</v>
      </c>
      <c r="U1705" t="s">
        <v>4513</v>
      </c>
      <c r="V1705" t="s">
        <v>4514</v>
      </c>
      <c r="W1705" t="s">
        <v>4479</v>
      </c>
      <c r="AC1705" t="s">
        <v>4633</v>
      </c>
      <c r="AD1705">
        <v>0</v>
      </c>
      <c r="AE1705">
        <v>0</v>
      </c>
      <c r="AF1705" s="25">
        <f t="shared" si="38"/>
        <v>75</v>
      </c>
      <c r="AG1705" s="25">
        <v>65.3</v>
      </c>
      <c r="AH1705" t="s">
        <v>4538</v>
      </c>
    </row>
    <row r="1706" spans="1:34" x14ac:dyDescent="0.2">
      <c r="A1706" t="s">
        <v>4206</v>
      </c>
      <c r="B1706" t="s">
        <v>4719</v>
      </c>
      <c r="C1706" t="s">
        <v>4204</v>
      </c>
      <c r="D1706">
        <v>2015</v>
      </c>
      <c r="E1706" t="s">
        <v>4205</v>
      </c>
      <c r="F1706" t="s">
        <v>4497</v>
      </c>
      <c r="G1706" t="s">
        <v>4498</v>
      </c>
      <c r="H1706">
        <v>4.977347</v>
      </c>
      <c r="I1706">
        <v>8.3436240000000002</v>
      </c>
      <c r="J1706">
        <v>2013</v>
      </c>
      <c r="K1706">
        <v>2014</v>
      </c>
      <c r="L1706" t="s">
        <v>4285</v>
      </c>
      <c r="M1706" t="s">
        <v>4286</v>
      </c>
      <c r="R1706">
        <v>55.1</v>
      </c>
      <c r="S1706">
        <v>136</v>
      </c>
      <c r="T1706">
        <v>75</v>
      </c>
      <c r="U1706" s="25" t="s">
        <v>4306</v>
      </c>
      <c r="V1706" s="25" t="s">
        <v>4307</v>
      </c>
      <c r="W1706" s="25" t="s">
        <v>4308</v>
      </c>
      <c r="AC1706" t="s">
        <v>4633</v>
      </c>
      <c r="AD1706">
        <v>0</v>
      </c>
      <c r="AE1706">
        <v>0</v>
      </c>
      <c r="AF1706" s="25">
        <f t="shared" si="38"/>
        <v>75</v>
      </c>
      <c r="AG1706" s="25">
        <v>65.3</v>
      </c>
      <c r="AH1706" t="s">
        <v>4538</v>
      </c>
    </row>
    <row r="1707" spans="1:34" x14ac:dyDescent="0.2">
      <c r="A1707" t="s">
        <v>4209</v>
      </c>
      <c r="B1707" t="s">
        <v>4720</v>
      </c>
      <c r="C1707" t="s">
        <v>4208</v>
      </c>
      <c r="D1707">
        <v>2015</v>
      </c>
      <c r="E1707" t="s">
        <v>3970</v>
      </c>
      <c r="F1707" t="s">
        <v>4341</v>
      </c>
      <c r="G1707" t="s">
        <v>4342</v>
      </c>
      <c r="H1707">
        <v>12.606343000000001</v>
      </c>
      <c r="I1707">
        <v>37.459319000000001</v>
      </c>
      <c r="J1707">
        <v>2013</v>
      </c>
      <c r="K1707">
        <v>2013</v>
      </c>
      <c r="L1707" t="s">
        <v>4401</v>
      </c>
      <c r="M1707" t="s">
        <v>4286</v>
      </c>
      <c r="Q1707" t="s">
        <v>4402</v>
      </c>
      <c r="R1707">
        <v>35.6</v>
      </c>
      <c r="S1707">
        <v>306</v>
      </c>
      <c r="T1707">
        <v>53</v>
      </c>
      <c r="U1707" s="25" t="s">
        <v>4296</v>
      </c>
      <c r="V1707" s="25" t="s">
        <v>4297</v>
      </c>
      <c r="W1707" s="25" t="s">
        <v>4298</v>
      </c>
      <c r="AC1707" t="s">
        <v>4633</v>
      </c>
      <c r="AD1707">
        <v>35</v>
      </c>
      <c r="AE1707">
        <v>5</v>
      </c>
      <c r="AF1707" s="25">
        <f t="shared" ref="AF1707:AF1770" si="39">T1707-(AD1707+AE1707)</f>
        <v>13</v>
      </c>
      <c r="AG1707" s="25">
        <v>28.3</v>
      </c>
      <c r="AH1707" t="s">
        <v>4538</v>
      </c>
    </row>
    <row r="1708" spans="1:34" x14ac:dyDescent="0.2">
      <c r="A1708" t="s">
        <v>4209</v>
      </c>
      <c r="B1708" t="s">
        <v>4720</v>
      </c>
      <c r="C1708" t="s">
        <v>4208</v>
      </c>
      <c r="D1708">
        <v>2015</v>
      </c>
      <c r="E1708" t="s">
        <v>3970</v>
      </c>
      <c r="F1708" t="s">
        <v>4341</v>
      </c>
      <c r="G1708" t="s">
        <v>4342</v>
      </c>
      <c r="H1708">
        <v>12.606343000000001</v>
      </c>
      <c r="I1708">
        <v>37.459319000000001</v>
      </c>
      <c r="J1708">
        <v>2013</v>
      </c>
      <c r="K1708">
        <v>2013</v>
      </c>
      <c r="L1708" t="s">
        <v>4401</v>
      </c>
      <c r="M1708" t="s">
        <v>4286</v>
      </c>
      <c r="Q1708" t="s">
        <v>4402</v>
      </c>
      <c r="R1708">
        <v>35.6</v>
      </c>
      <c r="S1708">
        <v>306</v>
      </c>
      <c r="T1708">
        <v>53</v>
      </c>
      <c r="U1708" s="25" t="s">
        <v>4328</v>
      </c>
      <c r="V1708" s="25" t="s">
        <v>4329</v>
      </c>
      <c r="W1708" s="25" t="s">
        <v>4298</v>
      </c>
      <c r="AC1708" t="s">
        <v>4633</v>
      </c>
      <c r="AD1708">
        <v>47</v>
      </c>
      <c r="AE1708">
        <v>4</v>
      </c>
      <c r="AF1708" s="25">
        <f t="shared" si="39"/>
        <v>2</v>
      </c>
      <c r="AG1708" s="25">
        <v>28.3</v>
      </c>
      <c r="AH1708" t="s">
        <v>4538</v>
      </c>
    </row>
    <row r="1709" spans="1:34" x14ac:dyDescent="0.2">
      <c r="A1709" t="s">
        <v>4209</v>
      </c>
      <c r="B1709" t="s">
        <v>4720</v>
      </c>
      <c r="C1709" t="s">
        <v>4208</v>
      </c>
      <c r="D1709">
        <v>2015</v>
      </c>
      <c r="E1709" t="s">
        <v>3970</v>
      </c>
      <c r="F1709" t="s">
        <v>4341</v>
      </c>
      <c r="G1709" t="s">
        <v>4342</v>
      </c>
      <c r="H1709">
        <v>12.606343000000001</v>
      </c>
      <c r="I1709">
        <v>37.459319000000001</v>
      </c>
      <c r="J1709">
        <v>2013</v>
      </c>
      <c r="K1709">
        <v>2013</v>
      </c>
      <c r="L1709" t="s">
        <v>4401</v>
      </c>
      <c r="M1709" t="s">
        <v>4286</v>
      </c>
      <c r="Q1709" t="s">
        <v>4402</v>
      </c>
      <c r="R1709">
        <v>35.6</v>
      </c>
      <c r="S1709">
        <v>306</v>
      </c>
      <c r="T1709">
        <v>53</v>
      </c>
      <c r="U1709" s="25" t="s">
        <v>4314</v>
      </c>
      <c r="V1709" s="25" t="s">
        <v>4315</v>
      </c>
      <c r="W1709" s="25" t="s">
        <v>4314</v>
      </c>
      <c r="AC1709" t="s">
        <v>4633</v>
      </c>
      <c r="AD1709">
        <v>17</v>
      </c>
      <c r="AE1709">
        <v>9</v>
      </c>
      <c r="AF1709" s="25">
        <f t="shared" si="39"/>
        <v>27</v>
      </c>
      <c r="AG1709" s="25">
        <v>28.3</v>
      </c>
      <c r="AH1709" t="s">
        <v>4538</v>
      </c>
    </row>
    <row r="1710" spans="1:34" x14ac:dyDescent="0.2">
      <c r="A1710" t="s">
        <v>4209</v>
      </c>
      <c r="B1710" t="s">
        <v>4720</v>
      </c>
      <c r="C1710" t="s">
        <v>4208</v>
      </c>
      <c r="D1710">
        <v>2015</v>
      </c>
      <c r="E1710" t="s">
        <v>3970</v>
      </c>
      <c r="F1710" t="s">
        <v>4341</v>
      </c>
      <c r="G1710" t="s">
        <v>4342</v>
      </c>
      <c r="H1710">
        <v>12.606343000000001</v>
      </c>
      <c r="I1710">
        <v>37.459319000000001</v>
      </c>
      <c r="J1710">
        <v>2013</v>
      </c>
      <c r="K1710">
        <v>2013</v>
      </c>
      <c r="L1710" t="s">
        <v>4401</v>
      </c>
      <c r="M1710" t="s">
        <v>4286</v>
      </c>
      <c r="Q1710" t="s">
        <v>4402</v>
      </c>
      <c r="R1710">
        <v>35.6</v>
      </c>
      <c r="S1710">
        <v>306</v>
      </c>
      <c r="T1710">
        <v>53</v>
      </c>
      <c r="U1710" s="25" t="s">
        <v>4289</v>
      </c>
      <c r="V1710" s="25" t="s">
        <v>4290</v>
      </c>
      <c r="W1710" s="25" t="s">
        <v>4291</v>
      </c>
      <c r="AC1710" t="s">
        <v>4633</v>
      </c>
      <c r="AD1710">
        <v>0</v>
      </c>
      <c r="AE1710">
        <v>0</v>
      </c>
      <c r="AF1710" s="25">
        <f t="shared" si="39"/>
        <v>53</v>
      </c>
      <c r="AG1710" s="25">
        <v>28.3</v>
      </c>
      <c r="AH1710" t="s">
        <v>4538</v>
      </c>
    </row>
    <row r="1711" spans="1:34" x14ac:dyDescent="0.2">
      <c r="A1711" t="s">
        <v>4209</v>
      </c>
      <c r="B1711" t="s">
        <v>4720</v>
      </c>
      <c r="C1711" t="s">
        <v>4208</v>
      </c>
      <c r="D1711">
        <v>2015</v>
      </c>
      <c r="E1711" t="s">
        <v>3970</v>
      </c>
      <c r="F1711" t="s">
        <v>4341</v>
      </c>
      <c r="G1711" t="s">
        <v>4342</v>
      </c>
      <c r="H1711">
        <v>12.606343000000001</v>
      </c>
      <c r="I1711">
        <v>37.459319000000001</v>
      </c>
      <c r="J1711">
        <v>2013</v>
      </c>
      <c r="K1711">
        <v>2013</v>
      </c>
      <c r="L1711" t="s">
        <v>4401</v>
      </c>
      <c r="M1711" t="s">
        <v>4286</v>
      </c>
      <c r="Q1711" t="s">
        <v>4402</v>
      </c>
      <c r="R1711">
        <v>35.6</v>
      </c>
      <c r="S1711">
        <v>306</v>
      </c>
      <c r="T1711">
        <v>53</v>
      </c>
      <c r="U1711" s="25" t="s">
        <v>4337</v>
      </c>
      <c r="V1711" s="25" t="s">
        <v>4311</v>
      </c>
      <c r="W1711" s="25" t="s">
        <v>4312</v>
      </c>
      <c r="AC1711" t="s">
        <v>4633</v>
      </c>
      <c r="AD1711">
        <v>16</v>
      </c>
      <c r="AE1711">
        <v>0</v>
      </c>
      <c r="AF1711" s="25">
        <f t="shared" si="39"/>
        <v>37</v>
      </c>
      <c r="AG1711" s="25">
        <v>28.3</v>
      </c>
      <c r="AH1711" t="s">
        <v>4538</v>
      </c>
    </row>
    <row r="1712" spans="1:34" x14ac:dyDescent="0.2">
      <c r="A1712" t="s">
        <v>4209</v>
      </c>
      <c r="B1712" t="s">
        <v>4720</v>
      </c>
      <c r="C1712" t="s">
        <v>4208</v>
      </c>
      <c r="D1712">
        <v>2015</v>
      </c>
      <c r="E1712" t="s">
        <v>3970</v>
      </c>
      <c r="F1712" t="s">
        <v>4341</v>
      </c>
      <c r="G1712" t="s">
        <v>4342</v>
      </c>
      <c r="H1712">
        <v>12.606343000000001</v>
      </c>
      <c r="I1712">
        <v>37.459319000000001</v>
      </c>
      <c r="J1712">
        <v>2013</v>
      </c>
      <c r="K1712">
        <v>2013</v>
      </c>
      <c r="L1712" t="s">
        <v>4401</v>
      </c>
      <c r="M1712" t="s">
        <v>4286</v>
      </c>
      <c r="Q1712" t="s">
        <v>4402</v>
      </c>
      <c r="R1712">
        <v>35.6</v>
      </c>
      <c r="S1712">
        <v>306</v>
      </c>
      <c r="T1712">
        <v>53</v>
      </c>
      <c r="U1712" s="25" t="s">
        <v>4300</v>
      </c>
      <c r="V1712" s="25" t="s">
        <v>4301</v>
      </c>
      <c r="W1712" s="25" t="s">
        <v>4302</v>
      </c>
      <c r="AC1712" t="s">
        <v>4633</v>
      </c>
      <c r="AD1712">
        <v>2</v>
      </c>
      <c r="AE1712">
        <v>0</v>
      </c>
      <c r="AF1712" s="25">
        <f t="shared" si="39"/>
        <v>51</v>
      </c>
      <c r="AG1712" s="25">
        <v>28.3</v>
      </c>
      <c r="AH1712" t="s">
        <v>4538</v>
      </c>
    </row>
    <row r="1713" spans="1:34" x14ac:dyDescent="0.2">
      <c r="A1713" t="s">
        <v>4209</v>
      </c>
      <c r="B1713" t="s">
        <v>4720</v>
      </c>
      <c r="C1713" t="s">
        <v>4208</v>
      </c>
      <c r="D1713">
        <v>2015</v>
      </c>
      <c r="E1713" t="s">
        <v>3970</v>
      </c>
      <c r="F1713" t="s">
        <v>4341</v>
      </c>
      <c r="G1713" t="s">
        <v>4342</v>
      </c>
      <c r="H1713">
        <v>12.606343000000001</v>
      </c>
      <c r="I1713">
        <v>37.459319000000001</v>
      </c>
      <c r="J1713">
        <v>2013</v>
      </c>
      <c r="K1713">
        <v>2013</v>
      </c>
      <c r="L1713" t="s">
        <v>4401</v>
      </c>
      <c r="M1713" t="s">
        <v>4286</v>
      </c>
      <c r="Q1713" t="s">
        <v>4402</v>
      </c>
      <c r="R1713">
        <v>35.6</v>
      </c>
      <c r="S1713">
        <v>306</v>
      </c>
      <c r="T1713">
        <v>53</v>
      </c>
      <c r="U1713" s="25" t="s">
        <v>4363</v>
      </c>
      <c r="V1713" s="25" t="s">
        <v>4364</v>
      </c>
      <c r="W1713" s="25" t="s">
        <v>4308</v>
      </c>
      <c r="AC1713" t="s">
        <v>4633</v>
      </c>
      <c r="AD1713">
        <v>0</v>
      </c>
      <c r="AE1713">
        <v>3</v>
      </c>
      <c r="AF1713" s="25">
        <f t="shared" si="39"/>
        <v>50</v>
      </c>
      <c r="AG1713" s="25">
        <v>28.3</v>
      </c>
      <c r="AH1713" t="s">
        <v>4538</v>
      </c>
    </row>
    <row r="1714" spans="1:34" x14ac:dyDescent="0.2">
      <c r="A1714" t="s">
        <v>4209</v>
      </c>
      <c r="B1714" t="s">
        <v>4720</v>
      </c>
      <c r="C1714" t="s">
        <v>4208</v>
      </c>
      <c r="D1714">
        <v>2015</v>
      </c>
      <c r="E1714" t="s">
        <v>3970</v>
      </c>
      <c r="F1714" t="s">
        <v>4341</v>
      </c>
      <c r="G1714" t="s">
        <v>4342</v>
      </c>
      <c r="H1714">
        <v>12.606343000000001</v>
      </c>
      <c r="I1714">
        <v>37.459319000000001</v>
      </c>
      <c r="J1714">
        <v>2013</v>
      </c>
      <c r="K1714">
        <v>2013</v>
      </c>
      <c r="L1714" t="s">
        <v>4401</v>
      </c>
      <c r="M1714" t="s">
        <v>4286</v>
      </c>
      <c r="Q1714" t="s">
        <v>4402</v>
      </c>
      <c r="R1714">
        <v>35.6</v>
      </c>
      <c r="S1714">
        <v>306</v>
      </c>
      <c r="T1714">
        <v>53</v>
      </c>
      <c r="U1714" s="25" t="s">
        <v>4377</v>
      </c>
      <c r="V1714" s="25" t="s">
        <v>4378</v>
      </c>
      <c r="W1714" s="25" t="s">
        <v>4379</v>
      </c>
      <c r="AC1714" t="s">
        <v>4633</v>
      </c>
      <c r="AD1714">
        <v>19</v>
      </c>
      <c r="AE1714">
        <v>16</v>
      </c>
      <c r="AF1714" s="25">
        <f t="shared" si="39"/>
        <v>18</v>
      </c>
      <c r="AG1714" s="25">
        <v>28.3</v>
      </c>
      <c r="AH1714" t="s">
        <v>4538</v>
      </c>
    </row>
    <row r="1715" spans="1:34" ht="16" x14ac:dyDescent="0.2">
      <c r="A1715" s="50" t="s">
        <v>821</v>
      </c>
      <c r="B1715" t="s">
        <v>4721</v>
      </c>
      <c r="C1715" s="50" t="s">
        <v>820</v>
      </c>
      <c r="D1715">
        <v>2017</v>
      </c>
      <c r="E1715" s="50" t="s">
        <v>436</v>
      </c>
      <c r="F1715" t="s">
        <v>4576</v>
      </c>
      <c r="G1715" t="s">
        <v>4577</v>
      </c>
      <c r="H1715">
        <v>0.40041100000000002</v>
      </c>
      <c r="I1715">
        <v>32.479066000000003</v>
      </c>
      <c r="J1715">
        <v>2015</v>
      </c>
      <c r="K1715">
        <v>2016</v>
      </c>
      <c r="L1715" t="s">
        <v>4285</v>
      </c>
      <c r="M1715" t="s">
        <v>4286</v>
      </c>
      <c r="Q1715" t="s">
        <v>4288</v>
      </c>
      <c r="R1715">
        <v>20.7</v>
      </c>
      <c r="T1715">
        <v>78</v>
      </c>
      <c r="U1715" s="25" t="s">
        <v>4383</v>
      </c>
      <c r="V1715" s="25" t="s">
        <v>4304</v>
      </c>
      <c r="W1715" s="25" t="s">
        <v>4302</v>
      </c>
      <c r="X1715">
        <v>50</v>
      </c>
      <c r="AC1715" t="s">
        <v>4633</v>
      </c>
      <c r="AD1715">
        <v>39</v>
      </c>
      <c r="AE1715">
        <v>0</v>
      </c>
      <c r="AF1715" s="25">
        <f t="shared" si="39"/>
        <v>39</v>
      </c>
      <c r="AG1715" s="25">
        <v>15.4</v>
      </c>
      <c r="AH1715" t="s">
        <v>4538</v>
      </c>
    </row>
    <row r="1716" spans="1:34" ht="16" x14ac:dyDescent="0.2">
      <c r="A1716" s="50" t="s">
        <v>821</v>
      </c>
      <c r="B1716" t="s">
        <v>4721</v>
      </c>
      <c r="C1716" s="50" t="s">
        <v>820</v>
      </c>
      <c r="D1716">
        <v>2017</v>
      </c>
      <c r="E1716" s="50" t="s">
        <v>436</v>
      </c>
      <c r="F1716" t="s">
        <v>4576</v>
      </c>
      <c r="G1716" t="s">
        <v>4577</v>
      </c>
      <c r="H1716">
        <v>0.40041100000000002</v>
      </c>
      <c r="I1716">
        <v>32.479066000000003</v>
      </c>
      <c r="J1716">
        <v>2015</v>
      </c>
      <c r="K1716">
        <v>2016</v>
      </c>
      <c r="L1716" t="s">
        <v>4285</v>
      </c>
      <c r="M1716" t="s">
        <v>4286</v>
      </c>
      <c r="Q1716" t="s">
        <v>4288</v>
      </c>
      <c r="R1716">
        <v>20.7</v>
      </c>
      <c r="T1716">
        <v>78</v>
      </c>
      <c r="U1716" s="25" t="s">
        <v>4385</v>
      </c>
      <c r="V1716" s="25" t="s">
        <v>4386</v>
      </c>
      <c r="W1716" s="25" t="s">
        <v>4387</v>
      </c>
      <c r="X1716">
        <v>26.9</v>
      </c>
      <c r="AC1716" t="s">
        <v>4633</v>
      </c>
      <c r="AD1716">
        <v>21</v>
      </c>
      <c r="AE1716">
        <v>0</v>
      </c>
      <c r="AF1716" s="25">
        <f t="shared" si="39"/>
        <v>57</v>
      </c>
      <c r="AG1716" s="25">
        <v>15.4</v>
      </c>
      <c r="AH1716" t="s">
        <v>4538</v>
      </c>
    </row>
    <row r="1717" spans="1:34" ht="16" x14ac:dyDescent="0.2">
      <c r="A1717" s="50" t="s">
        <v>821</v>
      </c>
      <c r="B1717" t="s">
        <v>4721</v>
      </c>
      <c r="C1717" s="50" t="s">
        <v>820</v>
      </c>
      <c r="D1717">
        <v>2017</v>
      </c>
      <c r="E1717" s="50" t="s">
        <v>436</v>
      </c>
      <c r="F1717" t="s">
        <v>4576</v>
      </c>
      <c r="G1717" t="s">
        <v>4577</v>
      </c>
      <c r="H1717">
        <v>0.40041100000000002</v>
      </c>
      <c r="I1717">
        <v>32.479066000000003</v>
      </c>
      <c r="J1717">
        <v>2015</v>
      </c>
      <c r="K1717">
        <v>2016</v>
      </c>
      <c r="L1717" t="s">
        <v>4285</v>
      </c>
      <c r="M1717" t="s">
        <v>4286</v>
      </c>
      <c r="Q1717" t="s">
        <v>4288</v>
      </c>
      <c r="R1717">
        <v>20.7</v>
      </c>
      <c r="T1717">
        <v>78</v>
      </c>
      <c r="U1717" s="25" t="s">
        <v>4337</v>
      </c>
      <c r="V1717" s="25" t="s">
        <v>4311</v>
      </c>
      <c r="W1717" s="25" t="s">
        <v>4312</v>
      </c>
      <c r="X1717">
        <v>7.7</v>
      </c>
      <c r="AC1717" t="s">
        <v>4633</v>
      </c>
      <c r="AD1717">
        <v>6</v>
      </c>
      <c r="AE1717">
        <v>0</v>
      </c>
      <c r="AF1717" s="25">
        <f t="shared" si="39"/>
        <v>72</v>
      </c>
      <c r="AG1717" s="25">
        <v>15.4</v>
      </c>
      <c r="AH1717" t="s">
        <v>4538</v>
      </c>
    </row>
    <row r="1718" spans="1:34" x14ac:dyDescent="0.2">
      <c r="A1718" t="s">
        <v>4213</v>
      </c>
      <c r="B1718" t="s">
        <v>4722</v>
      </c>
      <c r="C1718" t="s">
        <v>4211</v>
      </c>
      <c r="D1718">
        <v>2014</v>
      </c>
      <c r="E1718" t="s">
        <v>4212</v>
      </c>
      <c r="F1718" t="s">
        <v>4608</v>
      </c>
      <c r="G1718" t="s">
        <v>4609</v>
      </c>
      <c r="H1718">
        <v>31.02599</v>
      </c>
      <c r="I1718">
        <v>31.438835000000001</v>
      </c>
      <c r="J1718">
        <v>2012</v>
      </c>
      <c r="K1718">
        <v>2012</v>
      </c>
      <c r="L1718" t="s">
        <v>4285</v>
      </c>
      <c r="M1718" t="s">
        <v>4286</v>
      </c>
      <c r="Q1718" t="s">
        <v>4402</v>
      </c>
      <c r="R1718">
        <v>16</v>
      </c>
      <c r="S1718">
        <v>166</v>
      </c>
      <c r="T1718">
        <v>166</v>
      </c>
      <c r="U1718" s="25" t="s">
        <v>4407</v>
      </c>
      <c r="V1718" s="25" t="s">
        <v>4408</v>
      </c>
      <c r="W1718" s="25" t="s">
        <v>4409</v>
      </c>
      <c r="AC1718" t="s">
        <v>4633</v>
      </c>
      <c r="AD1718">
        <v>166</v>
      </c>
      <c r="AE1718">
        <v>0</v>
      </c>
      <c r="AF1718" s="25">
        <f t="shared" si="39"/>
        <v>0</v>
      </c>
      <c r="AG1718" s="25">
        <v>92.8</v>
      </c>
      <c r="AH1718" t="s">
        <v>4538</v>
      </c>
    </row>
    <row r="1719" spans="1:34" x14ac:dyDescent="0.2">
      <c r="A1719" t="s">
        <v>4213</v>
      </c>
      <c r="B1719" t="s">
        <v>4722</v>
      </c>
      <c r="C1719" t="s">
        <v>4211</v>
      </c>
      <c r="D1719">
        <v>2014</v>
      </c>
      <c r="E1719" t="s">
        <v>4212</v>
      </c>
      <c r="F1719" t="s">
        <v>4608</v>
      </c>
      <c r="G1719" t="s">
        <v>4609</v>
      </c>
      <c r="H1719">
        <v>31.02599</v>
      </c>
      <c r="I1719">
        <v>31.438835000000001</v>
      </c>
      <c r="J1719">
        <v>2012</v>
      </c>
      <c r="K1719">
        <v>2012</v>
      </c>
      <c r="L1719" t="s">
        <v>4285</v>
      </c>
      <c r="M1719" t="s">
        <v>4286</v>
      </c>
      <c r="Q1719" t="s">
        <v>4402</v>
      </c>
      <c r="R1719">
        <v>16</v>
      </c>
      <c r="S1719">
        <v>166</v>
      </c>
      <c r="T1719">
        <v>166</v>
      </c>
      <c r="U1719" s="25" t="s">
        <v>4300</v>
      </c>
      <c r="V1719" s="25" t="s">
        <v>4301</v>
      </c>
      <c r="W1719" s="25" t="s">
        <v>4302</v>
      </c>
      <c r="AC1719" t="s">
        <v>4633</v>
      </c>
      <c r="AD1719">
        <v>158</v>
      </c>
      <c r="AE1719">
        <v>6</v>
      </c>
      <c r="AF1719" s="25">
        <f t="shared" si="39"/>
        <v>2</v>
      </c>
      <c r="AG1719" s="25">
        <v>92.8</v>
      </c>
      <c r="AH1719" t="s">
        <v>4538</v>
      </c>
    </row>
    <row r="1720" spans="1:34" x14ac:dyDescent="0.2">
      <c r="A1720" t="s">
        <v>4213</v>
      </c>
      <c r="B1720" t="s">
        <v>4722</v>
      </c>
      <c r="C1720" t="s">
        <v>4211</v>
      </c>
      <c r="D1720">
        <v>2014</v>
      </c>
      <c r="E1720" t="s">
        <v>4212</v>
      </c>
      <c r="F1720" t="s">
        <v>4608</v>
      </c>
      <c r="G1720" t="s">
        <v>4609</v>
      </c>
      <c r="H1720">
        <v>31.02599</v>
      </c>
      <c r="I1720">
        <v>31.438835000000001</v>
      </c>
      <c r="J1720">
        <v>2012</v>
      </c>
      <c r="K1720">
        <v>2012</v>
      </c>
      <c r="L1720" t="s">
        <v>4285</v>
      </c>
      <c r="M1720" t="s">
        <v>4286</v>
      </c>
      <c r="Q1720" t="s">
        <v>4402</v>
      </c>
      <c r="R1720">
        <v>16</v>
      </c>
      <c r="S1720">
        <v>166</v>
      </c>
      <c r="T1720">
        <v>166</v>
      </c>
      <c r="U1720" s="25" t="s">
        <v>4380</v>
      </c>
      <c r="V1720" s="25" t="s">
        <v>4381</v>
      </c>
      <c r="W1720" s="25" t="s">
        <v>4298</v>
      </c>
      <c r="AC1720" t="s">
        <v>4633</v>
      </c>
      <c r="AD1720">
        <v>154</v>
      </c>
      <c r="AE1720">
        <v>12</v>
      </c>
      <c r="AF1720" s="25">
        <f t="shared" si="39"/>
        <v>0</v>
      </c>
      <c r="AG1720" s="25">
        <v>92.8</v>
      </c>
      <c r="AH1720" t="s">
        <v>4538</v>
      </c>
    </row>
    <row r="1721" spans="1:34" x14ac:dyDescent="0.2">
      <c r="A1721" t="s">
        <v>4213</v>
      </c>
      <c r="B1721" t="s">
        <v>4722</v>
      </c>
      <c r="C1721" t="s">
        <v>4211</v>
      </c>
      <c r="D1721">
        <v>2014</v>
      </c>
      <c r="E1721" t="s">
        <v>4212</v>
      </c>
      <c r="F1721" t="s">
        <v>4608</v>
      </c>
      <c r="G1721" t="s">
        <v>4609</v>
      </c>
      <c r="H1721">
        <v>31.02599</v>
      </c>
      <c r="I1721">
        <v>31.438835000000001</v>
      </c>
      <c r="J1721">
        <v>2012</v>
      </c>
      <c r="K1721">
        <v>2012</v>
      </c>
      <c r="L1721" t="s">
        <v>4285</v>
      </c>
      <c r="M1721" t="s">
        <v>4286</v>
      </c>
      <c r="Q1721" t="s">
        <v>4402</v>
      </c>
      <c r="R1721">
        <v>16</v>
      </c>
      <c r="S1721">
        <v>166</v>
      </c>
      <c r="T1721">
        <v>166</v>
      </c>
      <c r="U1721" s="25" t="s">
        <v>4296</v>
      </c>
      <c r="V1721" s="25" t="s">
        <v>4297</v>
      </c>
      <c r="W1721" s="25" t="s">
        <v>4298</v>
      </c>
      <c r="AC1721" t="s">
        <v>4633</v>
      </c>
      <c r="AD1721">
        <v>152</v>
      </c>
      <c r="AE1721">
        <v>14</v>
      </c>
      <c r="AF1721" s="25">
        <f t="shared" si="39"/>
        <v>0</v>
      </c>
      <c r="AG1721" s="25">
        <v>92.8</v>
      </c>
      <c r="AH1721" t="s">
        <v>4538</v>
      </c>
    </row>
    <row r="1722" spans="1:34" x14ac:dyDescent="0.2">
      <c r="A1722" t="s">
        <v>4213</v>
      </c>
      <c r="B1722" t="s">
        <v>4722</v>
      </c>
      <c r="C1722" t="s">
        <v>4211</v>
      </c>
      <c r="D1722">
        <v>2014</v>
      </c>
      <c r="E1722" t="s">
        <v>4212</v>
      </c>
      <c r="F1722" t="s">
        <v>4608</v>
      </c>
      <c r="G1722" t="s">
        <v>4609</v>
      </c>
      <c r="H1722">
        <v>31.02599</v>
      </c>
      <c r="I1722">
        <v>31.438835000000001</v>
      </c>
      <c r="J1722">
        <v>2012</v>
      </c>
      <c r="K1722">
        <v>2012</v>
      </c>
      <c r="L1722" t="s">
        <v>4285</v>
      </c>
      <c r="M1722" t="s">
        <v>4286</v>
      </c>
      <c r="Q1722" t="s">
        <v>4402</v>
      </c>
      <c r="R1722">
        <v>16</v>
      </c>
      <c r="S1722">
        <v>166</v>
      </c>
      <c r="T1722">
        <v>166</v>
      </c>
      <c r="U1722" s="25" t="s">
        <v>4431</v>
      </c>
      <c r="V1722" s="25" t="s">
        <v>4432</v>
      </c>
      <c r="W1722" s="25" t="s">
        <v>4314</v>
      </c>
      <c r="AC1722" t="s">
        <v>4633</v>
      </c>
      <c r="AD1722">
        <v>148</v>
      </c>
      <c r="AE1722">
        <v>10</v>
      </c>
      <c r="AF1722" s="25">
        <f t="shared" si="39"/>
        <v>8</v>
      </c>
      <c r="AG1722" s="25">
        <v>92.8</v>
      </c>
      <c r="AH1722" t="s">
        <v>4538</v>
      </c>
    </row>
    <row r="1723" spans="1:34" x14ac:dyDescent="0.2">
      <c r="A1723" t="s">
        <v>4213</v>
      </c>
      <c r="B1723" t="s">
        <v>4722</v>
      </c>
      <c r="C1723" t="s">
        <v>4211</v>
      </c>
      <c r="D1723">
        <v>2014</v>
      </c>
      <c r="E1723" t="s">
        <v>4212</v>
      </c>
      <c r="F1723" t="s">
        <v>4608</v>
      </c>
      <c r="G1723" t="s">
        <v>4609</v>
      </c>
      <c r="H1723">
        <v>31.02599</v>
      </c>
      <c r="I1723">
        <v>31.438835000000001</v>
      </c>
      <c r="J1723">
        <v>2012</v>
      </c>
      <c r="K1723">
        <v>2012</v>
      </c>
      <c r="L1723" t="s">
        <v>4285</v>
      </c>
      <c r="M1723" t="s">
        <v>4286</v>
      </c>
      <c r="Q1723" t="s">
        <v>4402</v>
      </c>
      <c r="R1723">
        <v>16</v>
      </c>
      <c r="S1723">
        <v>166</v>
      </c>
      <c r="T1723">
        <v>166</v>
      </c>
      <c r="U1723" s="25" t="s">
        <v>4385</v>
      </c>
      <c r="V1723" s="25" t="s">
        <v>4386</v>
      </c>
      <c r="W1723" s="25" t="s">
        <v>4387</v>
      </c>
      <c r="AC1723" t="s">
        <v>4633</v>
      </c>
      <c r="AD1723">
        <v>138</v>
      </c>
      <c r="AE1723">
        <v>22</v>
      </c>
      <c r="AF1723" s="25">
        <f t="shared" si="39"/>
        <v>6</v>
      </c>
      <c r="AG1723" s="25">
        <v>92.8</v>
      </c>
      <c r="AH1723" t="s">
        <v>4538</v>
      </c>
    </row>
    <row r="1724" spans="1:34" x14ac:dyDescent="0.2">
      <c r="A1724" t="s">
        <v>4213</v>
      </c>
      <c r="B1724" t="s">
        <v>4722</v>
      </c>
      <c r="C1724" t="s">
        <v>4211</v>
      </c>
      <c r="D1724">
        <v>2014</v>
      </c>
      <c r="E1724" t="s">
        <v>4212</v>
      </c>
      <c r="F1724" t="s">
        <v>4608</v>
      </c>
      <c r="G1724" t="s">
        <v>4609</v>
      </c>
      <c r="H1724">
        <v>31.02599</v>
      </c>
      <c r="I1724">
        <v>31.438835000000001</v>
      </c>
      <c r="J1724">
        <v>2012</v>
      </c>
      <c r="K1724">
        <v>2012</v>
      </c>
      <c r="L1724" t="s">
        <v>4285</v>
      </c>
      <c r="M1724" t="s">
        <v>4286</v>
      </c>
      <c r="Q1724" t="s">
        <v>4402</v>
      </c>
      <c r="R1724">
        <v>16</v>
      </c>
      <c r="S1724">
        <v>166</v>
      </c>
      <c r="T1724">
        <v>166</v>
      </c>
      <c r="U1724" s="25" t="s">
        <v>4328</v>
      </c>
      <c r="V1724" s="25" t="s">
        <v>4329</v>
      </c>
      <c r="W1724" s="25" t="s">
        <v>4298</v>
      </c>
      <c r="AC1724" t="s">
        <v>4633</v>
      </c>
      <c r="AD1724">
        <v>124</v>
      </c>
      <c r="AE1724">
        <v>28</v>
      </c>
      <c r="AF1724" s="25">
        <f t="shared" si="39"/>
        <v>14</v>
      </c>
      <c r="AG1724" s="25">
        <v>92.8</v>
      </c>
      <c r="AH1724" t="s">
        <v>4538</v>
      </c>
    </row>
    <row r="1725" spans="1:34" x14ac:dyDescent="0.2">
      <c r="A1725" t="s">
        <v>4213</v>
      </c>
      <c r="B1725" t="s">
        <v>4722</v>
      </c>
      <c r="C1725" t="s">
        <v>4211</v>
      </c>
      <c r="D1725">
        <v>2014</v>
      </c>
      <c r="E1725" t="s">
        <v>4212</v>
      </c>
      <c r="F1725" t="s">
        <v>4608</v>
      </c>
      <c r="G1725" t="s">
        <v>4609</v>
      </c>
      <c r="H1725">
        <v>31.02599</v>
      </c>
      <c r="I1725">
        <v>31.438835000000001</v>
      </c>
      <c r="J1725">
        <v>2012</v>
      </c>
      <c r="K1725">
        <v>2012</v>
      </c>
      <c r="L1725" t="s">
        <v>4285</v>
      </c>
      <c r="M1725" t="s">
        <v>4286</v>
      </c>
      <c r="Q1725" t="s">
        <v>4402</v>
      </c>
      <c r="R1725">
        <v>16</v>
      </c>
      <c r="S1725">
        <v>166</v>
      </c>
      <c r="T1725">
        <v>166</v>
      </c>
      <c r="U1725" s="25" t="s">
        <v>4294</v>
      </c>
      <c r="V1725" s="25" t="s">
        <v>4295</v>
      </c>
      <c r="W1725" s="25" t="s">
        <v>4291</v>
      </c>
      <c r="AC1725" t="s">
        <v>4633</v>
      </c>
      <c r="AD1725">
        <v>112</v>
      </c>
      <c r="AE1725">
        <v>24</v>
      </c>
      <c r="AF1725" s="25">
        <f t="shared" si="39"/>
        <v>30</v>
      </c>
      <c r="AG1725" s="25">
        <v>92.8</v>
      </c>
      <c r="AH1725" t="s">
        <v>4538</v>
      </c>
    </row>
    <row r="1726" spans="1:34" x14ac:dyDescent="0.2">
      <c r="A1726" t="s">
        <v>4213</v>
      </c>
      <c r="B1726" t="s">
        <v>4722</v>
      </c>
      <c r="C1726" t="s">
        <v>4211</v>
      </c>
      <c r="D1726">
        <v>2014</v>
      </c>
      <c r="E1726" t="s">
        <v>4212</v>
      </c>
      <c r="F1726" t="s">
        <v>4608</v>
      </c>
      <c r="G1726" t="s">
        <v>4609</v>
      </c>
      <c r="H1726">
        <v>31.02599</v>
      </c>
      <c r="I1726">
        <v>31.438835000000001</v>
      </c>
      <c r="J1726">
        <v>2012</v>
      </c>
      <c r="K1726">
        <v>2012</v>
      </c>
      <c r="L1726" t="s">
        <v>4285</v>
      </c>
      <c r="M1726" t="s">
        <v>4286</v>
      </c>
      <c r="Q1726" t="s">
        <v>4402</v>
      </c>
      <c r="R1726">
        <v>16</v>
      </c>
      <c r="S1726">
        <v>166</v>
      </c>
      <c r="T1726">
        <v>166</v>
      </c>
      <c r="U1726" s="25" t="s">
        <v>4351</v>
      </c>
      <c r="V1726" s="25" t="s">
        <v>4352</v>
      </c>
      <c r="W1726" s="25" t="s">
        <v>4291</v>
      </c>
      <c r="AC1726" t="s">
        <v>4633</v>
      </c>
      <c r="AD1726">
        <v>102</v>
      </c>
      <c r="AE1726">
        <v>38</v>
      </c>
      <c r="AF1726" s="25">
        <f t="shared" si="39"/>
        <v>26</v>
      </c>
      <c r="AG1726" s="25">
        <v>92.8</v>
      </c>
      <c r="AH1726" t="s">
        <v>4538</v>
      </c>
    </row>
    <row r="1727" spans="1:34" x14ac:dyDescent="0.2">
      <c r="A1727" t="s">
        <v>4213</v>
      </c>
      <c r="B1727" t="s">
        <v>4722</v>
      </c>
      <c r="C1727" t="s">
        <v>4211</v>
      </c>
      <c r="D1727">
        <v>2014</v>
      </c>
      <c r="E1727" t="s">
        <v>4212</v>
      </c>
      <c r="F1727" t="s">
        <v>4608</v>
      </c>
      <c r="G1727" t="s">
        <v>4609</v>
      </c>
      <c r="H1727">
        <v>31.02599</v>
      </c>
      <c r="I1727">
        <v>31.438835000000001</v>
      </c>
      <c r="J1727">
        <v>2012</v>
      </c>
      <c r="K1727">
        <v>2012</v>
      </c>
      <c r="L1727" t="s">
        <v>4285</v>
      </c>
      <c r="M1727" t="s">
        <v>4286</v>
      </c>
      <c r="Q1727" t="s">
        <v>4402</v>
      </c>
      <c r="R1727">
        <v>16</v>
      </c>
      <c r="S1727">
        <v>166</v>
      </c>
      <c r="T1727">
        <v>166</v>
      </c>
      <c r="U1727" s="25" t="s">
        <v>4306</v>
      </c>
      <c r="V1727" s="25" t="s">
        <v>4307</v>
      </c>
      <c r="W1727" s="25" t="s">
        <v>4308</v>
      </c>
      <c r="AC1727" t="s">
        <v>4633</v>
      </c>
      <c r="AD1727">
        <v>78</v>
      </c>
      <c r="AE1727">
        <v>52</v>
      </c>
      <c r="AF1727" s="25">
        <f t="shared" si="39"/>
        <v>36</v>
      </c>
      <c r="AG1727" s="25">
        <v>92.8</v>
      </c>
      <c r="AH1727" t="s">
        <v>4538</v>
      </c>
    </row>
    <row r="1728" spans="1:34" x14ac:dyDescent="0.2">
      <c r="A1728" t="s">
        <v>4213</v>
      </c>
      <c r="B1728" t="s">
        <v>4722</v>
      </c>
      <c r="C1728" t="s">
        <v>4211</v>
      </c>
      <c r="D1728">
        <v>2014</v>
      </c>
      <c r="E1728" t="s">
        <v>4212</v>
      </c>
      <c r="F1728" t="s">
        <v>4608</v>
      </c>
      <c r="G1728" t="s">
        <v>4609</v>
      </c>
      <c r="H1728">
        <v>31.02599</v>
      </c>
      <c r="I1728">
        <v>31.438835000000001</v>
      </c>
      <c r="J1728">
        <v>2012</v>
      </c>
      <c r="K1728">
        <v>2012</v>
      </c>
      <c r="L1728" t="s">
        <v>4285</v>
      </c>
      <c r="M1728" t="s">
        <v>4286</v>
      </c>
      <c r="Q1728" t="s">
        <v>4402</v>
      </c>
      <c r="R1728">
        <v>16</v>
      </c>
      <c r="S1728">
        <v>166</v>
      </c>
      <c r="T1728">
        <v>166</v>
      </c>
      <c r="U1728" s="25" t="s">
        <v>4333</v>
      </c>
      <c r="V1728" s="25" t="s">
        <v>4334</v>
      </c>
      <c r="W1728" s="25" t="s">
        <v>4302</v>
      </c>
      <c r="AC1728" t="s">
        <v>4633</v>
      </c>
      <c r="AD1728">
        <v>50</v>
      </c>
      <c r="AE1728">
        <v>62</v>
      </c>
      <c r="AF1728" s="25">
        <f t="shared" si="39"/>
        <v>54</v>
      </c>
      <c r="AG1728" s="25">
        <v>92.8</v>
      </c>
      <c r="AH1728" t="s">
        <v>4538</v>
      </c>
    </row>
    <row r="1729" spans="1:34" x14ac:dyDescent="0.2">
      <c r="A1729" t="s">
        <v>4213</v>
      </c>
      <c r="B1729" t="s">
        <v>4722</v>
      </c>
      <c r="C1729" t="s">
        <v>4211</v>
      </c>
      <c r="D1729">
        <v>2014</v>
      </c>
      <c r="E1729" t="s">
        <v>4212</v>
      </c>
      <c r="F1729" t="s">
        <v>4608</v>
      </c>
      <c r="G1729" t="s">
        <v>4609</v>
      </c>
      <c r="H1729">
        <v>31.02599</v>
      </c>
      <c r="I1729">
        <v>31.438835000000001</v>
      </c>
      <c r="J1729">
        <v>2012</v>
      </c>
      <c r="K1729">
        <v>2012</v>
      </c>
      <c r="L1729" t="s">
        <v>4285</v>
      </c>
      <c r="M1729" t="s">
        <v>4286</v>
      </c>
      <c r="Q1729" t="s">
        <v>4402</v>
      </c>
      <c r="R1729">
        <v>16</v>
      </c>
      <c r="S1729">
        <v>166</v>
      </c>
      <c r="T1729">
        <v>166</v>
      </c>
      <c r="U1729" s="25" t="s">
        <v>4383</v>
      </c>
      <c r="V1729" s="25" t="s">
        <v>4304</v>
      </c>
      <c r="W1729" s="25" t="s">
        <v>4302</v>
      </c>
      <c r="AC1729" t="s">
        <v>4633</v>
      </c>
      <c r="AD1729">
        <v>32</v>
      </c>
      <c r="AE1729">
        <v>74</v>
      </c>
      <c r="AF1729" s="25">
        <f t="shared" si="39"/>
        <v>60</v>
      </c>
      <c r="AG1729" s="25">
        <v>92.8</v>
      </c>
      <c r="AH1729" t="s">
        <v>4538</v>
      </c>
    </row>
    <row r="1730" spans="1:34" x14ac:dyDescent="0.2">
      <c r="A1730" t="s">
        <v>4213</v>
      </c>
      <c r="B1730" t="s">
        <v>4722</v>
      </c>
      <c r="C1730" t="s">
        <v>4211</v>
      </c>
      <c r="D1730">
        <v>2014</v>
      </c>
      <c r="E1730" t="s">
        <v>4212</v>
      </c>
      <c r="F1730" t="s">
        <v>4608</v>
      </c>
      <c r="G1730" t="s">
        <v>4609</v>
      </c>
      <c r="H1730">
        <v>31.02599</v>
      </c>
      <c r="I1730">
        <v>31.438835000000001</v>
      </c>
      <c r="J1730">
        <v>2012</v>
      </c>
      <c r="K1730">
        <v>2012</v>
      </c>
      <c r="L1730" t="s">
        <v>4285</v>
      </c>
      <c r="M1730" t="s">
        <v>4286</v>
      </c>
      <c r="Q1730" t="s">
        <v>4402</v>
      </c>
      <c r="R1730">
        <v>16</v>
      </c>
      <c r="S1730">
        <v>166</v>
      </c>
      <c r="T1730">
        <v>166</v>
      </c>
      <c r="U1730" s="25" t="s">
        <v>4335</v>
      </c>
      <c r="V1730" s="25" t="s">
        <v>4336</v>
      </c>
      <c r="W1730" s="25" t="s">
        <v>4291</v>
      </c>
      <c r="AC1730" t="s">
        <v>4633</v>
      </c>
      <c r="AD1730">
        <v>16</v>
      </c>
      <c r="AE1730">
        <v>52</v>
      </c>
      <c r="AF1730" s="25">
        <f t="shared" si="39"/>
        <v>98</v>
      </c>
      <c r="AG1730" s="25">
        <v>92.8</v>
      </c>
      <c r="AH1730" t="s">
        <v>4538</v>
      </c>
    </row>
    <row r="1731" spans="1:34" x14ac:dyDescent="0.2">
      <c r="A1731" t="s">
        <v>4213</v>
      </c>
      <c r="B1731" t="s">
        <v>4722</v>
      </c>
      <c r="C1731" t="s">
        <v>4211</v>
      </c>
      <c r="D1731">
        <v>2014</v>
      </c>
      <c r="E1731" t="s">
        <v>4212</v>
      </c>
      <c r="F1731" t="s">
        <v>4608</v>
      </c>
      <c r="G1731" t="s">
        <v>4609</v>
      </c>
      <c r="H1731">
        <v>31.02599</v>
      </c>
      <c r="I1731">
        <v>31.438835000000001</v>
      </c>
      <c r="J1731">
        <v>2012</v>
      </c>
      <c r="K1731">
        <v>2012</v>
      </c>
      <c r="L1731" t="s">
        <v>4285</v>
      </c>
      <c r="M1731" t="s">
        <v>4286</v>
      </c>
      <c r="Q1731" t="s">
        <v>4402</v>
      </c>
      <c r="R1731">
        <v>16</v>
      </c>
      <c r="S1731">
        <v>166</v>
      </c>
      <c r="T1731">
        <v>166</v>
      </c>
      <c r="U1731" s="25" t="s">
        <v>4289</v>
      </c>
      <c r="V1731" s="25" t="s">
        <v>4290</v>
      </c>
      <c r="W1731" s="25" t="s">
        <v>4291</v>
      </c>
      <c r="AC1731" t="s">
        <v>4633</v>
      </c>
      <c r="AD1731">
        <v>2</v>
      </c>
      <c r="AE1731">
        <v>34</v>
      </c>
      <c r="AF1731" s="25">
        <f t="shared" si="39"/>
        <v>130</v>
      </c>
      <c r="AG1731" s="25">
        <v>92.8</v>
      </c>
      <c r="AH1731" t="s">
        <v>4538</v>
      </c>
    </row>
    <row r="1732" spans="1:34" x14ac:dyDescent="0.2">
      <c r="A1732" t="s">
        <v>4217</v>
      </c>
      <c r="B1732" t="s">
        <v>4723</v>
      </c>
      <c r="C1732" t="s">
        <v>4215</v>
      </c>
      <c r="D1732">
        <v>2019</v>
      </c>
      <c r="E1732" t="s">
        <v>3906</v>
      </c>
      <c r="F1732" t="s">
        <v>4497</v>
      </c>
      <c r="G1732" t="s">
        <v>4498</v>
      </c>
      <c r="H1732">
        <v>8.1920929999999998</v>
      </c>
      <c r="I1732">
        <v>3.5338250000000002</v>
      </c>
      <c r="J1732">
        <v>2016</v>
      </c>
      <c r="K1732">
        <v>2017</v>
      </c>
      <c r="L1732" t="s">
        <v>4285</v>
      </c>
      <c r="M1732" t="s">
        <v>4286</v>
      </c>
      <c r="Q1732" t="s">
        <v>4402</v>
      </c>
      <c r="R1732">
        <v>23</v>
      </c>
      <c r="T1732">
        <v>504</v>
      </c>
      <c r="U1732" s="25" t="s">
        <v>4380</v>
      </c>
      <c r="V1732" s="25" t="s">
        <v>4381</v>
      </c>
      <c r="W1732" s="25" t="s">
        <v>4298</v>
      </c>
      <c r="X1732">
        <v>65.2</v>
      </c>
      <c r="Y1732">
        <v>15.5</v>
      </c>
      <c r="Z1732">
        <f>100-Y1732-X1732</f>
        <v>19.299999999999997</v>
      </c>
      <c r="AC1732" t="s">
        <v>4633</v>
      </c>
      <c r="AD1732">
        <v>329</v>
      </c>
      <c r="AE1732">
        <v>78</v>
      </c>
      <c r="AF1732" s="25">
        <f t="shared" si="39"/>
        <v>97</v>
      </c>
      <c r="AG1732" s="25"/>
      <c r="AH1732" t="s">
        <v>4538</v>
      </c>
    </row>
    <row r="1733" spans="1:34" x14ac:dyDescent="0.2">
      <c r="A1733" t="s">
        <v>4217</v>
      </c>
      <c r="B1733" t="s">
        <v>4723</v>
      </c>
      <c r="C1733" t="s">
        <v>4215</v>
      </c>
      <c r="D1733">
        <v>2019</v>
      </c>
      <c r="E1733" t="s">
        <v>3906</v>
      </c>
      <c r="F1733" t="s">
        <v>4497</v>
      </c>
      <c r="G1733" t="s">
        <v>4498</v>
      </c>
      <c r="H1733">
        <v>8.1920929999999998</v>
      </c>
      <c r="I1733">
        <v>3.5338250000000002</v>
      </c>
      <c r="J1733">
        <v>2016</v>
      </c>
      <c r="K1733">
        <v>2017</v>
      </c>
      <c r="L1733" t="s">
        <v>4285</v>
      </c>
      <c r="M1733" t="s">
        <v>4286</v>
      </c>
      <c r="Q1733" t="s">
        <v>4402</v>
      </c>
      <c r="R1733">
        <v>23</v>
      </c>
      <c r="T1733">
        <v>504</v>
      </c>
      <c r="U1733" s="25" t="s">
        <v>4328</v>
      </c>
      <c r="V1733" s="25" t="s">
        <v>4329</v>
      </c>
      <c r="W1733" s="25" t="s">
        <v>4298</v>
      </c>
      <c r="X1733">
        <v>88.5</v>
      </c>
      <c r="Y1733">
        <v>3.2</v>
      </c>
      <c r="Z1733">
        <f t="shared" ref="Z1733:Z1749" si="40">100-Y1733-X1733</f>
        <v>8.2999999999999972</v>
      </c>
      <c r="AC1733" t="s">
        <v>4633</v>
      </c>
      <c r="AD1733">
        <v>446</v>
      </c>
      <c r="AE1733">
        <v>16</v>
      </c>
      <c r="AF1733" s="25">
        <f t="shared" si="39"/>
        <v>42</v>
      </c>
      <c r="AG1733" s="25"/>
      <c r="AH1733" t="s">
        <v>4538</v>
      </c>
    </row>
    <row r="1734" spans="1:34" x14ac:dyDescent="0.2">
      <c r="A1734" t="s">
        <v>4217</v>
      </c>
      <c r="B1734" t="s">
        <v>4723</v>
      </c>
      <c r="C1734" t="s">
        <v>4215</v>
      </c>
      <c r="D1734">
        <v>2019</v>
      </c>
      <c r="E1734" t="s">
        <v>3906</v>
      </c>
      <c r="F1734" t="s">
        <v>4497</v>
      </c>
      <c r="G1734" t="s">
        <v>4498</v>
      </c>
      <c r="H1734">
        <v>8.1920929999999998</v>
      </c>
      <c r="I1734">
        <v>3.5338250000000002</v>
      </c>
      <c r="J1734">
        <v>2016</v>
      </c>
      <c r="K1734">
        <v>2017</v>
      </c>
      <c r="L1734" t="s">
        <v>4285</v>
      </c>
      <c r="M1734" t="s">
        <v>4286</v>
      </c>
      <c r="Q1734" t="s">
        <v>4402</v>
      </c>
      <c r="R1734">
        <v>23</v>
      </c>
      <c r="T1734">
        <v>504</v>
      </c>
      <c r="U1734" s="25" t="s">
        <v>4363</v>
      </c>
      <c r="V1734" s="25" t="s">
        <v>4364</v>
      </c>
      <c r="W1734" s="25" t="s">
        <v>4308</v>
      </c>
      <c r="X1734">
        <v>33.200000000000003</v>
      </c>
      <c r="Y1734">
        <v>12.3</v>
      </c>
      <c r="Z1734">
        <f t="shared" si="40"/>
        <v>54.5</v>
      </c>
      <c r="AC1734" t="s">
        <v>4633</v>
      </c>
      <c r="AD1734">
        <v>167</v>
      </c>
      <c r="AE1734">
        <v>62</v>
      </c>
      <c r="AF1734" s="25">
        <f t="shared" si="39"/>
        <v>275</v>
      </c>
      <c r="AG1734" s="25"/>
      <c r="AH1734" t="s">
        <v>4538</v>
      </c>
    </row>
    <row r="1735" spans="1:34" x14ac:dyDescent="0.2">
      <c r="A1735" t="s">
        <v>4217</v>
      </c>
      <c r="B1735" t="s">
        <v>4723</v>
      </c>
      <c r="C1735" t="s">
        <v>4215</v>
      </c>
      <c r="D1735">
        <v>2019</v>
      </c>
      <c r="E1735" t="s">
        <v>3906</v>
      </c>
      <c r="F1735" t="s">
        <v>4497</v>
      </c>
      <c r="G1735" t="s">
        <v>4498</v>
      </c>
      <c r="H1735">
        <v>8.1920929999999998</v>
      </c>
      <c r="I1735">
        <v>3.5338250000000002</v>
      </c>
      <c r="J1735">
        <v>2016</v>
      </c>
      <c r="K1735">
        <v>2017</v>
      </c>
      <c r="L1735" t="s">
        <v>4285</v>
      </c>
      <c r="M1735" t="s">
        <v>4286</v>
      </c>
      <c r="Q1735" t="s">
        <v>4402</v>
      </c>
      <c r="R1735">
        <v>23</v>
      </c>
      <c r="T1735">
        <v>504</v>
      </c>
      <c r="U1735" s="25" t="s">
        <v>4383</v>
      </c>
      <c r="V1735" s="25" t="s">
        <v>4304</v>
      </c>
      <c r="W1735" s="25" t="s">
        <v>4302</v>
      </c>
      <c r="X1735">
        <v>64.2</v>
      </c>
      <c r="Y1735">
        <v>30.2</v>
      </c>
      <c r="Z1735">
        <f t="shared" si="40"/>
        <v>5.5999999999999943</v>
      </c>
      <c r="AC1735" t="s">
        <v>4633</v>
      </c>
      <c r="AD1735">
        <v>324</v>
      </c>
      <c r="AE1735">
        <v>152</v>
      </c>
      <c r="AF1735" s="25">
        <f t="shared" si="39"/>
        <v>28</v>
      </c>
      <c r="AG1735" s="25"/>
      <c r="AH1735" t="s">
        <v>4538</v>
      </c>
    </row>
    <row r="1736" spans="1:34" x14ac:dyDescent="0.2">
      <c r="A1736" t="s">
        <v>4217</v>
      </c>
      <c r="B1736" t="s">
        <v>4723</v>
      </c>
      <c r="C1736" t="s">
        <v>4215</v>
      </c>
      <c r="D1736">
        <v>2019</v>
      </c>
      <c r="E1736" t="s">
        <v>3906</v>
      </c>
      <c r="F1736" t="s">
        <v>4497</v>
      </c>
      <c r="G1736" t="s">
        <v>4498</v>
      </c>
      <c r="H1736">
        <v>8.1920929999999998</v>
      </c>
      <c r="I1736">
        <v>3.5338250000000002</v>
      </c>
      <c r="J1736">
        <v>2016</v>
      </c>
      <c r="K1736">
        <v>2017</v>
      </c>
      <c r="L1736" t="s">
        <v>4285</v>
      </c>
      <c r="M1736" t="s">
        <v>4286</v>
      </c>
      <c r="Q1736" t="s">
        <v>4402</v>
      </c>
      <c r="R1736">
        <v>23</v>
      </c>
      <c r="T1736">
        <v>504</v>
      </c>
      <c r="U1736" t="s">
        <v>4515</v>
      </c>
      <c r="V1736" t="s">
        <v>4516</v>
      </c>
      <c r="W1736" t="s">
        <v>4517</v>
      </c>
      <c r="X1736">
        <v>59.4</v>
      </c>
      <c r="Y1736">
        <v>0</v>
      </c>
      <c r="Z1736">
        <f t="shared" si="40"/>
        <v>40.6</v>
      </c>
      <c r="AC1736" t="s">
        <v>4633</v>
      </c>
      <c r="AD1736">
        <v>299</v>
      </c>
      <c r="AE1736">
        <f t="shared" ref="AE1736:AE1746" si="41">(Y1736*T1736)/100</f>
        <v>0</v>
      </c>
      <c r="AF1736" s="25">
        <f t="shared" si="39"/>
        <v>205</v>
      </c>
      <c r="AG1736" s="25"/>
      <c r="AH1736" t="s">
        <v>4538</v>
      </c>
    </row>
    <row r="1737" spans="1:34" x14ac:dyDescent="0.2">
      <c r="A1737" t="s">
        <v>4217</v>
      </c>
      <c r="B1737" t="s">
        <v>4723</v>
      </c>
      <c r="C1737" t="s">
        <v>4215</v>
      </c>
      <c r="D1737">
        <v>2019</v>
      </c>
      <c r="E1737" t="s">
        <v>3906</v>
      </c>
      <c r="F1737" t="s">
        <v>4497</v>
      </c>
      <c r="G1737" t="s">
        <v>4498</v>
      </c>
      <c r="H1737">
        <v>8.1920929999999998</v>
      </c>
      <c r="I1737">
        <v>3.5338250000000002</v>
      </c>
      <c r="J1737">
        <v>2016</v>
      </c>
      <c r="K1737">
        <v>2017</v>
      </c>
      <c r="L1737" t="s">
        <v>4285</v>
      </c>
      <c r="M1737" t="s">
        <v>4286</v>
      </c>
      <c r="Q1737" t="s">
        <v>4402</v>
      </c>
      <c r="R1737">
        <v>23</v>
      </c>
      <c r="T1737">
        <v>504</v>
      </c>
      <c r="U1737" t="s">
        <v>4551</v>
      </c>
      <c r="V1737" t="s">
        <v>4552</v>
      </c>
      <c r="W1737" t="s">
        <v>4314</v>
      </c>
      <c r="X1737">
        <v>54.9</v>
      </c>
      <c r="Y1737">
        <v>16.3</v>
      </c>
      <c r="Z1737">
        <f t="shared" si="40"/>
        <v>28.800000000000004</v>
      </c>
      <c r="AC1737" t="s">
        <v>4633</v>
      </c>
      <c r="AD1737">
        <v>277</v>
      </c>
      <c r="AE1737">
        <v>82</v>
      </c>
      <c r="AF1737" s="25">
        <f t="shared" si="39"/>
        <v>145</v>
      </c>
      <c r="AG1737" s="25"/>
      <c r="AH1737" t="s">
        <v>4538</v>
      </c>
    </row>
    <row r="1738" spans="1:34" x14ac:dyDescent="0.2">
      <c r="A1738" t="s">
        <v>4217</v>
      </c>
      <c r="B1738" t="s">
        <v>4723</v>
      </c>
      <c r="C1738" t="s">
        <v>4215</v>
      </c>
      <c r="D1738">
        <v>2019</v>
      </c>
      <c r="E1738" t="s">
        <v>3906</v>
      </c>
      <c r="F1738" t="s">
        <v>4497</v>
      </c>
      <c r="G1738" t="s">
        <v>4498</v>
      </c>
      <c r="H1738">
        <v>8.1920929999999998</v>
      </c>
      <c r="I1738">
        <v>3.5338250000000002</v>
      </c>
      <c r="J1738">
        <v>2016</v>
      </c>
      <c r="K1738">
        <v>2017</v>
      </c>
      <c r="L1738" t="s">
        <v>4285</v>
      </c>
      <c r="M1738" t="s">
        <v>4286</v>
      </c>
      <c r="Q1738" t="s">
        <v>4402</v>
      </c>
      <c r="R1738">
        <v>23</v>
      </c>
      <c r="T1738">
        <v>504</v>
      </c>
      <c r="U1738" t="s">
        <v>4561</v>
      </c>
      <c r="V1738" t="s">
        <v>4562</v>
      </c>
      <c r="W1738" s="25" t="s">
        <v>4302</v>
      </c>
      <c r="X1738">
        <v>81</v>
      </c>
      <c r="Y1738">
        <v>19</v>
      </c>
      <c r="Z1738">
        <f t="shared" si="40"/>
        <v>0</v>
      </c>
      <c r="AC1738" t="s">
        <v>4633</v>
      </c>
      <c r="AD1738">
        <v>408</v>
      </c>
      <c r="AE1738">
        <v>96</v>
      </c>
      <c r="AF1738" s="25">
        <f t="shared" si="39"/>
        <v>0</v>
      </c>
      <c r="AG1738" s="25"/>
      <c r="AH1738" t="s">
        <v>4538</v>
      </c>
    </row>
    <row r="1739" spans="1:34" x14ac:dyDescent="0.2">
      <c r="A1739" t="s">
        <v>4217</v>
      </c>
      <c r="B1739" t="s">
        <v>4723</v>
      </c>
      <c r="C1739" t="s">
        <v>4215</v>
      </c>
      <c r="D1739">
        <v>2019</v>
      </c>
      <c r="E1739" t="s">
        <v>3906</v>
      </c>
      <c r="F1739" t="s">
        <v>4497</v>
      </c>
      <c r="G1739" t="s">
        <v>4498</v>
      </c>
      <c r="H1739">
        <v>8.1920929999999998</v>
      </c>
      <c r="I1739">
        <v>3.5338250000000002</v>
      </c>
      <c r="J1739">
        <v>2016</v>
      </c>
      <c r="K1739">
        <v>2017</v>
      </c>
      <c r="L1739" t="s">
        <v>4285</v>
      </c>
      <c r="M1739" t="s">
        <v>4286</v>
      </c>
      <c r="Q1739" t="s">
        <v>4402</v>
      </c>
      <c r="R1739">
        <v>23</v>
      </c>
      <c r="T1739">
        <v>504</v>
      </c>
      <c r="U1739" s="25" t="s">
        <v>4407</v>
      </c>
      <c r="V1739" s="25" t="s">
        <v>4408</v>
      </c>
      <c r="W1739" s="25" t="s">
        <v>4409</v>
      </c>
      <c r="X1739">
        <v>87.2</v>
      </c>
      <c r="Y1739">
        <v>11</v>
      </c>
      <c r="Z1739">
        <f t="shared" si="40"/>
        <v>1.7999999999999972</v>
      </c>
      <c r="AC1739" t="s">
        <v>4633</v>
      </c>
      <c r="AD1739">
        <v>439</v>
      </c>
      <c r="AE1739">
        <v>55</v>
      </c>
      <c r="AF1739" s="25">
        <f t="shared" si="39"/>
        <v>10</v>
      </c>
      <c r="AG1739" s="25"/>
      <c r="AH1739" t="s">
        <v>4538</v>
      </c>
    </row>
    <row r="1740" spans="1:34" x14ac:dyDescent="0.2">
      <c r="A1740" t="s">
        <v>4217</v>
      </c>
      <c r="B1740" t="s">
        <v>4723</v>
      </c>
      <c r="C1740" t="s">
        <v>4215</v>
      </c>
      <c r="D1740">
        <v>2019</v>
      </c>
      <c r="E1740" t="s">
        <v>3906</v>
      </c>
      <c r="F1740" t="s">
        <v>4497</v>
      </c>
      <c r="G1740" t="s">
        <v>4498</v>
      </c>
      <c r="H1740">
        <v>8.1920929999999998</v>
      </c>
      <c r="I1740">
        <v>3.5338250000000002</v>
      </c>
      <c r="J1740">
        <v>2016</v>
      </c>
      <c r="K1740">
        <v>2017</v>
      </c>
      <c r="L1740" t="s">
        <v>4285</v>
      </c>
      <c r="M1740" t="s">
        <v>4286</v>
      </c>
      <c r="Q1740" t="s">
        <v>4402</v>
      </c>
      <c r="R1740">
        <v>23</v>
      </c>
      <c r="T1740">
        <v>504</v>
      </c>
      <c r="U1740" s="25" t="s">
        <v>4365</v>
      </c>
      <c r="V1740" s="25" t="s">
        <v>4366</v>
      </c>
      <c r="W1740" s="25" t="s">
        <v>4367</v>
      </c>
      <c r="X1740">
        <v>27.7</v>
      </c>
      <c r="Y1740">
        <v>14</v>
      </c>
      <c r="Z1740">
        <f t="shared" si="40"/>
        <v>58.3</v>
      </c>
      <c r="AC1740" t="s">
        <v>4633</v>
      </c>
      <c r="AD1740">
        <v>140</v>
      </c>
      <c r="AE1740">
        <v>71</v>
      </c>
      <c r="AF1740" s="25">
        <f t="shared" si="39"/>
        <v>293</v>
      </c>
      <c r="AG1740" s="25"/>
      <c r="AH1740" t="s">
        <v>4538</v>
      </c>
    </row>
    <row r="1741" spans="1:34" x14ac:dyDescent="0.2">
      <c r="A1741" t="s">
        <v>4217</v>
      </c>
      <c r="B1741" t="s">
        <v>4723</v>
      </c>
      <c r="C1741" t="s">
        <v>4215</v>
      </c>
      <c r="D1741">
        <v>2019</v>
      </c>
      <c r="E1741" t="s">
        <v>3906</v>
      </c>
      <c r="F1741" t="s">
        <v>4497</v>
      </c>
      <c r="G1741" t="s">
        <v>4498</v>
      </c>
      <c r="H1741">
        <v>8.1920929999999998</v>
      </c>
      <c r="I1741">
        <v>3.5338250000000002</v>
      </c>
      <c r="J1741">
        <v>2016</v>
      </c>
      <c r="K1741">
        <v>2017</v>
      </c>
      <c r="L1741" t="s">
        <v>4285</v>
      </c>
      <c r="M1741" t="s">
        <v>4286</v>
      </c>
      <c r="Q1741" t="s">
        <v>4402</v>
      </c>
      <c r="R1741">
        <v>23</v>
      </c>
      <c r="T1741">
        <v>504</v>
      </c>
      <c r="U1741" t="s">
        <v>4724</v>
      </c>
      <c r="V1741" t="s">
        <v>4725</v>
      </c>
      <c r="W1741" s="25" t="s">
        <v>4302</v>
      </c>
      <c r="X1741">
        <v>100</v>
      </c>
      <c r="Y1741">
        <v>0</v>
      </c>
      <c r="Z1741">
        <f t="shared" si="40"/>
        <v>0</v>
      </c>
      <c r="AC1741" t="s">
        <v>4633</v>
      </c>
      <c r="AD1741">
        <f t="shared" ref="AD1741" si="42">(X1741*T1741)/100</f>
        <v>504</v>
      </c>
      <c r="AE1741">
        <f t="shared" si="41"/>
        <v>0</v>
      </c>
      <c r="AF1741" s="25">
        <f t="shared" si="39"/>
        <v>0</v>
      </c>
      <c r="AG1741" s="25"/>
      <c r="AH1741" t="s">
        <v>4538</v>
      </c>
    </row>
    <row r="1742" spans="1:34" x14ac:dyDescent="0.2">
      <c r="A1742" t="s">
        <v>4217</v>
      </c>
      <c r="B1742" t="s">
        <v>4723</v>
      </c>
      <c r="C1742" t="s">
        <v>4215</v>
      </c>
      <c r="D1742">
        <v>2019</v>
      </c>
      <c r="E1742" t="s">
        <v>3906</v>
      </c>
      <c r="F1742" t="s">
        <v>4497</v>
      </c>
      <c r="G1742" t="s">
        <v>4498</v>
      </c>
      <c r="H1742">
        <v>8.1920929999999998</v>
      </c>
      <c r="I1742">
        <v>3.5338250000000002</v>
      </c>
      <c r="J1742">
        <v>2016</v>
      </c>
      <c r="K1742">
        <v>2017</v>
      </c>
      <c r="L1742" t="s">
        <v>4285</v>
      </c>
      <c r="M1742" t="s">
        <v>4286</v>
      </c>
      <c r="Q1742" t="s">
        <v>4402</v>
      </c>
      <c r="R1742">
        <v>23</v>
      </c>
      <c r="T1742">
        <v>504</v>
      </c>
      <c r="U1742" s="25" t="s">
        <v>4289</v>
      </c>
      <c r="V1742" s="25" t="s">
        <v>4290</v>
      </c>
      <c r="W1742" s="25" t="s">
        <v>4291</v>
      </c>
      <c r="X1742">
        <v>8.4</v>
      </c>
      <c r="Y1742">
        <v>1.6</v>
      </c>
      <c r="Z1742">
        <f t="shared" si="40"/>
        <v>90</v>
      </c>
      <c r="AC1742" t="s">
        <v>4633</v>
      </c>
      <c r="AD1742">
        <v>42</v>
      </c>
      <c r="AE1742">
        <v>8</v>
      </c>
      <c r="AF1742" s="25">
        <f t="shared" si="39"/>
        <v>454</v>
      </c>
      <c r="AG1742" s="25"/>
      <c r="AH1742" t="s">
        <v>4538</v>
      </c>
    </row>
    <row r="1743" spans="1:34" x14ac:dyDescent="0.2">
      <c r="A1743" t="s">
        <v>4217</v>
      </c>
      <c r="B1743" t="s">
        <v>4723</v>
      </c>
      <c r="C1743" t="s">
        <v>4215</v>
      </c>
      <c r="D1743">
        <v>2019</v>
      </c>
      <c r="E1743" t="s">
        <v>3906</v>
      </c>
      <c r="F1743" t="s">
        <v>4497</v>
      </c>
      <c r="G1743" t="s">
        <v>4498</v>
      </c>
      <c r="H1743">
        <v>8.1920929999999998</v>
      </c>
      <c r="I1743">
        <v>3.5338250000000002</v>
      </c>
      <c r="J1743">
        <v>2016</v>
      </c>
      <c r="K1743">
        <v>2017</v>
      </c>
      <c r="L1743" t="s">
        <v>4285</v>
      </c>
      <c r="M1743" t="s">
        <v>4286</v>
      </c>
      <c r="Q1743" t="s">
        <v>4402</v>
      </c>
      <c r="R1743">
        <v>23</v>
      </c>
      <c r="T1743">
        <v>504</v>
      </c>
      <c r="U1743" s="25" t="s">
        <v>4351</v>
      </c>
      <c r="V1743" s="25" t="s">
        <v>4352</v>
      </c>
      <c r="W1743" s="25" t="s">
        <v>4291</v>
      </c>
      <c r="X1743">
        <v>58.3</v>
      </c>
      <c r="Y1743">
        <v>19.7</v>
      </c>
      <c r="Z1743">
        <f t="shared" si="40"/>
        <v>22</v>
      </c>
      <c r="AC1743" t="s">
        <v>4633</v>
      </c>
      <c r="AD1743">
        <v>294</v>
      </c>
      <c r="AE1743">
        <v>99</v>
      </c>
      <c r="AF1743" s="25">
        <f t="shared" si="39"/>
        <v>111</v>
      </c>
      <c r="AG1743" s="25"/>
      <c r="AH1743" t="s">
        <v>4538</v>
      </c>
    </row>
    <row r="1744" spans="1:34" x14ac:dyDescent="0.2">
      <c r="A1744" t="s">
        <v>4217</v>
      </c>
      <c r="B1744" t="s">
        <v>4723</v>
      </c>
      <c r="C1744" t="s">
        <v>4215</v>
      </c>
      <c r="D1744">
        <v>2019</v>
      </c>
      <c r="E1744" t="s">
        <v>3906</v>
      </c>
      <c r="F1744" t="s">
        <v>4497</v>
      </c>
      <c r="G1744" t="s">
        <v>4498</v>
      </c>
      <c r="H1744">
        <v>8.1920929999999998</v>
      </c>
      <c r="I1744">
        <v>3.5338250000000002</v>
      </c>
      <c r="J1744">
        <v>2016</v>
      </c>
      <c r="K1744">
        <v>2017</v>
      </c>
      <c r="L1744" t="s">
        <v>4285</v>
      </c>
      <c r="M1744" t="s">
        <v>4286</v>
      </c>
      <c r="Q1744" t="s">
        <v>4402</v>
      </c>
      <c r="R1744">
        <v>23</v>
      </c>
      <c r="T1744">
        <v>504</v>
      </c>
      <c r="U1744" s="25" t="s">
        <v>4333</v>
      </c>
      <c r="V1744" s="25" t="s">
        <v>4334</v>
      </c>
      <c r="W1744" s="25" t="s">
        <v>4302</v>
      </c>
      <c r="X1744">
        <v>33.1</v>
      </c>
      <c r="Y1744">
        <v>19.7</v>
      </c>
      <c r="Z1744">
        <f t="shared" si="40"/>
        <v>47.199999999999996</v>
      </c>
      <c r="AC1744" t="s">
        <v>4633</v>
      </c>
      <c r="AD1744">
        <v>167</v>
      </c>
      <c r="AE1744">
        <v>99</v>
      </c>
      <c r="AF1744" s="25">
        <f t="shared" si="39"/>
        <v>238</v>
      </c>
      <c r="AG1744" s="25"/>
      <c r="AH1744" t="s">
        <v>4538</v>
      </c>
    </row>
    <row r="1745" spans="1:34" x14ac:dyDescent="0.2">
      <c r="A1745" t="s">
        <v>4217</v>
      </c>
      <c r="B1745" t="s">
        <v>4723</v>
      </c>
      <c r="C1745" t="s">
        <v>4215</v>
      </c>
      <c r="D1745">
        <v>2019</v>
      </c>
      <c r="E1745" t="s">
        <v>3906</v>
      </c>
      <c r="F1745" t="s">
        <v>4497</v>
      </c>
      <c r="G1745" t="s">
        <v>4498</v>
      </c>
      <c r="H1745">
        <v>8.1920929999999998</v>
      </c>
      <c r="I1745">
        <v>3.5338250000000002</v>
      </c>
      <c r="J1745">
        <v>2016</v>
      </c>
      <c r="K1745">
        <v>2017</v>
      </c>
      <c r="L1745" t="s">
        <v>4285</v>
      </c>
      <c r="M1745" t="s">
        <v>4286</v>
      </c>
      <c r="Q1745" t="s">
        <v>4402</v>
      </c>
      <c r="R1745">
        <v>23</v>
      </c>
      <c r="T1745">
        <v>504</v>
      </c>
      <c r="U1745" s="25" t="s">
        <v>4296</v>
      </c>
      <c r="V1745" s="25" t="s">
        <v>4297</v>
      </c>
      <c r="W1745" s="25" t="s">
        <v>4298</v>
      </c>
      <c r="X1745">
        <v>95.4</v>
      </c>
      <c r="Y1745">
        <v>2.6</v>
      </c>
      <c r="Z1745">
        <f t="shared" si="40"/>
        <v>2</v>
      </c>
      <c r="AC1745" t="s">
        <v>4633</v>
      </c>
      <c r="AD1745">
        <v>481</v>
      </c>
      <c r="AE1745">
        <v>13</v>
      </c>
      <c r="AF1745" s="25">
        <f t="shared" si="39"/>
        <v>10</v>
      </c>
      <c r="AG1745" s="25"/>
      <c r="AH1745" t="s">
        <v>4538</v>
      </c>
    </row>
    <row r="1746" spans="1:34" x14ac:dyDescent="0.2">
      <c r="A1746" t="s">
        <v>4217</v>
      </c>
      <c r="B1746" t="s">
        <v>4723</v>
      </c>
      <c r="C1746" t="s">
        <v>4215</v>
      </c>
      <c r="D1746">
        <v>2019</v>
      </c>
      <c r="E1746" t="s">
        <v>3906</v>
      </c>
      <c r="F1746" t="s">
        <v>4497</v>
      </c>
      <c r="G1746" t="s">
        <v>4498</v>
      </c>
      <c r="H1746">
        <v>8.1920929999999998</v>
      </c>
      <c r="I1746">
        <v>3.5338250000000002</v>
      </c>
      <c r="J1746">
        <v>2016</v>
      </c>
      <c r="K1746">
        <v>2017</v>
      </c>
      <c r="L1746" t="s">
        <v>4285</v>
      </c>
      <c r="M1746" t="s">
        <v>4286</v>
      </c>
      <c r="Q1746" t="s">
        <v>4402</v>
      </c>
      <c r="R1746">
        <v>23</v>
      </c>
      <c r="T1746">
        <v>504</v>
      </c>
      <c r="U1746" t="s">
        <v>4486</v>
      </c>
      <c r="V1746" t="s">
        <v>4487</v>
      </c>
      <c r="W1746" s="25" t="s">
        <v>4302</v>
      </c>
      <c r="X1746">
        <v>89.6</v>
      </c>
      <c r="Y1746">
        <v>0</v>
      </c>
      <c r="Z1746">
        <f t="shared" si="40"/>
        <v>10.400000000000006</v>
      </c>
      <c r="AC1746" t="s">
        <v>4633</v>
      </c>
      <c r="AD1746">
        <v>452</v>
      </c>
      <c r="AE1746">
        <f t="shared" si="41"/>
        <v>0</v>
      </c>
      <c r="AF1746" s="25">
        <f t="shared" si="39"/>
        <v>52</v>
      </c>
      <c r="AG1746" s="25"/>
      <c r="AH1746" t="s">
        <v>4538</v>
      </c>
    </row>
    <row r="1747" spans="1:34" x14ac:dyDescent="0.2">
      <c r="A1747" t="s">
        <v>4217</v>
      </c>
      <c r="B1747" t="s">
        <v>4723</v>
      </c>
      <c r="C1747" t="s">
        <v>4215</v>
      </c>
      <c r="D1747">
        <v>2019</v>
      </c>
      <c r="E1747" t="s">
        <v>3906</v>
      </c>
      <c r="F1747" t="s">
        <v>4497</v>
      </c>
      <c r="G1747" t="s">
        <v>4498</v>
      </c>
      <c r="H1747">
        <v>8.1920929999999998</v>
      </c>
      <c r="I1747">
        <v>3.5338250000000002</v>
      </c>
      <c r="J1747">
        <v>2016</v>
      </c>
      <c r="K1747">
        <v>2017</v>
      </c>
      <c r="L1747" t="s">
        <v>4285</v>
      </c>
      <c r="M1747" t="s">
        <v>4286</v>
      </c>
      <c r="Q1747" t="s">
        <v>4402</v>
      </c>
      <c r="R1747">
        <v>23</v>
      </c>
      <c r="T1747">
        <v>504</v>
      </c>
      <c r="U1747" s="25" t="s">
        <v>4294</v>
      </c>
      <c r="V1747" s="25" t="s">
        <v>4295</v>
      </c>
      <c r="W1747" s="25" t="s">
        <v>4291</v>
      </c>
      <c r="X1747">
        <v>2.8</v>
      </c>
      <c r="Y1747">
        <v>1.2</v>
      </c>
      <c r="Z1747">
        <f t="shared" si="40"/>
        <v>96</v>
      </c>
      <c r="AC1747" t="s">
        <v>4633</v>
      </c>
      <c r="AD1747">
        <v>14</v>
      </c>
      <c r="AE1747">
        <v>6</v>
      </c>
      <c r="AF1747" s="25">
        <f t="shared" si="39"/>
        <v>484</v>
      </c>
      <c r="AG1747" s="25"/>
      <c r="AH1747" t="s">
        <v>4538</v>
      </c>
    </row>
    <row r="1748" spans="1:34" x14ac:dyDescent="0.2">
      <c r="A1748" t="s">
        <v>4217</v>
      </c>
      <c r="B1748" t="s">
        <v>4723</v>
      </c>
      <c r="C1748" t="s">
        <v>4215</v>
      </c>
      <c r="D1748">
        <v>2019</v>
      </c>
      <c r="E1748" t="s">
        <v>3906</v>
      </c>
      <c r="F1748" t="s">
        <v>4497</v>
      </c>
      <c r="G1748" t="s">
        <v>4498</v>
      </c>
      <c r="H1748">
        <v>8.1920929999999998</v>
      </c>
      <c r="I1748">
        <v>3.5338250000000002</v>
      </c>
      <c r="J1748">
        <v>2016</v>
      </c>
      <c r="K1748">
        <v>2017</v>
      </c>
      <c r="L1748" t="s">
        <v>4285</v>
      </c>
      <c r="M1748" t="s">
        <v>4286</v>
      </c>
      <c r="Q1748" t="s">
        <v>4402</v>
      </c>
      <c r="R1748">
        <v>23</v>
      </c>
      <c r="T1748">
        <v>504</v>
      </c>
      <c r="U1748" s="25" t="s">
        <v>4337</v>
      </c>
      <c r="V1748" s="25" t="s">
        <v>4311</v>
      </c>
      <c r="W1748" s="25" t="s">
        <v>4312</v>
      </c>
      <c r="X1748">
        <v>70.099999999999994</v>
      </c>
      <c r="Y1748">
        <v>6.8</v>
      </c>
      <c r="Z1748">
        <f t="shared" si="40"/>
        <v>23.100000000000009</v>
      </c>
      <c r="AC1748" t="s">
        <v>4633</v>
      </c>
      <c r="AD1748">
        <v>353</v>
      </c>
      <c r="AE1748">
        <v>34</v>
      </c>
      <c r="AF1748" s="25">
        <f t="shared" si="39"/>
        <v>117</v>
      </c>
      <c r="AG1748" s="25"/>
      <c r="AH1748" t="s">
        <v>4538</v>
      </c>
    </row>
    <row r="1749" spans="1:34" x14ac:dyDescent="0.2">
      <c r="A1749" t="s">
        <v>4217</v>
      </c>
      <c r="B1749" t="s">
        <v>4723</v>
      </c>
      <c r="C1749" t="s">
        <v>4215</v>
      </c>
      <c r="D1749">
        <v>2019</v>
      </c>
      <c r="E1749" t="s">
        <v>3906</v>
      </c>
      <c r="F1749" t="s">
        <v>4497</v>
      </c>
      <c r="G1749" t="s">
        <v>4498</v>
      </c>
      <c r="H1749">
        <v>8.1920929999999998</v>
      </c>
      <c r="I1749">
        <v>3.5338250000000002</v>
      </c>
      <c r="J1749">
        <v>2016</v>
      </c>
      <c r="K1749">
        <v>2017</v>
      </c>
      <c r="L1749" t="s">
        <v>4285</v>
      </c>
      <c r="M1749" t="s">
        <v>4286</v>
      </c>
      <c r="Q1749" t="s">
        <v>4402</v>
      </c>
      <c r="R1749">
        <v>23</v>
      </c>
      <c r="T1749">
        <v>504</v>
      </c>
      <c r="U1749" s="25" t="s">
        <v>4314</v>
      </c>
      <c r="V1749" s="25" t="s">
        <v>4315</v>
      </c>
      <c r="W1749" s="25" t="s">
        <v>4314</v>
      </c>
      <c r="X1749">
        <v>74.599999999999994</v>
      </c>
      <c r="Y1749">
        <v>6.2</v>
      </c>
      <c r="Z1749">
        <f t="shared" si="40"/>
        <v>19.200000000000003</v>
      </c>
      <c r="AC1749" t="s">
        <v>4633</v>
      </c>
      <c r="AD1749">
        <v>376</v>
      </c>
      <c r="AE1749">
        <v>31</v>
      </c>
      <c r="AF1749" s="25">
        <f t="shared" si="39"/>
        <v>97</v>
      </c>
      <c r="AG1749" s="25"/>
      <c r="AH1749" t="s">
        <v>4538</v>
      </c>
    </row>
    <row r="1750" spans="1:34" x14ac:dyDescent="0.2">
      <c r="A1750" t="s">
        <v>4221</v>
      </c>
      <c r="B1750" t="s">
        <v>4726</v>
      </c>
      <c r="C1750" t="s">
        <v>4219</v>
      </c>
      <c r="D1750">
        <v>2019</v>
      </c>
      <c r="E1750" t="s">
        <v>4220</v>
      </c>
      <c r="F1750" t="s">
        <v>4455</v>
      </c>
      <c r="G1750" t="s">
        <v>4456</v>
      </c>
      <c r="H1750">
        <v>-25.861044</v>
      </c>
      <c r="I1750">
        <v>25.635375</v>
      </c>
      <c r="L1750" t="s">
        <v>4285</v>
      </c>
      <c r="M1750" t="s">
        <v>4286</v>
      </c>
      <c r="Q1750" t="s">
        <v>4288</v>
      </c>
      <c r="R1750">
        <v>39.1</v>
      </c>
      <c r="S1750">
        <v>120</v>
      </c>
      <c r="T1750">
        <v>46</v>
      </c>
      <c r="U1750" s="25" t="s">
        <v>4328</v>
      </c>
      <c r="V1750" s="25" t="s">
        <v>4329</v>
      </c>
      <c r="W1750" s="25" t="s">
        <v>4298</v>
      </c>
      <c r="AC1750" t="s">
        <v>4633</v>
      </c>
      <c r="AD1750">
        <v>29</v>
      </c>
      <c r="AE1750">
        <v>0</v>
      </c>
      <c r="AF1750" s="25">
        <f t="shared" si="39"/>
        <v>17</v>
      </c>
      <c r="AG1750" s="25"/>
      <c r="AH1750" t="s">
        <v>4538</v>
      </c>
    </row>
    <row r="1751" spans="1:34" x14ac:dyDescent="0.2">
      <c r="A1751" t="s">
        <v>4221</v>
      </c>
      <c r="B1751" t="s">
        <v>4726</v>
      </c>
      <c r="C1751" t="s">
        <v>4219</v>
      </c>
      <c r="D1751">
        <v>2019</v>
      </c>
      <c r="E1751" t="s">
        <v>4220</v>
      </c>
      <c r="F1751" t="s">
        <v>4455</v>
      </c>
      <c r="G1751" t="s">
        <v>4456</v>
      </c>
      <c r="H1751">
        <v>-25.861044</v>
      </c>
      <c r="I1751">
        <v>25.635375</v>
      </c>
      <c r="L1751" t="s">
        <v>4285</v>
      </c>
      <c r="M1751" t="s">
        <v>4286</v>
      </c>
      <c r="Q1751" t="s">
        <v>4288</v>
      </c>
      <c r="R1751">
        <v>39.1</v>
      </c>
      <c r="S1751">
        <v>120</v>
      </c>
      <c r="T1751">
        <v>46</v>
      </c>
      <c r="U1751" s="25" t="s">
        <v>4385</v>
      </c>
      <c r="V1751" s="25" t="s">
        <v>4386</v>
      </c>
      <c r="W1751" s="25" t="s">
        <v>4387</v>
      </c>
      <c r="AC1751" t="s">
        <v>4633</v>
      </c>
      <c r="AD1751">
        <v>36</v>
      </c>
      <c r="AE1751">
        <v>0</v>
      </c>
      <c r="AF1751" s="25">
        <f t="shared" si="39"/>
        <v>10</v>
      </c>
      <c r="AG1751" s="25"/>
      <c r="AH1751" t="s">
        <v>4538</v>
      </c>
    </row>
    <row r="1752" spans="1:34" x14ac:dyDescent="0.2">
      <c r="A1752" t="s">
        <v>4221</v>
      </c>
      <c r="B1752" t="s">
        <v>4726</v>
      </c>
      <c r="C1752" t="s">
        <v>4219</v>
      </c>
      <c r="D1752">
        <v>2019</v>
      </c>
      <c r="E1752" t="s">
        <v>4220</v>
      </c>
      <c r="F1752" t="s">
        <v>4455</v>
      </c>
      <c r="G1752" t="s">
        <v>4456</v>
      </c>
      <c r="H1752">
        <v>-25.861044</v>
      </c>
      <c r="I1752">
        <v>25.635375</v>
      </c>
      <c r="L1752" t="s">
        <v>4285</v>
      </c>
      <c r="M1752" t="s">
        <v>4286</v>
      </c>
      <c r="Q1752" t="s">
        <v>4288</v>
      </c>
      <c r="R1752">
        <v>39.1</v>
      </c>
      <c r="S1752">
        <v>120</v>
      </c>
      <c r="T1752">
        <v>46</v>
      </c>
      <c r="U1752" s="25" t="s">
        <v>4451</v>
      </c>
      <c r="V1752" s="25" t="s">
        <v>4366</v>
      </c>
      <c r="W1752" s="25" t="s">
        <v>4367</v>
      </c>
      <c r="AC1752" t="s">
        <v>4633</v>
      </c>
      <c r="AD1752">
        <v>8</v>
      </c>
      <c r="AE1752">
        <v>0</v>
      </c>
      <c r="AF1752" s="25">
        <f t="shared" si="39"/>
        <v>38</v>
      </c>
      <c r="AG1752" s="25"/>
      <c r="AH1752" t="s">
        <v>4538</v>
      </c>
    </row>
    <row r="1753" spans="1:34" x14ac:dyDescent="0.2">
      <c r="A1753" t="s">
        <v>4221</v>
      </c>
      <c r="B1753" t="s">
        <v>4726</v>
      </c>
      <c r="C1753" t="s">
        <v>4219</v>
      </c>
      <c r="D1753">
        <v>2019</v>
      </c>
      <c r="E1753" t="s">
        <v>4220</v>
      </c>
      <c r="F1753" t="s">
        <v>4455</v>
      </c>
      <c r="G1753" t="s">
        <v>4456</v>
      </c>
      <c r="H1753">
        <v>-25.861044</v>
      </c>
      <c r="I1753">
        <v>25.635375</v>
      </c>
      <c r="L1753" t="s">
        <v>4285</v>
      </c>
      <c r="M1753" t="s">
        <v>4286</v>
      </c>
      <c r="Q1753" t="s">
        <v>4288</v>
      </c>
      <c r="R1753">
        <v>39.1</v>
      </c>
      <c r="S1753">
        <v>120</v>
      </c>
      <c r="T1753">
        <v>46</v>
      </c>
      <c r="U1753" s="25" t="s">
        <v>4314</v>
      </c>
      <c r="V1753" s="25" t="s">
        <v>4315</v>
      </c>
      <c r="W1753" s="25" t="s">
        <v>4314</v>
      </c>
      <c r="AC1753" t="s">
        <v>4633</v>
      </c>
      <c r="AD1753">
        <v>46</v>
      </c>
      <c r="AE1753">
        <v>0</v>
      </c>
      <c r="AF1753" s="25">
        <f t="shared" si="39"/>
        <v>0</v>
      </c>
      <c r="AG1753" s="25"/>
      <c r="AH1753" t="s">
        <v>4538</v>
      </c>
    </row>
    <row r="1754" spans="1:34" x14ac:dyDescent="0.2">
      <c r="A1754" t="s">
        <v>4221</v>
      </c>
      <c r="B1754" t="s">
        <v>4726</v>
      </c>
      <c r="C1754" t="s">
        <v>4219</v>
      </c>
      <c r="D1754">
        <v>2019</v>
      </c>
      <c r="E1754" t="s">
        <v>4220</v>
      </c>
      <c r="F1754" t="s">
        <v>4455</v>
      </c>
      <c r="G1754" t="s">
        <v>4456</v>
      </c>
      <c r="H1754">
        <v>-25.861044</v>
      </c>
      <c r="I1754">
        <v>25.635375</v>
      </c>
      <c r="L1754" t="s">
        <v>4285</v>
      </c>
      <c r="M1754" t="s">
        <v>4286</v>
      </c>
      <c r="Q1754" t="s">
        <v>4288</v>
      </c>
      <c r="R1754">
        <v>39.1</v>
      </c>
      <c r="S1754">
        <v>120</v>
      </c>
      <c r="T1754">
        <v>46</v>
      </c>
      <c r="U1754" s="25" t="s">
        <v>4383</v>
      </c>
      <c r="V1754" s="25" t="s">
        <v>4304</v>
      </c>
      <c r="W1754" s="25" t="s">
        <v>4302</v>
      </c>
      <c r="AC1754" t="s">
        <v>4633</v>
      </c>
      <c r="AD1754">
        <v>34</v>
      </c>
      <c r="AE1754">
        <v>0</v>
      </c>
      <c r="AF1754" s="25">
        <f t="shared" si="39"/>
        <v>12</v>
      </c>
      <c r="AG1754" s="25"/>
      <c r="AH1754" t="s">
        <v>4538</v>
      </c>
    </row>
    <row r="1755" spans="1:34" x14ac:dyDescent="0.2">
      <c r="A1755" t="s">
        <v>4221</v>
      </c>
      <c r="B1755" t="s">
        <v>4726</v>
      </c>
      <c r="C1755" t="s">
        <v>4219</v>
      </c>
      <c r="D1755">
        <v>2019</v>
      </c>
      <c r="E1755" t="s">
        <v>4220</v>
      </c>
      <c r="F1755" t="s">
        <v>4455</v>
      </c>
      <c r="G1755" t="s">
        <v>4456</v>
      </c>
      <c r="H1755">
        <v>-25.861044</v>
      </c>
      <c r="I1755">
        <v>25.635375</v>
      </c>
      <c r="L1755" t="s">
        <v>4285</v>
      </c>
      <c r="M1755" t="s">
        <v>4286</v>
      </c>
      <c r="Q1755" t="s">
        <v>4288</v>
      </c>
      <c r="R1755">
        <v>39.1</v>
      </c>
      <c r="S1755">
        <v>120</v>
      </c>
      <c r="T1755">
        <v>46</v>
      </c>
      <c r="U1755" s="25" t="s">
        <v>4300</v>
      </c>
      <c r="V1755" s="25" t="s">
        <v>4301</v>
      </c>
      <c r="W1755" s="25" t="s">
        <v>4302</v>
      </c>
      <c r="AC1755" t="s">
        <v>4633</v>
      </c>
      <c r="AD1755">
        <v>37</v>
      </c>
      <c r="AE1755">
        <v>0</v>
      </c>
      <c r="AF1755" s="25">
        <f t="shared" si="39"/>
        <v>9</v>
      </c>
      <c r="AG1755" s="25"/>
      <c r="AH1755" t="s">
        <v>4538</v>
      </c>
    </row>
    <row r="1756" spans="1:34" x14ac:dyDescent="0.2">
      <c r="A1756" t="s">
        <v>4221</v>
      </c>
      <c r="B1756" t="s">
        <v>4726</v>
      </c>
      <c r="C1756" t="s">
        <v>4219</v>
      </c>
      <c r="D1756">
        <v>2019</v>
      </c>
      <c r="E1756" t="s">
        <v>4220</v>
      </c>
      <c r="F1756" t="s">
        <v>4455</v>
      </c>
      <c r="G1756" t="s">
        <v>4456</v>
      </c>
      <c r="H1756">
        <v>-25.861044</v>
      </c>
      <c r="I1756">
        <v>25.635375</v>
      </c>
      <c r="L1756" t="s">
        <v>4285</v>
      </c>
      <c r="M1756" t="s">
        <v>4286</v>
      </c>
      <c r="Q1756" t="s">
        <v>4288</v>
      </c>
      <c r="R1756">
        <v>39.1</v>
      </c>
      <c r="S1756">
        <v>120</v>
      </c>
      <c r="T1756">
        <v>46</v>
      </c>
      <c r="U1756" s="25" t="s">
        <v>4306</v>
      </c>
      <c r="V1756" s="25" t="s">
        <v>4307</v>
      </c>
      <c r="W1756" s="25" t="s">
        <v>4308</v>
      </c>
      <c r="AC1756" t="s">
        <v>4633</v>
      </c>
      <c r="AD1756">
        <v>36</v>
      </c>
      <c r="AE1756">
        <v>0</v>
      </c>
      <c r="AF1756" s="25">
        <f t="shared" si="39"/>
        <v>10</v>
      </c>
      <c r="AG1756" s="25"/>
      <c r="AH1756" t="s">
        <v>4538</v>
      </c>
    </row>
    <row r="1757" spans="1:34" x14ac:dyDescent="0.2">
      <c r="A1757" t="s">
        <v>4221</v>
      </c>
      <c r="B1757" t="s">
        <v>4726</v>
      </c>
      <c r="C1757" t="s">
        <v>4219</v>
      </c>
      <c r="D1757">
        <v>2019</v>
      </c>
      <c r="E1757" t="s">
        <v>4220</v>
      </c>
      <c r="F1757" t="s">
        <v>4455</v>
      </c>
      <c r="G1757" t="s">
        <v>4456</v>
      </c>
      <c r="H1757">
        <v>-25.861044</v>
      </c>
      <c r="I1757">
        <v>25.635375</v>
      </c>
      <c r="L1757" t="s">
        <v>4285</v>
      </c>
      <c r="M1757" t="s">
        <v>4286</v>
      </c>
      <c r="Q1757" t="s">
        <v>4288</v>
      </c>
      <c r="R1757">
        <v>39.1</v>
      </c>
      <c r="S1757">
        <v>120</v>
      </c>
      <c r="T1757">
        <v>46</v>
      </c>
      <c r="U1757" s="25" t="s">
        <v>4289</v>
      </c>
      <c r="V1757" s="25" t="s">
        <v>4290</v>
      </c>
      <c r="W1757" s="25" t="s">
        <v>4291</v>
      </c>
      <c r="AC1757" t="s">
        <v>4633</v>
      </c>
      <c r="AD1757">
        <v>5</v>
      </c>
      <c r="AE1757">
        <v>0</v>
      </c>
      <c r="AF1757" s="25">
        <f t="shared" si="39"/>
        <v>41</v>
      </c>
      <c r="AG1757" s="25"/>
      <c r="AH1757" t="s">
        <v>4538</v>
      </c>
    </row>
    <row r="1758" spans="1:34" x14ac:dyDescent="0.2">
      <c r="A1758" t="s">
        <v>4221</v>
      </c>
      <c r="B1758" t="s">
        <v>4726</v>
      </c>
      <c r="C1758" t="s">
        <v>4219</v>
      </c>
      <c r="D1758">
        <v>2019</v>
      </c>
      <c r="E1758" t="s">
        <v>4220</v>
      </c>
      <c r="F1758" t="s">
        <v>4455</v>
      </c>
      <c r="G1758" t="s">
        <v>4456</v>
      </c>
      <c r="H1758">
        <v>-25.861044</v>
      </c>
      <c r="I1758">
        <v>25.635375</v>
      </c>
      <c r="L1758" t="s">
        <v>4285</v>
      </c>
      <c r="M1758" t="s">
        <v>4286</v>
      </c>
      <c r="Q1758" t="s">
        <v>4288</v>
      </c>
      <c r="R1758">
        <v>39.1</v>
      </c>
      <c r="S1758">
        <v>120</v>
      </c>
      <c r="T1758">
        <v>46</v>
      </c>
      <c r="U1758" t="s">
        <v>4561</v>
      </c>
      <c r="V1758" t="s">
        <v>4562</v>
      </c>
      <c r="W1758" s="25" t="s">
        <v>4302</v>
      </c>
      <c r="AC1758" t="s">
        <v>4633</v>
      </c>
      <c r="AD1758">
        <v>0</v>
      </c>
      <c r="AE1758">
        <v>0</v>
      </c>
      <c r="AF1758" s="25">
        <f t="shared" si="39"/>
        <v>46</v>
      </c>
      <c r="AG1758" s="25"/>
      <c r="AH1758" t="s">
        <v>4538</v>
      </c>
    </row>
    <row r="1759" spans="1:34" x14ac:dyDescent="0.2">
      <c r="A1759" t="s">
        <v>4221</v>
      </c>
      <c r="B1759" t="s">
        <v>4726</v>
      </c>
      <c r="C1759" t="s">
        <v>4219</v>
      </c>
      <c r="D1759">
        <v>2019</v>
      </c>
      <c r="E1759" t="s">
        <v>4220</v>
      </c>
      <c r="F1759" t="s">
        <v>4455</v>
      </c>
      <c r="G1759" t="s">
        <v>4456</v>
      </c>
      <c r="H1759">
        <v>-25.861044</v>
      </c>
      <c r="I1759">
        <v>25.635375</v>
      </c>
      <c r="L1759" t="s">
        <v>4285</v>
      </c>
      <c r="M1759" t="s">
        <v>4286</v>
      </c>
      <c r="Q1759" t="s">
        <v>4288</v>
      </c>
      <c r="R1759">
        <v>39.1</v>
      </c>
      <c r="S1759">
        <v>120</v>
      </c>
      <c r="T1759">
        <v>46</v>
      </c>
      <c r="U1759" t="s">
        <v>4727</v>
      </c>
      <c r="V1759" t="s">
        <v>4728</v>
      </c>
      <c r="W1759" t="s">
        <v>4729</v>
      </c>
      <c r="AC1759" t="s">
        <v>4633</v>
      </c>
      <c r="AD1759">
        <v>46</v>
      </c>
      <c r="AE1759">
        <v>0</v>
      </c>
      <c r="AF1759" s="25">
        <f t="shared" si="39"/>
        <v>0</v>
      </c>
      <c r="AG1759" s="25"/>
      <c r="AH1759" t="s">
        <v>4538</v>
      </c>
    </row>
    <row r="1760" spans="1:34" x14ac:dyDescent="0.2">
      <c r="A1760" t="s">
        <v>4221</v>
      </c>
      <c r="B1760" t="s">
        <v>4726</v>
      </c>
      <c r="C1760" t="s">
        <v>4219</v>
      </c>
      <c r="D1760">
        <v>2019</v>
      </c>
      <c r="E1760" t="s">
        <v>4220</v>
      </c>
      <c r="F1760" t="s">
        <v>4455</v>
      </c>
      <c r="G1760" t="s">
        <v>4456</v>
      </c>
      <c r="H1760">
        <v>-25.861044</v>
      </c>
      <c r="I1760">
        <v>25.635375</v>
      </c>
      <c r="L1760" t="s">
        <v>4285</v>
      </c>
      <c r="M1760" t="s">
        <v>4286</v>
      </c>
      <c r="Q1760" t="s">
        <v>4288</v>
      </c>
      <c r="R1760">
        <v>39.1</v>
      </c>
      <c r="S1760">
        <v>120</v>
      </c>
      <c r="T1760">
        <v>46</v>
      </c>
      <c r="U1760" s="25" t="s">
        <v>4294</v>
      </c>
      <c r="V1760" s="25" t="s">
        <v>4295</v>
      </c>
      <c r="W1760" s="25" t="s">
        <v>4291</v>
      </c>
      <c r="AC1760" t="s">
        <v>4633</v>
      </c>
      <c r="AD1760">
        <v>12</v>
      </c>
      <c r="AE1760">
        <v>0</v>
      </c>
      <c r="AF1760" s="25">
        <f t="shared" si="39"/>
        <v>34</v>
      </c>
      <c r="AG1760" s="25"/>
      <c r="AH1760" t="s">
        <v>4538</v>
      </c>
    </row>
    <row r="1761" spans="1:34" x14ac:dyDescent="0.2">
      <c r="A1761" t="s">
        <v>4221</v>
      </c>
      <c r="B1761" t="s">
        <v>4726</v>
      </c>
      <c r="C1761" t="s">
        <v>4219</v>
      </c>
      <c r="D1761">
        <v>2019</v>
      </c>
      <c r="E1761" t="s">
        <v>4220</v>
      </c>
      <c r="F1761" t="s">
        <v>4455</v>
      </c>
      <c r="G1761" t="s">
        <v>4456</v>
      </c>
      <c r="H1761">
        <v>-25.861044</v>
      </c>
      <c r="I1761">
        <v>25.635375</v>
      </c>
      <c r="L1761" t="s">
        <v>4285</v>
      </c>
      <c r="M1761" t="s">
        <v>4286</v>
      </c>
      <c r="Q1761" t="s">
        <v>4288</v>
      </c>
      <c r="R1761">
        <v>39.1</v>
      </c>
      <c r="S1761">
        <v>120</v>
      </c>
      <c r="T1761">
        <v>46</v>
      </c>
      <c r="U1761" s="25" t="s">
        <v>4380</v>
      </c>
      <c r="V1761" s="25" t="s">
        <v>4381</v>
      </c>
      <c r="W1761" s="25" t="s">
        <v>4298</v>
      </c>
      <c r="AC1761" t="s">
        <v>4633</v>
      </c>
      <c r="AD1761">
        <v>5</v>
      </c>
      <c r="AE1761">
        <v>0</v>
      </c>
      <c r="AF1761" s="25">
        <f t="shared" si="39"/>
        <v>41</v>
      </c>
      <c r="AG1761" s="25"/>
      <c r="AH1761" t="s">
        <v>4538</v>
      </c>
    </row>
    <row r="1762" spans="1:34" x14ac:dyDescent="0.2">
      <c r="A1762" t="s">
        <v>4225</v>
      </c>
      <c r="B1762" t="s">
        <v>4730</v>
      </c>
      <c r="C1762" t="s">
        <v>4223</v>
      </c>
      <c r="D1762">
        <v>2019</v>
      </c>
      <c r="E1762" t="s">
        <v>4224</v>
      </c>
      <c r="F1762" t="s">
        <v>4497</v>
      </c>
      <c r="G1762" t="s">
        <v>4498</v>
      </c>
      <c r="H1762">
        <v>8.5005140000000008</v>
      </c>
      <c r="I1762">
        <v>7.8180370000000003</v>
      </c>
      <c r="L1762" t="s">
        <v>4285</v>
      </c>
      <c r="M1762" t="s">
        <v>4286</v>
      </c>
      <c r="T1762">
        <v>91</v>
      </c>
      <c r="U1762" s="25" t="s">
        <v>4328</v>
      </c>
      <c r="V1762" s="25" t="s">
        <v>4329</v>
      </c>
      <c r="W1762" s="25" t="s">
        <v>4298</v>
      </c>
      <c r="AC1762" t="s">
        <v>4633</v>
      </c>
      <c r="AD1762">
        <v>84</v>
      </c>
      <c r="AE1762">
        <v>0</v>
      </c>
      <c r="AF1762" s="25">
        <f t="shared" si="39"/>
        <v>7</v>
      </c>
      <c r="AG1762" s="25">
        <v>25</v>
      </c>
      <c r="AH1762" t="s">
        <v>4538</v>
      </c>
    </row>
    <row r="1763" spans="1:34" x14ac:dyDescent="0.2">
      <c r="A1763" t="s">
        <v>4225</v>
      </c>
      <c r="B1763" t="s">
        <v>4730</v>
      </c>
      <c r="C1763" t="s">
        <v>4223</v>
      </c>
      <c r="D1763">
        <v>2019</v>
      </c>
      <c r="E1763" t="s">
        <v>4224</v>
      </c>
      <c r="F1763" t="s">
        <v>4497</v>
      </c>
      <c r="G1763" t="s">
        <v>4498</v>
      </c>
      <c r="H1763">
        <v>8.5005140000000008</v>
      </c>
      <c r="I1763">
        <v>7.8180370000000003</v>
      </c>
      <c r="L1763" t="s">
        <v>4285</v>
      </c>
      <c r="M1763" t="s">
        <v>4286</v>
      </c>
      <c r="T1763">
        <v>91</v>
      </c>
      <c r="U1763" s="25" t="s">
        <v>4324</v>
      </c>
      <c r="V1763" s="25" t="s">
        <v>4325</v>
      </c>
      <c r="W1763" s="25" t="s">
        <v>4298</v>
      </c>
      <c r="AC1763" t="s">
        <v>4633</v>
      </c>
      <c r="AD1763">
        <v>89</v>
      </c>
      <c r="AE1763">
        <v>0</v>
      </c>
      <c r="AF1763" s="25">
        <f t="shared" si="39"/>
        <v>2</v>
      </c>
      <c r="AG1763" s="25">
        <v>25</v>
      </c>
      <c r="AH1763" t="s">
        <v>4538</v>
      </c>
    </row>
    <row r="1764" spans="1:34" x14ac:dyDescent="0.2">
      <c r="A1764" t="s">
        <v>4225</v>
      </c>
      <c r="B1764" t="s">
        <v>4730</v>
      </c>
      <c r="C1764" t="s">
        <v>4223</v>
      </c>
      <c r="D1764">
        <v>2019</v>
      </c>
      <c r="E1764" t="s">
        <v>4224</v>
      </c>
      <c r="F1764" t="s">
        <v>4497</v>
      </c>
      <c r="G1764" t="s">
        <v>4498</v>
      </c>
      <c r="H1764">
        <v>8.5005140000000008</v>
      </c>
      <c r="I1764">
        <v>7.8180370000000003</v>
      </c>
      <c r="L1764" t="s">
        <v>4285</v>
      </c>
      <c r="M1764" t="s">
        <v>4286</v>
      </c>
      <c r="T1764">
        <v>91</v>
      </c>
      <c r="U1764" s="25" t="s">
        <v>4363</v>
      </c>
      <c r="V1764" s="25" t="s">
        <v>4364</v>
      </c>
      <c r="W1764" s="25" t="s">
        <v>4308</v>
      </c>
      <c r="AC1764" t="s">
        <v>4633</v>
      </c>
      <c r="AD1764">
        <v>74</v>
      </c>
      <c r="AE1764">
        <v>0</v>
      </c>
      <c r="AF1764" s="25">
        <f t="shared" si="39"/>
        <v>17</v>
      </c>
      <c r="AG1764" s="25">
        <v>25</v>
      </c>
      <c r="AH1764" t="s">
        <v>4538</v>
      </c>
    </row>
    <row r="1765" spans="1:34" x14ac:dyDescent="0.2">
      <c r="A1765" t="s">
        <v>4225</v>
      </c>
      <c r="B1765" t="s">
        <v>4730</v>
      </c>
      <c r="C1765" t="s">
        <v>4223</v>
      </c>
      <c r="D1765">
        <v>2019</v>
      </c>
      <c r="E1765" t="s">
        <v>4224</v>
      </c>
      <c r="F1765" t="s">
        <v>4497</v>
      </c>
      <c r="G1765" t="s">
        <v>4498</v>
      </c>
      <c r="H1765">
        <v>8.5005140000000008</v>
      </c>
      <c r="I1765">
        <v>7.8180370000000003</v>
      </c>
      <c r="L1765" t="s">
        <v>4285</v>
      </c>
      <c r="M1765" t="s">
        <v>4286</v>
      </c>
      <c r="T1765">
        <v>91</v>
      </c>
      <c r="U1765" t="s">
        <v>4472</v>
      </c>
      <c r="V1765" t="s">
        <v>4473</v>
      </c>
      <c r="W1765" t="s">
        <v>4370</v>
      </c>
      <c r="AC1765" t="s">
        <v>4633</v>
      </c>
      <c r="AD1765">
        <v>50</v>
      </c>
      <c r="AE1765">
        <v>0</v>
      </c>
      <c r="AF1765" s="25">
        <f t="shared" si="39"/>
        <v>41</v>
      </c>
      <c r="AG1765" s="25">
        <v>25</v>
      </c>
      <c r="AH1765" t="s">
        <v>4538</v>
      </c>
    </row>
    <row r="1766" spans="1:34" x14ac:dyDescent="0.2">
      <c r="A1766" t="s">
        <v>4225</v>
      </c>
      <c r="B1766" t="s">
        <v>4730</v>
      </c>
      <c r="C1766" t="s">
        <v>4223</v>
      </c>
      <c r="D1766">
        <v>2019</v>
      </c>
      <c r="E1766" t="s">
        <v>4224</v>
      </c>
      <c r="F1766" t="s">
        <v>4497</v>
      </c>
      <c r="G1766" t="s">
        <v>4498</v>
      </c>
      <c r="H1766">
        <v>8.5005140000000008</v>
      </c>
      <c r="I1766">
        <v>7.8180370000000003</v>
      </c>
      <c r="L1766" t="s">
        <v>4285</v>
      </c>
      <c r="M1766" t="s">
        <v>4286</v>
      </c>
      <c r="T1766">
        <v>91</v>
      </c>
      <c r="U1766" t="s">
        <v>4513</v>
      </c>
      <c r="V1766" t="s">
        <v>4514</v>
      </c>
      <c r="W1766" t="s">
        <v>4479</v>
      </c>
      <c r="AC1766" t="s">
        <v>4633</v>
      </c>
      <c r="AD1766">
        <v>1</v>
      </c>
      <c r="AE1766">
        <v>0</v>
      </c>
      <c r="AF1766" s="25">
        <f t="shared" si="39"/>
        <v>90</v>
      </c>
      <c r="AG1766" s="25">
        <v>25</v>
      </c>
      <c r="AH1766" t="s">
        <v>4538</v>
      </c>
    </row>
    <row r="1767" spans="1:34" x14ac:dyDescent="0.2">
      <c r="A1767" t="s">
        <v>4225</v>
      </c>
      <c r="B1767" t="s">
        <v>4730</v>
      </c>
      <c r="C1767" t="s">
        <v>4223</v>
      </c>
      <c r="D1767">
        <v>2019</v>
      </c>
      <c r="E1767" t="s">
        <v>4224</v>
      </c>
      <c r="F1767" t="s">
        <v>4497</v>
      </c>
      <c r="G1767" t="s">
        <v>4498</v>
      </c>
      <c r="H1767">
        <v>8.5005140000000008</v>
      </c>
      <c r="I1767">
        <v>7.8180370000000003</v>
      </c>
      <c r="L1767" t="s">
        <v>4285</v>
      </c>
      <c r="M1767" t="s">
        <v>4286</v>
      </c>
      <c r="T1767">
        <v>91</v>
      </c>
      <c r="U1767" s="25" t="s">
        <v>4337</v>
      </c>
      <c r="V1767" s="25" t="s">
        <v>4311</v>
      </c>
      <c r="W1767" s="25" t="s">
        <v>4312</v>
      </c>
      <c r="AC1767" t="s">
        <v>4633</v>
      </c>
      <c r="AD1767">
        <v>72</v>
      </c>
      <c r="AE1767">
        <v>0</v>
      </c>
      <c r="AF1767" s="25">
        <f t="shared" si="39"/>
        <v>19</v>
      </c>
      <c r="AG1767" s="25">
        <v>25</v>
      </c>
      <c r="AH1767" t="s">
        <v>4538</v>
      </c>
    </row>
    <row r="1768" spans="1:34" x14ac:dyDescent="0.2">
      <c r="A1768" t="s">
        <v>4225</v>
      </c>
      <c r="B1768" t="s">
        <v>4730</v>
      </c>
      <c r="C1768" t="s">
        <v>4223</v>
      </c>
      <c r="D1768">
        <v>2019</v>
      </c>
      <c r="E1768" t="s">
        <v>4224</v>
      </c>
      <c r="F1768" t="s">
        <v>4497</v>
      </c>
      <c r="G1768" t="s">
        <v>4498</v>
      </c>
      <c r="H1768">
        <v>8.5005140000000008</v>
      </c>
      <c r="I1768">
        <v>7.8180370000000003</v>
      </c>
      <c r="L1768" t="s">
        <v>4285</v>
      </c>
      <c r="M1768" t="s">
        <v>4286</v>
      </c>
      <c r="T1768">
        <v>91</v>
      </c>
      <c r="U1768" s="25" t="s">
        <v>4383</v>
      </c>
      <c r="V1768" s="25" t="s">
        <v>4304</v>
      </c>
      <c r="W1768" s="25" t="s">
        <v>4302</v>
      </c>
      <c r="AC1768" t="s">
        <v>4633</v>
      </c>
      <c r="AD1768">
        <v>58</v>
      </c>
      <c r="AE1768">
        <v>0</v>
      </c>
      <c r="AF1768" s="25">
        <f t="shared" si="39"/>
        <v>33</v>
      </c>
      <c r="AG1768" s="25">
        <v>25</v>
      </c>
      <c r="AH1768" t="s">
        <v>4538</v>
      </c>
    </row>
    <row r="1769" spans="1:34" x14ac:dyDescent="0.2">
      <c r="A1769" t="s">
        <v>4225</v>
      </c>
      <c r="B1769" t="s">
        <v>4730</v>
      </c>
      <c r="C1769" t="s">
        <v>4223</v>
      </c>
      <c r="D1769">
        <v>2019</v>
      </c>
      <c r="E1769" t="s">
        <v>4224</v>
      </c>
      <c r="F1769" t="s">
        <v>4497</v>
      </c>
      <c r="G1769" t="s">
        <v>4498</v>
      </c>
      <c r="H1769">
        <v>8.5005140000000008</v>
      </c>
      <c r="I1769">
        <v>7.8180370000000003</v>
      </c>
      <c r="L1769" t="s">
        <v>4285</v>
      </c>
      <c r="M1769" t="s">
        <v>4286</v>
      </c>
      <c r="T1769">
        <v>91</v>
      </c>
      <c r="U1769" s="25" t="s">
        <v>4289</v>
      </c>
      <c r="V1769" s="25" t="s">
        <v>4290</v>
      </c>
      <c r="W1769" s="25" t="s">
        <v>4291</v>
      </c>
      <c r="AC1769" t="s">
        <v>4633</v>
      </c>
      <c r="AD1769">
        <v>40</v>
      </c>
      <c r="AE1769">
        <v>0</v>
      </c>
      <c r="AF1769" s="25">
        <f t="shared" si="39"/>
        <v>51</v>
      </c>
      <c r="AG1769" s="25">
        <v>25</v>
      </c>
      <c r="AH1769" t="s">
        <v>4538</v>
      </c>
    </row>
    <row r="1770" spans="1:34" x14ac:dyDescent="0.2">
      <c r="A1770" t="s">
        <v>4225</v>
      </c>
      <c r="B1770" t="s">
        <v>4730</v>
      </c>
      <c r="C1770" t="s">
        <v>4223</v>
      </c>
      <c r="D1770">
        <v>2019</v>
      </c>
      <c r="E1770" t="s">
        <v>4224</v>
      </c>
      <c r="F1770" t="s">
        <v>4497</v>
      </c>
      <c r="G1770" t="s">
        <v>4498</v>
      </c>
      <c r="H1770">
        <v>8.5005140000000008</v>
      </c>
      <c r="I1770">
        <v>7.8180370000000003</v>
      </c>
      <c r="L1770" t="s">
        <v>4285</v>
      </c>
      <c r="M1770" t="s">
        <v>4286</v>
      </c>
      <c r="T1770">
        <v>91</v>
      </c>
      <c r="U1770" s="25" t="s">
        <v>4294</v>
      </c>
      <c r="V1770" s="25" t="s">
        <v>4295</v>
      </c>
      <c r="W1770" s="25" t="s">
        <v>4291</v>
      </c>
      <c r="AC1770" t="s">
        <v>4633</v>
      </c>
      <c r="AD1770">
        <v>45</v>
      </c>
      <c r="AE1770">
        <v>0</v>
      </c>
      <c r="AF1770" s="25">
        <f t="shared" si="39"/>
        <v>46</v>
      </c>
      <c r="AG1770" s="25">
        <v>25</v>
      </c>
      <c r="AH1770" t="s">
        <v>4538</v>
      </c>
    </row>
    <row r="1771" spans="1:34" x14ac:dyDescent="0.2">
      <c r="A1771" t="s">
        <v>4225</v>
      </c>
      <c r="B1771" t="s">
        <v>4730</v>
      </c>
      <c r="C1771" t="s">
        <v>4223</v>
      </c>
      <c r="D1771">
        <v>2019</v>
      </c>
      <c r="E1771" t="s">
        <v>4224</v>
      </c>
      <c r="F1771" t="s">
        <v>4497</v>
      </c>
      <c r="G1771" t="s">
        <v>4498</v>
      </c>
      <c r="H1771">
        <v>8.5005140000000008</v>
      </c>
      <c r="I1771">
        <v>7.8180370000000003</v>
      </c>
      <c r="L1771" t="s">
        <v>4285</v>
      </c>
      <c r="M1771" t="s">
        <v>4286</v>
      </c>
      <c r="T1771">
        <v>91</v>
      </c>
      <c r="U1771" s="25" t="s">
        <v>4306</v>
      </c>
      <c r="V1771" s="25" t="s">
        <v>4307</v>
      </c>
      <c r="W1771" s="25" t="s">
        <v>4308</v>
      </c>
      <c r="AC1771" t="s">
        <v>4633</v>
      </c>
      <c r="AD1771">
        <v>78</v>
      </c>
      <c r="AE1771">
        <v>0</v>
      </c>
      <c r="AF1771" s="25">
        <f t="shared" ref="AF1771:AF1808" si="43">T1771-(AD1771+AE1771)</f>
        <v>13</v>
      </c>
      <c r="AG1771" s="25">
        <v>25</v>
      </c>
      <c r="AH1771" t="s">
        <v>4538</v>
      </c>
    </row>
    <row r="1772" spans="1:34" x14ac:dyDescent="0.2">
      <c r="A1772" t="s">
        <v>4225</v>
      </c>
      <c r="B1772" t="s">
        <v>4730</v>
      </c>
      <c r="C1772" t="s">
        <v>4223</v>
      </c>
      <c r="D1772">
        <v>2019</v>
      </c>
      <c r="E1772" t="s">
        <v>4224</v>
      </c>
      <c r="F1772" t="s">
        <v>4497</v>
      </c>
      <c r="G1772" t="s">
        <v>4498</v>
      </c>
      <c r="H1772">
        <v>8.5005140000000008</v>
      </c>
      <c r="I1772">
        <v>7.8180370000000003</v>
      </c>
      <c r="L1772" t="s">
        <v>4285</v>
      </c>
      <c r="M1772" t="s">
        <v>4286</v>
      </c>
      <c r="T1772">
        <v>91</v>
      </c>
      <c r="U1772" s="25" t="s">
        <v>4314</v>
      </c>
      <c r="V1772" s="25" t="s">
        <v>4315</v>
      </c>
      <c r="W1772" s="25" t="s">
        <v>4314</v>
      </c>
      <c r="AC1772" t="s">
        <v>4633</v>
      </c>
      <c r="AD1772">
        <v>88</v>
      </c>
      <c r="AE1772">
        <v>0</v>
      </c>
      <c r="AF1772" s="25">
        <f t="shared" si="43"/>
        <v>3</v>
      </c>
      <c r="AG1772" s="25">
        <v>25</v>
      </c>
      <c r="AH1772" t="s">
        <v>4538</v>
      </c>
    </row>
    <row r="1773" spans="1:34" x14ac:dyDescent="0.2">
      <c r="A1773" t="s">
        <v>4229</v>
      </c>
      <c r="B1773" t="s">
        <v>4731</v>
      </c>
      <c r="C1773" t="s">
        <v>4227</v>
      </c>
      <c r="D1773">
        <v>2020</v>
      </c>
      <c r="E1773" t="s">
        <v>4228</v>
      </c>
      <c r="F1773" t="s">
        <v>4341</v>
      </c>
      <c r="G1773" t="s">
        <v>4342</v>
      </c>
      <c r="H1773">
        <v>8.7475679999999993</v>
      </c>
      <c r="I1773">
        <v>38.999305</v>
      </c>
      <c r="J1773">
        <v>2013</v>
      </c>
      <c r="K1773">
        <v>2014</v>
      </c>
      <c r="L1773" t="s">
        <v>4285</v>
      </c>
      <c r="M1773" t="s">
        <v>4286</v>
      </c>
      <c r="R1773">
        <v>14.6</v>
      </c>
      <c r="T1773">
        <v>50</v>
      </c>
      <c r="U1773" s="25" t="s">
        <v>4296</v>
      </c>
      <c r="V1773" s="25" t="s">
        <v>4297</v>
      </c>
      <c r="W1773" s="25" t="s">
        <v>4298</v>
      </c>
      <c r="AC1773" t="s">
        <v>4633</v>
      </c>
      <c r="AD1773">
        <v>12</v>
      </c>
      <c r="AE1773">
        <v>13</v>
      </c>
      <c r="AF1773" s="25">
        <f t="shared" si="43"/>
        <v>25</v>
      </c>
      <c r="AG1773" s="25">
        <v>86</v>
      </c>
      <c r="AH1773" t="s">
        <v>4538</v>
      </c>
    </row>
    <row r="1774" spans="1:34" x14ac:dyDescent="0.2">
      <c r="A1774" t="s">
        <v>4229</v>
      </c>
      <c r="B1774" t="s">
        <v>4731</v>
      </c>
      <c r="C1774" t="s">
        <v>4227</v>
      </c>
      <c r="D1774">
        <v>2020</v>
      </c>
      <c r="E1774" t="s">
        <v>4228</v>
      </c>
      <c r="F1774" t="s">
        <v>4341</v>
      </c>
      <c r="G1774" t="s">
        <v>4342</v>
      </c>
      <c r="H1774">
        <v>8.7475679999999993</v>
      </c>
      <c r="I1774">
        <v>38.999305</v>
      </c>
      <c r="J1774">
        <v>2013</v>
      </c>
      <c r="K1774">
        <v>2014</v>
      </c>
      <c r="L1774" t="s">
        <v>4285</v>
      </c>
      <c r="M1774" t="s">
        <v>4286</v>
      </c>
      <c r="R1774">
        <v>14.6</v>
      </c>
      <c r="T1774">
        <v>50</v>
      </c>
      <c r="U1774" s="25" t="s">
        <v>4328</v>
      </c>
      <c r="V1774" s="25" t="s">
        <v>4329</v>
      </c>
      <c r="W1774" s="25" t="s">
        <v>4298</v>
      </c>
      <c r="AC1774" t="s">
        <v>4633</v>
      </c>
      <c r="AD1774">
        <v>35</v>
      </c>
      <c r="AE1774">
        <v>4</v>
      </c>
      <c r="AF1774" s="25">
        <f t="shared" si="43"/>
        <v>11</v>
      </c>
      <c r="AG1774" s="25">
        <v>86</v>
      </c>
      <c r="AH1774" t="s">
        <v>4538</v>
      </c>
    </row>
    <row r="1775" spans="1:34" x14ac:dyDescent="0.2">
      <c r="A1775" t="s">
        <v>4229</v>
      </c>
      <c r="B1775" t="s">
        <v>4731</v>
      </c>
      <c r="C1775" t="s">
        <v>4227</v>
      </c>
      <c r="D1775">
        <v>2020</v>
      </c>
      <c r="E1775" t="s">
        <v>4228</v>
      </c>
      <c r="F1775" t="s">
        <v>4341</v>
      </c>
      <c r="G1775" t="s">
        <v>4342</v>
      </c>
      <c r="H1775">
        <v>8.7475679999999993</v>
      </c>
      <c r="I1775">
        <v>38.999305</v>
      </c>
      <c r="J1775">
        <v>2013</v>
      </c>
      <c r="K1775">
        <v>2014</v>
      </c>
      <c r="L1775" t="s">
        <v>4285</v>
      </c>
      <c r="M1775" t="s">
        <v>4286</v>
      </c>
      <c r="R1775">
        <v>14.6</v>
      </c>
      <c r="T1775">
        <v>50</v>
      </c>
      <c r="U1775" s="25" t="s">
        <v>4306</v>
      </c>
      <c r="V1775" s="25" t="s">
        <v>4307</v>
      </c>
      <c r="W1775" s="25" t="s">
        <v>4308</v>
      </c>
      <c r="AC1775" t="s">
        <v>4633</v>
      </c>
      <c r="AD1775">
        <v>17</v>
      </c>
      <c r="AE1775">
        <v>16</v>
      </c>
      <c r="AF1775" s="25">
        <f t="shared" si="43"/>
        <v>17</v>
      </c>
      <c r="AG1775" s="25">
        <v>86</v>
      </c>
      <c r="AH1775" t="s">
        <v>4538</v>
      </c>
    </row>
    <row r="1776" spans="1:34" x14ac:dyDescent="0.2">
      <c r="A1776" t="s">
        <v>4229</v>
      </c>
      <c r="B1776" t="s">
        <v>4731</v>
      </c>
      <c r="C1776" t="s">
        <v>4227</v>
      </c>
      <c r="D1776">
        <v>2020</v>
      </c>
      <c r="E1776" t="s">
        <v>4228</v>
      </c>
      <c r="F1776" t="s">
        <v>4341</v>
      </c>
      <c r="G1776" t="s">
        <v>4342</v>
      </c>
      <c r="H1776">
        <v>8.7475679999999993</v>
      </c>
      <c r="I1776">
        <v>38.999305</v>
      </c>
      <c r="J1776">
        <v>2013</v>
      </c>
      <c r="K1776">
        <v>2014</v>
      </c>
      <c r="L1776" t="s">
        <v>4285</v>
      </c>
      <c r="M1776" t="s">
        <v>4286</v>
      </c>
      <c r="R1776">
        <v>14.6</v>
      </c>
      <c r="T1776">
        <v>50</v>
      </c>
      <c r="U1776" s="25" t="s">
        <v>4330</v>
      </c>
      <c r="V1776" s="25" t="s">
        <v>4331</v>
      </c>
      <c r="W1776" s="25" t="s">
        <v>4332</v>
      </c>
      <c r="AC1776" t="s">
        <v>4633</v>
      </c>
      <c r="AD1776">
        <v>3</v>
      </c>
      <c r="AE1776">
        <v>8</v>
      </c>
      <c r="AF1776" s="25">
        <f t="shared" si="43"/>
        <v>39</v>
      </c>
      <c r="AG1776" s="25">
        <v>86</v>
      </c>
      <c r="AH1776" t="s">
        <v>4538</v>
      </c>
    </row>
    <row r="1777" spans="1:34" x14ac:dyDescent="0.2">
      <c r="A1777" t="s">
        <v>4229</v>
      </c>
      <c r="B1777" t="s">
        <v>4731</v>
      </c>
      <c r="C1777" t="s">
        <v>4227</v>
      </c>
      <c r="D1777">
        <v>2020</v>
      </c>
      <c r="E1777" t="s">
        <v>4228</v>
      </c>
      <c r="F1777" t="s">
        <v>4341</v>
      </c>
      <c r="G1777" t="s">
        <v>4342</v>
      </c>
      <c r="H1777">
        <v>8.7475679999999993</v>
      </c>
      <c r="I1777">
        <v>38.999305</v>
      </c>
      <c r="J1777">
        <v>2013</v>
      </c>
      <c r="K1777">
        <v>2014</v>
      </c>
      <c r="L1777" t="s">
        <v>4285</v>
      </c>
      <c r="M1777" t="s">
        <v>4286</v>
      </c>
      <c r="R1777">
        <v>14.6</v>
      </c>
      <c r="T1777">
        <v>50</v>
      </c>
      <c r="U1777" s="25" t="s">
        <v>4335</v>
      </c>
      <c r="V1777" s="25" t="s">
        <v>4336</v>
      </c>
      <c r="W1777" s="25" t="s">
        <v>4291</v>
      </c>
      <c r="AC1777" t="s">
        <v>4633</v>
      </c>
      <c r="AD1777">
        <v>13</v>
      </c>
      <c r="AE1777">
        <v>24</v>
      </c>
      <c r="AF1777" s="25">
        <f t="shared" si="43"/>
        <v>13</v>
      </c>
      <c r="AG1777" s="25">
        <v>86</v>
      </c>
      <c r="AH1777" t="s">
        <v>4538</v>
      </c>
    </row>
    <row r="1778" spans="1:34" x14ac:dyDescent="0.2">
      <c r="A1778" t="s">
        <v>4229</v>
      </c>
      <c r="B1778" t="s">
        <v>4731</v>
      </c>
      <c r="C1778" t="s">
        <v>4227</v>
      </c>
      <c r="D1778">
        <v>2020</v>
      </c>
      <c r="E1778" t="s">
        <v>4228</v>
      </c>
      <c r="F1778" t="s">
        <v>4341</v>
      </c>
      <c r="G1778" t="s">
        <v>4342</v>
      </c>
      <c r="H1778">
        <v>8.7475679999999993</v>
      </c>
      <c r="I1778">
        <v>38.999305</v>
      </c>
      <c r="J1778">
        <v>2013</v>
      </c>
      <c r="K1778">
        <v>2014</v>
      </c>
      <c r="L1778" t="s">
        <v>4285</v>
      </c>
      <c r="M1778" t="s">
        <v>4286</v>
      </c>
      <c r="R1778">
        <v>14.6</v>
      </c>
      <c r="T1778">
        <v>50</v>
      </c>
      <c r="U1778" s="25" t="s">
        <v>4300</v>
      </c>
      <c r="V1778" s="25" t="s">
        <v>4301</v>
      </c>
      <c r="W1778" s="25" t="s">
        <v>4302</v>
      </c>
      <c r="AC1778" t="s">
        <v>4633</v>
      </c>
      <c r="AD1778">
        <v>29</v>
      </c>
      <c r="AE1778">
        <v>7</v>
      </c>
      <c r="AF1778" s="25">
        <f t="shared" si="43"/>
        <v>14</v>
      </c>
      <c r="AG1778" s="25">
        <v>86</v>
      </c>
      <c r="AH1778" t="s">
        <v>4538</v>
      </c>
    </row>
    <row r="1779" spans="1:34" x14ac:dyDescent="0.2">
      <c r="A1779" t="s">
        <v>4229</v>
      </c>
      <c r="B1779" t="s">
        <v>4731</v>
      </c>
      <c r="C1779" t="s">
        <v>4227</v>
      </c>
      <c r="D1779">
        <v>2020</v>
      </c>
      <c r="E1779" t="s">
        <v>4228</v>
      </c>
      <c r="F1779" t="s">
        <v>4341</v>
      </c>
      <c r="G1779" t="s">
        <v>4342</v>
      </c>
      <c r="H1779">
        <v>8.7475679999999993</v>
      </c>
      <c r="I1779">
        <v>38.999305</v>
      </c>
      <c r="J1779">
        <v>2013</v>
      </c>
      <c r="K1779">
        <v>2014</v>
      </c>
      <c r="L1779" t="s">
        <v>4285</v>
      </c>
      <c r="M1779" t="s">
        <v>4286</v>
      </c>
      <c r="R1779">
        <v>14.6</v>
      </c>
      <c r="T1779">
        <v>50</v>
      </c>
      <c r="U1779" s="25" t="s">
        <v>4431</v>
      </c>
      <c r="V1779" s="25" t="s">
        <v>4432</v>
      </c>
      <c r="W1779" s="25" t="s">
        <v>4314</v>
      </c>
      <c r="AC1779" t="s">
        <v>4633</v>
      </c>
      <c r="AD1779">
        <v>41</v>
      </c>
      <c r="AE1779">
        <v>5</v>
      </c>
      <c r="AF1779" s="25">
        <f t="shared" si="43"/>
        <v>4</v>
      </c>
      <c r="AG1779" s="25">
        <v>86</v>
      </c>
      <c r="AH1779" t="s">
        <v>4538</v>
      </c>
    </row>
    <row r="1780" spans="1:34" x14ac:dyDescent="0.2">
      <c r="A1780" t="s">
        <v>4229</v>
      </c>
      <c r="B1780" t="s">
        <v>4731</v>
      </c>
      <c r="C1780" t="s">
        <v>4227</v>
      </c>
      <c r="D1780">
        <v>2020</v>
      </c>
      <c r="E1780" t="s">
        <v>4228</v>
      </c>
      <c r="F1780" t="s">
        <v>4341</v>
      </c>
      <c r="G1780" t="s">
        <v>4342</v>
      </c>
      <c r="H1780">
        <v>8.7475679999999993</v>
      </c>
      <c r="I1780">
        <v>38.999305</v>
      </c>
      <c r="J1780">
        <v>2013</v>
      </c>
      <c r="K1780">
        <v>2014</v>
      </c>
      <c r="L1780" t="s">
        <v>4285</v>
      </c>
      <c r="M1780" t="s">
        <v>4286</v>
      </c>
      <c r="R1780">
        <v>14.6</v>
      </c>
      <c r="T1780">
        <v>50</v>
      </c>
      <c r="U1780" s="25" t="s">
        <v>4294</v>
      </c>
      <c r="V1780" s="25" t="s">
        <v>4295</v>
      </c>
      <c r="W1780" s="25" t="s">
        <v>4291</v>
      </c>
      <c r="AC1780" t="s">
        <v>4633</v>
      </c>
      <c r="AD1780">
        <v>15</v>
      </c>
      <c r="AE1780">
        <v>16</v>
      </c>
      <c r="AF1780" s="25">
        <f t="shared" si="43"/>
        <v>19</v>
      </c>
      <c r="AG1780" s="25">
        <v>86</v>
      </c>
      <c r="AH1780" t="s">
        <v>4538</v>
      </c>
    </row>
    <row r="1781" spans="1:34" x14ac:dyDescent="0.2">
      <c r="A1781" t="s">
        <v>4229</v>
      </c>
      <c r="B1781" t="s">
        <v>4731</v>
      </c>
      <c r="C1781" t="s">
        <v>4227</v>
      </c>
      <c r="D1781">
        <v>2020</v>
      </c>
      <c r="E1781" t="s">
        <v>4228</v>
      </c>
      <c r="F1781" t="s">
        <v>4341</v>
      </c>
      <c r="G1781" t="s">
        <v>4342</v>
      </c>
      <c r="H1781">
        <v>8.7475679999999993</v>
      </c>
      <c r="I1781">
        <v>38.999305</v>
      </c>
      <c r="J1781">
        <v>2013</v>
      </c>
      <c r="K1781">
        <v>2014</v>
      </c>
      <c r="L1781" t="s">
        <v>4285</v>
      </c>
      <c r="M1781" t="s">
        <v>4286</v>
      </c>
      <c r="R1781">
        <v>14.6</v>
      </c>
      <c r="T1781">
        <v>50</v>
      </c>
      <c r="U1781" s="25" t="s">
        <v>4337</v>
      </c>
      <c r="V1781" s="25" t="s">
        <v>4311</v>
      </c>
      <c r="W1781" s="25" t="s">
        <v>4312</v>
      </c>
      <c r="AC1781" t="s">
        <v>4633</v>
      </c>
      <c r="AD1781">
        <v>28</v>
      </c>
      <c r="AE1781">
        <v>6</v>
      </c>
      <c r="AF1781" s="25">
        <f t="shared" si="43"/>
        <v>16</v>
      </c>
      <c r="AG1781" s="25">
        <v>86</v>
      </c>
      <c r="AH1781" t="s">
        <v>4538</v>
      </c>
    </row>
    <row r="1782" spans="1:34" x14ac:dyDescent="0.2">
      <c r="A1782" t="s">
        <v>4233</v>
      </c>
      <c r="B1782" t="s">
        <v>4732</v>
      </c>
      <c r="C1782" t="s">
        <v>4231</v>
      </c>
      <c r="D1782">
        <v>2020</v>
      </c>
      <c r="E1782" t="s">
        <v>4232</v>
      </c>
      <c r="F1782" t="s">
        <v>4733</v>
      </c>
      <c r="G1782" t="s">
        <v>4734</v>
      </c>
      <c r="H1782">
        <v>6.1600149999999996</v>
      </c>
      <c r="I1782">
        <v>1.2429190000000001</v>
      </c>
      <c r="J1782">
        <v>2019</v>
      </c>
      <c r="K1782">
        <v>2019</v>
      </c>
      <c r="L1782" t="s">
        <v>4285</v>
      </c>
      <c r="M1782" t="s">
        <v>4286</v>
      </c>
      <c r="R1782">
        <v>2.2999999999999998</v>
      </c>
      <c r="S1782">
        <v>88</v>
      </c>
      <c r="T1782">
        <v>2</v>
      </c>
      <c r="U1782" s="25" t="s">
        <v>4328</v>
      </c>
      <c r="V1782" s="25" t="s">
        <v>4329</v>
      </c>
      <c r="W1782" s="25" t="s">
        <v>4298</v>
      </c>
      <c r="AC1782" t="s">
        <v>4633</v>
      </c>
      <c r="AD1782">
        <v>1</v>
      </c>
      <c r="AE1782">
        <v>0</v>
      </c>
      <c r="AF1782" s="25">
        <f t="shared" si="43"/>
        <v>1</v>
      </c>
      <c r="AG1782" s="25">
        <v>100</v>
      </c>
      <c r="AH1782" t="s">
        <v>4735</v>
      </c>
    </row>
    <row r="1783" spans="1:34" x14ac:dyDescent="0.2">
      <c r="A1783" t="s">
        <v>4233</v>
      </c>
      <c r="B1783" t="s">
        <v>4732</v>
      </c>
      <c r="C1783" t="s">
        <v>4231</v>
      </c>
      <c r="D1783">
        <v>2020</v>
      </c>
      <c r="E1783" t="s">
        <v>4232</v>
      </c>
      <c r="F1783" t="s">
        <v>4733</v>
      </c>
      <c r="G1783" t="s">
        <v>4734</v>
      </c>
      <c r="H1783">
        <v>6.1600149999999996</v>
      </c>
      <c r="I1783">
        <v>1.2429190000000001</v>
      </c>
      <c r="J1783">
        <v>2019</v>
      </c>
      <c r="K1783">
        <v>2019</v>
      </c>
      <c r="L1783" t="s">
        <v>4285</v>
      </c>
      <c r="M1783" t="s">
        <v>4286</v>
      </c>
      <c r="R1783">
        <v>2.2999999999999998</v>
      </c>
      <c r="S1783">
        <v>88</v>
      </c>
      <c r="T1783">
        <v>2</v>
      </c>
      <c r="U1783" t="s">
        <v>4653</v>
      </c>
      <c r="V1783" t="s">
        <v>4489</v>
      </c>
      <c r="W1783" t="s">
        <v>4490</v>
      </c>
      <c r="AC1783" t="s">
        <v>4633</v>
      </c>
      <c r="AD1783">
        <v>1</v>
      </c>
      <c r="AE1783">
        <v>0</v>
      </c>
      <c r="AF1783" s="25">
        <f t="shared" si="43"/>
        <v>1</v>
      </c>
      <c r="AG1783" s="25">
        <v>100</v>
      </c>
      <c r="AH1783" t="s">
        <v>4735</v>
      </c>
    </row>
    <row r="1784" spans="1:34" x14ac:dyDescent="0.2">
      <c r="A1784" t="s">
        <v>4233</v>
      </c>
      <c r="B1784" t="s">
        <v>4732</v>
      </c>
      <c r="C1784" t="s">
        <v>4231</v>
      </c>
      <c r="D1784">
        <v>2020</v>
      </c>
      <c r="E1784" t="s">
        <v>4232</v>
      </c>
      <c r="F1784" t="s">
        <v>4733</v>
      </c>
      <c r="G1784" t="s">
        <v>4734</v>
      </c>
      <c r="H1784">
        <v>6.1600149999999996</v>
      </c>
      <c r="I1784">
        <v>1.2429190000000001</v>
      </c>
      <c r="J1784">
        <v>2019</v>
      </c>
      <c r="K1784">
        <v>2019</v>
      </c>
      <c r="L1784" t="s">
        <v>4285</v>
      </c>
      <c r="M1784" t="s">
        <v>4286</v>
      </c>
      <c r="R1784">
        <v>2.2999999999999998</v>
      </c>
      <c r="S1784">
        <v>88</v>
      </c>
      <c r="T1784">
        <v>2</v>
      </c>
      <c r="U1784" s="25" t="s">
        <v>4380</v>
      </c>
      <c r="V1784" s="25" t="s">
        <v>4381</v>
      </c>
      <c r="W1784" s="25" t="s">
        <v>4298</v>
      </c>
      <c r="AC1784" t="s">
        <v>4633</v>
      </c>
      <c r="AD1784">
        <v>0</v>
      </c>
      <c r="AE1784">
        <v>0</v>
      </c>
      <c r="AF1784" s="25">
        <f t="shared" si="43"/>
        <v>2</v>
      </c>
      <c r="AG1784" s="25">
        <v>100</v>
      </c>
      <c r="AH1784" t="s">
        <v>4735</v>
      </c>
    </row>
    <row r="1785" spans="1:34" x14ac:dyDescent="0.2">
      <c r="A1785" t="s">
        <v>4233</v>
      </c>
      <c r="B1785" t="s">
        <v>4732</v>
      </c>
      <c r="C1785" t="s">
        <v>4231</v>
      </c>
      <c r="D1785">
        <v>2020</v>
      </c>
      <c r="E1785" t="s">
        <v>4232</v>
      </c>
      <c r="F1785" t="s">
        <v>4733</v>
      </c>
      <c r="G1785" t="s">
        <v>4734</v>
      </c>
      <c r="H1785">
        <v>6.1600149999999996</v>
      </c>
      <c r="I1785">
        <v>1.2429190000000001</v>
      </c>
      <c r="J1785">
        <v>2019</v>
      </c>
      <c r="K1785">
        <v>2019</v>
      </c>
      <c r="L1785" t="s">
        <v>4285</v>
      </c>
      <c r="M1785" t="s">
        <v>4286</v>
      </c>
      <c r="R1785">
        <v>2.2999999999999998</v>
      </c>
      <c r="S1785">
        <v>88</v>
      </c>
      <c r="T1785">
        <v>2</v>
      </c>
      <c r="U1785" s="25" t="s">
        <v>4330</v>
      </c>
      <c r="V1785" s="25" t="s">
        <v>4331</v>
      </c>
      <c r="W1785" s="25" t="s">
        <v>4332</v>
      </c>
      <c r="AC1785" t="s">
        <v>4633</v>
      </c>
      <c r="AD1785">
        <v>1</v>
      </c>
      <c r="AE1785">
        <v>0</v>
      </c>
      <c r="AF1785" s="25">
        <f t="shared" si="43"/>
        <v>1</v>
      </c>
      <c r="AG1785" s="25">
        <v>100</v>
      </c>
      <c r="AH1785" t="s">
        <v>4735</v>
      </c>
    </row>
    <row r="1786" spans="1:34" x14ac:dyDescent="0.2">
      <c r="A1786" t="s">
        <v>4233</v>
      </c>
      <c r="B1786" t="s">
        <v>4732</v>
      </c>
      <c r="C1786" t="s">
        <v>4231</v>
      </c>
      <c r="D1786">
        <v>2020</v>
      </c>
      <c r="E1786" t="s">
        <v>4232</v>
      </c>
      <c r="F1786" t="s">
        <v>4733</v>
      </c>
      <c r="G1786" t="s">
        <v>4734</v>
      </c>
      <c r="H1786">
        <v>6.1600149999999996</v>
      </c>
      <c r="I1786">
        <v>1.2429190000000001</v>
      </c>
      <c r="J1786">
        <v>2019</v>
      </c>
      <c r="K1786">
        <v>2019</v>
      </c>
      <c r="L1786" t="s">
        <v>4285</v>
      </c>
      <c r="M1786" t="s">
        <v>4286</v>
      </c>
      <c r="R1786">
        <v>2.2999999999999998</v>
      </c>
      <c r="S1786">
        <v>88</v>
      </c>
      <c r="T1786">
        <v>2</v>
      </c>
      <c r="U1786" s="25" t="s">
        <v>4363</v>
      </c>
      <c r="V1786" s="25" t="s">
        <v>4364</v>
      </c>
      <c r="W1786" s="25" t="s">
        <v>4308</v>
      </c>
      <c r="AC1786" t="s">
        <v>4633</v>
      </c>
      <c r="AD1786">
        <v>0</v>
      </c>
      <c r="AE1786">
        <v>0</v>
      </c>
      <c r="AF1786" s="25">
        <f t="shared" si="43"/>
        <v>2</v>
      </c>
      <c r="AG1786" s="25">
        <v>100</v>
      </c>
      <c r="AH1786" t="s">
        <v>4735</v>
      </c>
    </row>
    <row r="1787" spans="1:34" x14ac:dyDescent="0.2">
      <c r="A1787" t="s">
        <v>4233</v>
      </c>
      <c r="B1787" t="s">
        <v>4732</v>
      </c>
      <c r="C1787" t="s">
        <v>4231</v>
      </c>
      <c r="D1787">
        <v>2020</v>
      </c>
      <c r="E1787" t="s">
        <v>4232</v>
      </c>
      <c r="F1787" t="s">
        <v>4733</v>
      </c>
      <c r="G1787" t="s">
        <v>4734</v>
      </c>
      <c r="H1787">
        <v>6.1600149999999996</v>
      </c>
      <c r="I1787">
        <v>1.2429190000000001</v>
      </c>
      <c r="J1787">
        <v>2019</v>
      </c>
      <c r="K1787">
        <v>2019</v>
      </c>
      <c r="L1787" t="s">
        <v>4285</v>
      </c>
      <c r="M1787" t="s">
        <v>4286</v>
      </c>
      <c r="R1787">
        <v>2.2999999999999998</v>
      </c>
      <c r="S1787">
        <v>88</v>
      </c>
      <c r="T1787">
        <v>2</v>
      </c>
      <c r="U1787" t="s">
        <v>4472</v>
      </c>
      <c r="V1787" t="s">
        <v>4473</v>
      </c>
      <c r="W1787" t="s">
        <v>4370</v>
      </c>
      <c r="AC1787" t="s">
        <v>4633</v>
      </c>
      <c r="AD1787">
        <v>0</v>
      </c>
      <c r="AE1787">
        <v>0</v>
      </c>
      <c r="AF1787" s="25">
        <f t="shared" si="43"/>
        <v>2</v>
      </c>
      <c r="AG1787" s="25">
        <v>100</v>
      </c>
      <c r="AH1787" t="s">
        <v>4735</v>
      </c>
    </row>
    <row r="1788" spans="1:34" x14ac:dyDescent="0.2">
      <c r="A1788" t="s">
        <v>4233</v>
      </c>
      <c r="B1788" t="s">
        <v>4732</v>
      </c>
      <c r="C1788" t="s">
        <v>4231</v>
      </c>
      <c r="D1788">
        <v>2020</v>
      </c>
      <c r="E1788" t="s">
        <v>4232</v>
      </c>
      <c r="F1788" t="s">
        <v>4733</v>
      </c>
      <c r="G1788" t="s">
        <v>4734</v>
      </c>
      <c r="H1788">
        <v>6.1600149999999996</v>
      </c>
      <c r="I1788">
        <v>1.2429190000000001</v>
      </c>
      <c r="J1788">
        <v>2019</v>
      </c>
      <c r="K1788">
        <v>2019</v>
      </c>
      <c r="L1788" t="s">
        <v>4285</v>
      </c>
      <c r="M1788" t="s">
        <v>4286</v>
      </c>
      <c r="R1788">
        <v>2.2999999999999998</v>
      </c>
      <c r="S1788">
        <v>88</v>
      </c>
      <c r="T1788">
        <v>2</v>
      </c>
      <c r="U1788" t="s">
        <v>4465</v>
      </c>
      <c r="V1788" t="s">
        <v>4466</v>
      </c>
      <c r="W1788" t="s">
        <v>4370</v>
      </c>
      <c r="AC1788" t="s">
        <v>4633</v>
      </c>
      <c r="AD1788">
        <v>0</v>
      </c>
      <c r="AE1788">
        <v>0</v>
      </c>
      <c r="AF1788" s="25">
        <f t="shared" si="43"/>
        <v>2</v>
      </c>
      <c r="AG1788" s="25">
        <v>100</v>
      </c>
      <c r="AH1788" t="s">
        <v>4735</v>
      </c>
    </row>
    <row r="1789" spans="1:34" x14ac:dyDescent="0.2">
      <c r="A1789" t="s">
        <v>4233</v>
      </c>
      <c r="B1789" t="s">
        <v>4732</v>
      </c>
      <c r="C1789" t="s">
        <v>4231</v>
      </c>
      <c r="D1789">
        <v>2020</v>
      </c>
      <c r="E1789" t="s">
        <v>4232</v>
      </c>
      <c r="F1789" t="s">
        <v>4733</v>
      </c>
      <c r="G1789" t="s">
        <v>4734</v>
      </c>
      <c r="H1789">
        <v>6.1600149999999996</v>
      </c>
      <c r="I1789">
        <v>1.2429190000000001</v>
      </c>
      <c r="J1789">
        <v>2019</v>
      </c>
      <c r="K1789">
        <v>2019</v>
      </c>
      <c r="L1789" t="s">
        <v>4285</v>
      </c>
      <c r="M1789" t="s">
        <v>4286</v>
      </c>
      <c r="R1789">
        <v>2.2999999999999998</v>
      </c>
      <c r="S1789">
        <v>88</v>
      </c>
      <c r="T1789">
        <v>2</v>
      </c>
      <c r="U1789" s="25" t="s">
        <v>4300</v>
      </c>
      <c r="V1789" s="25" t="s">
        <v>4301</v>
      </c>
      <c r="W1789" s="25" t="s">
        <v>4302</v>
      </c>
      <c r="AC1789" t="s">
        <v>4633</v>
      </c>
      <c r="AD1789">
        <v>0</v>
      </c>
      <c r="AE1789">
        <v>0</v>
      </c>
      <c r="AF1789" s="25">
        <f t="shared" si="43"/>
        <v>2</v>
      </c>
      <c r="AG1789" s="25">
        <v>100</v>
      </c>
      <c r="AH1789" t="s">
        <v>4735</v>
      </c>
    </row>
    <row r="1790" spans="1:34" x14ac:dyDescent="0.2">
      <c r="A1790" t="s">
        <v>4233</v>
      </c>
      <c r="B1790" t="s">
        <v>4732</v>
      </c>
      <c r="C1790" t="s">
        <v>4231</v>
      </c>
      <c r="D1790">
        <v>2020</v>
      </c>
      <c r="E1790" t="s">
        <v>4232</v>
      </c>
      <c r="F1790" t="s">
        <v>4733</v>
      </c>
      <c r="G1790" t="s">
        <v>4734</v>
      </c>
      <c r="H1790">
        <v>6.1600149999999996</v>
      </c>
      <c r="I1790">
        <v>1.2429190000000001</v>
      </c>
      <c r="J1790">
        <v>2019</v>
      </c>
      <c r="K1790">
        <v>2019</v>
      </c>
      <c r="L1790" t="s">
        <v>4285</v>
      </c>
      <c r="M1790" t="s">
        <v>4286</v>
      </c>
      <c r="R1790">
        <v>2.2999999999999998</v>
      </c>
      <c r="S1790">
        <v>88</v>
      </c>
      <c r="T1790">
        <v>2</v>
      </c>
      <c r="U1790" s="25" t="s">
        <v>4333</v>
      </c>
      <c r="V1790" s="25" t="s">
        <v>4334</v>
      </c>
      <c r="W1790" s="25" t="s">
        <v>4302</v>
      </c>
      <c r="AC1790" t="s">
        <v>4633</v>
      </c>
      <c r="AD1790">
        <v>1</v>
      </c>
      <c r="AE1790">
        <v>0</v>
      </c>
      <c r="AF1790" s="25">
        <f t="shared" si="43"/>
        <v>1</v>
      </c>
      <c r="AG1790" s="25">
        <v>100</v>
      </c>
      <c r="AH1790" t="s">
        <v>4735</v>
      </c>
    </row>
    <row r="1791" spans="1:34" x14ac:dyDescent="0.2">
      <c r="A1791" t="s">
        <v>4233</v>
      </c>
      <c r="B1791" t="s">
        <v>4732</v>
      </c>
      <c r="C1791" t="s">
        <v>4231</v>
      </c>
      <c r="D1791">
        <v>2020</v>
      </c>
      <c r="E1791" t="s">
        <v>4232</v>
      </c>
      <c r="F1791" t="s">
        <v>4733</v>
      </c>
      <c r="G1791" t="s">
        <v>4734</v>
      </c>
      <c r="H1791">
        <v>6.1600149999999996</v>
      </c>
      <c r="I1791">
        <v>1.2429190000000001</v>
      </c>
      <c r="J1791">
        <v>2019</v>
      </c>
      <c r="K1791">
        <v>2019</v>
      </c>
      <c r="L1791" t="s">
        <v>4285</v>
      </c>
      <c r="M1791" t="s">
        <v>4286</v>
      </c>
      <c r="R1791">
        <v>2.2999999999999998</v>
      </c>
      <c r="S1791">
        <v>88</v>
      </c>
      <c r="T1791">
        <v>2</v>
      </c>
      <c r="U1791" s="25" t="s">
        <v>4294</v>
      </c>
      <c r="V1791" s="25" t="s">
        <v>4295</v>
      </c>
      <c r="W1791" s="25" t="s">
        <v>4291</v>
      </c>
      <c r="AC1791" t="s">
        <v>4633</v>
      </c>
      <c r="AD1791">
        <v>0</v>
      </c>
      <c r="AE1791">
        <v>0</v>
      </c>
      <c r="AF1791" s="25">
        <f t="shared" si="43"/>
        <v>2</v>
      </c>
      <c r="AG1791" s="25">
        <v>100</v>
      </c>
      <c r="AH1791" t="s">
        <v>4735</v>
      </c>
    </row>
    <row r="1792" spans="1:34" x14ac:dyDescent="0.2">
      <c r="A1792" t="s">
        <v>4233</v>
      </c>
      <c r="B1792" t="s">
        <v>4732</v>
      </c>
      <c r="C1792" t="s">
        <v>4231</v>
      </c>
      <c r="D1792">
        <v>2020</v>
      </c>
      <c r="E1792" t="s">
        <v>4232</v>
      </c>
      <c r="F1792" t="s">
        <v>4733</v>
      </c>
      <c r="G1792" t="s">
        <v>4734</v>
      </c>
      <c r="H1792">
        <v>6.1600149999999996</v>
      </c>
      <c r="I1792">
        <v>1.2429190000000001</v>
      </c>
      <c r="J1792">
        <v>2019</v>
      </c>
      <c r="K1792">
        <v>2019</v>
      </c>
      <c r="L1792" t="s">
        <v>4285</v>
      </c>
      <c r="M1792" t="s">
        <v>4286</v>
      </c>
      <c r="R1792">
        <v>2.2999999999999998</v>
      </c>
      <c r="S1792">
        <v>88</v>
      </c>
      <c r="T1792">
        <v>2</v>
      </c>
      <c r="U1792" s="25" t="s">
        <v>4289</v>
      </c>
      <c r="V1792" s="25" t="s">
        <v>4290</v>
      </c>
      <c r="W1792" s="25" t="s">
        <v>4291</v>
      </c>
      <c r="AC1792" t="s">
        <v>4633</v>
      </c>
      <c r="AD1792">
        <v>0</v>
      </c>
      <c r="AE1792">
        <v>0</v>
      </c>
      <c r="AF1792" s="25">
        <f t="shared" si="43"/>
        <v>2</v>
      </c>
      <c r="AG1792" s="25">
        <v>100</v>
      </c>
      <c r="AH1792" t="s">
        <v>4735</v>
      </c>
    </row>
    <row r="1793" spans="1:34" x14ac:dyDescent="0.2">
      <c r="A1793" t="s">
        <v>4233</v>
      </c>
      <c r="B1793" t="s">
        <v>4732</v>
      </c>
      <c r="C1793" t="s">
        <v>4231</v>
      </c>
      <c r="D1793">
        <v>2020</v>
      </c>
      <c r="E1793" t="s">
        <v>4232</v>
      </c>
      <c r="F1793" t="s">
        <v>4733</v>
      </c>
      <c r="G1793" t="s">
        <v>4734</v>
      </c>
      <c r="H1793">
        <v>6.1600149999999996</v>
      </c>
      <c r="I1793">
        <v>1.2429190000000001</v>
      </c>
      <c r="J1793">
        <v>2019</v>
      </c>
      <c r="K1793">
        <v>2019</v>
      </c>
      <c r="L1793" t="s">
        <v>4285</v>
      </c>
      <c r="M1793" t="s">
        <v>4286</v>
      </c>
      <c r="R1793">
        <v>2.2999999999999998</v>
      </c>
      <c r="S1793">
        <v>88</v>
      </c>
      <c r="T1793">
        <v>2</v>
      </c>
      <c r="U1793" s="25" t="s">
        <v>4314</v>
      </c>
      <c r="V1793" s="25" t="s">
        <v>4315</v>
      </c>
      <c r="W1793" s="25" t="s">
        <v>4314</v>
      </c>
      <c r="AC1793" t="s">
        <v>4633</v>
      </c>
      <c r="AD1793">
        <v>2</v>
      </c>
      <c r="AE1793">
        <v>0</v>
      </c>
      <c r="AF1793" s="25">
        <f t="shared" si="43"/>
        <v>0</v>
      </c>
      <c r="AG1793" s="25">
        <v>100</v>
      </c>
      <c r="AH1793" t="s">
        <v>4735</v>
      </c>
    </row>
    <row r="1794" spans="1:34" x14ac:dyDescent="0.2">
      <c r="A1794" t="s">
        <v>4233</v>
      </c>
      <c r="B1794" t="s">
        <v>4732</v>
      </c>
      <c r="C1794" t="s">
        <v>4231</v>
      </c>
      <c r="D1794">
        <v>2020</v>
      </c>
      <c r="E1794" t="s">
        <v>4232</v>
      </c>
      <c r="F1794" t="s">
        <v>4733</v>
      </c>
      <c r="G1794" t="s">
        <v>4734</v>
      </c>
      <c r="H1794">
        <v>6.1600149999999996</v>
      </c>
      <c r="I1794">
        <v>1.2429190000000001</v>
      </c>
      <c r="J1794">
        <v>2019</v>
      </c>
      <c r="K1794">
        <v>2019</v>
      </c>
      <c r="L1794" t="s">
        <v>4285</v>
      </c>
      <c r="M1794" t="s">
        <v>4286</v>
      </c>
      <c r="R1794">
        <v>2.2999999999999998</v>
      </c>
      <c r="S1794">
        <v>88</v>
      </c>
      <c r="T1794">
        <v>2</v>
      </c>
      <c r="U1794" t="s">
        <v>4551</v>
      </c>
      <c r="V1794" t="s">
        <v>4552</v>
      </c>
      <c r="W1794" t="s">
        <v>4314</v>
      </c>
      <c r="AC1794" t="s">
        <v>4633</v>
      </c>
      <c r="AD1794">
        <v>2</v>
      </c>
      <c r="AE1794">
        <v>0</v>
      </c>
      <c r="AF1794" s="25">
        <f t="shared" si="43"/>
        <v>0</v>
      </c>
      <c r="AG1794" s="25">
        <v>100</v>
      </c>
      <c r="AH1794" t="s">
        <v>4735</v>
      </c>
    </row>
    <row r="1795" spans="1:34" x14ac:dyDescent="0.2">
      <c r="A1795" t="s">
        <v>4233</v>
      </c>
      <c r="B1795" t="s">
        <v>4732</v>
      </c>
      <c r="C1795" t="s">
        <v>4231</v>
      </c>
      <c r="D1795">
        <v>2020</v>
      </c>
      <c r="E1795" t="s">
        <v>4232</v>
      </c>
      <c r="F1795" t="s">
        <v>4733</v>
      </c>
      <c r="G1795" t="s">
        <v>4734</v>
      </c>
      <c r="H1795">
        <v>6.1600149999999996</v>
      </c>
      <c r="I1795">
        <v>1.2429190000000001</v>
      </c>
      <c r="J1795">
        <v>2019</v>
      </c>
      <c r="K1795">
        <v>2019</v>
      </c>
      <c r="L1795" t="s">
        <v>4285</v>
      </c>
      <c r="M1795" t="s">
        <v>4286</v>
      </c>
      <c r="R1795">
        <v>2.2999999999999998</v>
      </c>
      <c r="S1795">
        <v>88</v>
      </c>
      <c r="T1795">
        <v>2</v>
      </c>
      <c r="U1795" s="25" t="s">
        <v>4337</v>
      </c>
      <c r="V1795" s="25" t="s">
        <v>4311</v>
      </c>
      <c r="W1795" s="25" t="s">
        <v>4312</v>
      </c>
      <c r="AC1795" t="s">
        <v>4633</v>
      </c>
      <c r="AD1795">
        <v>2</v>
      </c>
      <c r="AE1795">
        <v>0</v>
      </c>
      <c r="AF1795" s="25">
        <f t="shared" si="43"/>
        <v>0</v>
      </c>
      <c r="AG1795" s="25">
        <v>100</v>
      </c>
      <c r="AH1795" t="s">
        <v>4735</v>
      </c>
    </row>
    <row r="1796" spans="1:34" x14ac:dyDescent="0.2">
      <c r="A1796" t="s">
        <v>4233</v>
      </c>
      <c r="B1796" t="s">
        <v>4732</v>
      </c>
      <c r="C1796" t="s">
        <v>4231</v>
      </c>
      <c r="D1796">
        <v>2020</v>
      </c>
      <c r="E1796" t="s">
        <v>4232</v>
      </c>
      <c r="F1796" t="s">
        <v>4733</v>
      </c>
      <c r="G1796" t="s">
        <v>4734</v>
      </c>
      <c r="H1796">
        <v>6.1600149999999996</v>
      </c>
      <c r="I1796">
        <v>1.2429190000000001</v>
      </c>
      <c r="J1796">
        <v>2019</v>
      </c>
      <c r="K1796">
        <v>2019</v>
      </c>
      <c r="L1796" t="s">
        <v>4343</v>
      </c>
      <c r="M1796" t="s">
        <v>4286</v>
      </c>
      <c r="R1796">
        <v>2.2999999999999998</v>
      </c>
      <c r="S1796">
        <v>58</v>
      </c>
      <c r="T1796">
        <v>1</v>
      </c>
      <c r="U1796" s="25" t="s">
        <v>4328</v>
      </c>
      <c r="V1796" s="25" t="s">
        <v>4329</v>
      </c>
      <c r="W1796" s="25" t="s">
        <v>4298</v>
      </c>
      <c r="AC1796" t="s">
        <v>4633</v>
      </c>
      <c r="AD1796">
        <v>1</v>
      </c>
      <c r="AE1796">
        <v>0</v>
      </c>
      <c r="AF1796" s="25">
        <f t="shared" si="43"/>
        <v>0</v>
      </c>
      <c r="AG1796" s="25">
        <v>100</v>
      </c>
      <c r="AH1796" t="s">
        <v>4735</v>
      </c>
    </row>
    <row r="1797" spans="1:34" x14ac:dyDescent="0.2">
      <c r="A1797" t="s">
        <v>4233</v>
      </c>
      <c r="B1797" t="s">
        <v>4732</v>
      </c>
      <c r="C1797" t="s">
        <v>4231</v>
      </c>
      <c r="D1797">
        <v>2020</v>
      </c>
      <c r="E1797" t="s">
        <v>4232</v>
      </c>
      <c r="F1797" t="s">
        <v>4733</v>
      </c>
      <c r="G1797" t="s">
        <v>4734</v>
      </c>
      <c r="H1797">
        <v>6.1600149999999996</v>
      </c>
      <c r="I1797">
        <v>1.2429190000000001</v>
      </c>
      <c r="J1797">
        <v>2019</v>
      </c>
      <c r="K1797">
        <v>2019</v>
      </c>
      <c r="L1797" t="s">
        <v>4343</v>
      </c>
      <c r="M1797" t="s">
        <v>4286</v>
      </c>
      <c r="R1797">
        <v>2.2999999999999998</v>
      </c>
      <c r="S1797">
        <v>58</v>
      </c>
      <c r="T1797">
        <v>1</v>
      </c>
      <c r="U1797" t="s">
        <v>4653</v>
      </c>
      <c r="V1797" t="s">
        <v>4489</v>
      </c>
      <c r="W1797" t="s">
        <v>4490</v>
      </c>
      <c r="AC1797" t="s">
        <v>4633</v>
      </c>
      <c r="AD1797">
        <v>0</v>
      </c>
      <c r="AE1797">
        <v>0</v>
      </c>
      <c r="AF1797" s="25">
        <f t="shared" si="43"/>
        <v>1</v>
      </c>
      <c r="AG1797" s="25">
        <v>100</v>
      </c>
      <c r="AH1797" t="s">
        <v>4735</v>
      </c>
    </row>
    <row r="1798" spans="1:34" x14ac:dyDescent="0.2">
      <c r="A1798" t="s">
        <v>4233</v>
      </c>
      <c r="B1798" t="s">
        <v>4732</v>
      </c>
      <c r="C1798" t="s">
        <v>4231</v>
      </c>
      <c r="D1798">
        <v>2020</v>
      </c>
      <c r="E1798" t="s">
        <v>4232</v>
      </c>
      <c r="F1798" t="s">
        <v>4733</v>
      </c>
      <c r="G1798" t="s">
        <v>4734</v>
      </c>
      <c r="H1798">
        <v>6.1600149999999996</v>
      </c>
      <c r="I1798">
        <v>1.2429190000000001</v>
      </c>
      <c r="J1798">
        <v>2019</v>
      </c>
      <c r="K1798">
        <v>2019</v>
      </c>
      <c r="L1798" t="s">
        <v>4343</v>
      </c>
      <c r="M1798" t="s">
        <v>4286</v>
      </c>
      <c r="R1798">
        <v>2.2999999999999998</v>
      </c>
      <c r="S1798">
        <v>58</v>
      </c>
      <c r="T1798">
        <v>1</v>
      </c>
      <c r="U1798" s="25" t="s">
        <v>4380</v>
      </c>
      <c r="V1798" s="25" t="s">
        <v>4381</v>
      </c>
      <c r="W1798" s="25" t="s">
        <v>4298</v>
      </c>
      <c r="AC1798" t="s">
        <v>4633</v>
      </c>
      <c r="AD1798">
        <v>0</v>
      </c>
      <c r="AE1798">
        <v>0</v>
      </c>
      <c r="AF1798" s="25">
        <f t="shared" si="43"/>
        <v>1</v>
      </c>
      <c r="AG1798" s="25">
        <v>100</v>
      </c>
      <c r="AH1798" t="s">
        <v>4735</v>
      </c>
    </row>
    <row r="1799" spans="1:34" x14ac:dyDescent="0.2">
      <c r="A1799" t="s">
        <v>4233</v>
      </c>
      <c r="B1799" t="s">
        <v>4732</v>
      </c>
      <c r="C1799" t="s">
        <v>4231</v>
      </c>
      <c r="D1799">
        <v>2020</v>
      </c>
      <c r="E1799" t="s">
        <v>4232</v>
      </c>
      <c r="F1799" t="s">
        <v>4733</v>
      </c>
      <c r="G1799" t="s">
        <v>4734</v>
      </c>
      <c r="H1799">
        <v>6.1600149999999996</v>
      </c>
      <c r="I1799">
        <v>1.2429190000000001</v>
      </c>
      <c r="J1799">
        <v>2019</v>
      </c>
      <c r="K1799">
        <v>2019</v>
      </c>
      <c r="L1799" t="s">
        <v>4343</v>
      </c>
      <c r="M1799" t="s">
        <v>4286</v>
      </c>
      <c r="R1799">
        <v>2.2999999999999998</v>
      </c>
      <c r="S1799">
        <v>58</v>
      </c>
      <c r="T1799">
        <v>1</v>
      </c>
      <c r="U1799" s="25" t="s">
        <v>4330</v>
      </c>
      <c r="V1799" s="25" t="s">
        <v>4331</v>
      </c>
      <c r="W1799" s="25" t="s">
        <v>4332</v>
      </c>
      <c r="AC1799" t="s">
        <v>4633</v>
      </c>
      <c r="AD1799">
        <v>0</v>
      </c>
      <c r="AE1799">
        <v>0</v>
      </c>
      <c r="AF1799" s="25">
        <f t="shared" si="43"/>
        <v>1</v>
      </c>
      <c r="AG1799" s="25">
        <v>100</v>
      </c>
      <c r="AH1799" t="s">
        <v>4735</v>
      </c>
    </row>
    <row r="1800" spans="1:34" x14ac:dyDescent="0.2">
      <c r="A1800" t="s">
        <v>4233</v>
      </c>
      <c r="B1800" t="s">
        <v>4732</v>
      </c>
      <c r="C1800" t="s">
        <v>4231</v>
      </c>
      <c r="D1800">
        <v>2020</v>
      </c>
      <c r="E1800" t="s">
        <v>4232</v>
      </c>
      <c r="F1800" t="s">
        <v>4733</v>
      </c>
      <c r="G1800" t="s">
        <v>4734</v>
      </c>
      <c r="H1800">
        <v>6.1600149999999996</v>
      </c>
      <c r="I1800">
        <v>1.2429190000000001</v>
      </c>
      <c r="J1800">
        <v>2019</v>
      </c>
      <c r="K1800">
        <v>2019</v>
      </c>
      <c r="L1800" t="s">
        <v>4343</v>
      </c>
      <c r="M1800" t="s">
        <v>4286</v>
      </c>
      <c r="R1800">
        <v>2.2999999999999998</v>
      </c>
      <c r="S1800">
        <v>58</v>
      </c>
      <c r="T1800">
        <v>1</v>
      </c>
      <c r="U1800" s="25" t="s">
        <v>4363</v>
      </c>
      <c r="V1800" s="25" t="s">
        <v>4364</v>
      </c>
      <c r="W1800" s="25" t="s">
        <v>4308</v>
      </c>
      <c r="AC1800" t="s">
        <v>4633</v>
      </c>
      <c r="AD1800">
        <v>0</v>
      </c>
      <c r="AE1800">
        <v>0</v>
      </c>
      <c r="AF1800" s="25">
        <f t="shared" si="43"/>
        <v>1</v>
      </c>
      <c r="AG1800" s="25">
        <v>100</v>
      </c>
      <c r="AH1800" t="s">
        <v>4735</v>
      </c>
    </row>
    <row r="1801" spans="1:34" x14ac:dyDescent="0.2">
      <c r="A1801" t="s">
        <v>4233</v>
      </c>
      <c r="B1801" t="s">
        <v>4732</v>
      </c>
      <c r="C1801" t="s">
        <v>4231</v>
      </c>
      <c r="D1801">
        <v>2020</v>
      </c>
      <c r="E1801" t="s">
        <v>4232</v>
      </c>
      <c r="F1801" t="s">
        <v>4733</v>
      </c>
      <c r="G1801" t="s">
        <v>4734</v>
      </c>
      <c r="H1801">
        <v>6.1600149999999996</v>
      </c>
      <c r="I1801">
        <v>1.2429190000000001</v>
      </c>
      <c r="J1801">
        <v>2019</v>
      </c>
      <c r="K1801">
        <v>2019</v>
      </c>
      <c r="L1801" t="s">
        <v>4343</v>
      </c>
      <c r="M1801" t="s">
        <v>4286</v>
      </c>
      <c r="R1801">
        <v>2.2999999999999998</v>
      </c>
      <c r="S1801">
        <v>58</v>
      </c>
      <c r="T1801">
        <v>1</v>
      </c>
      <c r="U1801" t="s">
        <v>4472</v>
      </c>
      <c r="V1801" t="s">
        <v>4473</v>
      </c>
      <c r="W1801" t="s">
        <v>4370</v>
      </c>
      <c r="AC1801" t="s">
        <v>4633</v>
      </c>
      <c r="AD1801">
        <v>0</v>
      </c>
      <c r="AE1801">
        <v>0</v>
      </c>
      <c r="AF1801" s="25">
        <f t="shared" si="43"/>
        <v>1</v>
      </c>
      <c r="AG1801" s="25">
        <v>100</v>
      </c>
      <c r="AH1801" t="s">
        <v>4735</v>
      </c>
    </row>
    <row r="1802" spans="1:34" x14ac:dyDescent="0.2">
      <c r="A1802" t="s">
        <v>4233</v>
      </c>
      <c r="B1802" t="s">
        <v>4732</v>
      </c>
      <c r="C1802" t="s">
        <v>4231</v>
      </c>
      <c r="D1802">
        <v>2020</v>
      </c>
      <c r="E1802" t="s">
        <v>4232</v>
      </c>
      <c r="F1802" t="s">
        <v>4733</v>
      </c>
      <c r="G1802" t="s">
        <v>4734</v>
      </c>
      <c r="H1802">
        <v>6.1600149999999996</v>
      </c>
      <c r="I1802">
        <v>1.2429190000000001</v>
      </c>
      <c r="J1802">
        <v>2019</v>
      </c>
      <c r="K1802">
        <v>2019</v>
      </c>
      <c r="L1802" t="s">
        <v>4343</v>
      </c>
      <c r="M1802" t="s">
        <v>4286</v>
      </c>
      <c r="R1802">
        <v>2.2999999999999998</v>
      </c>
      <c r="S1802">
        <v>58</v>
      </c>
      <c r="T1802">
        <v>1</v>
      </c>
      <c r="U1802" t="s">
        <v>4465</v>
      </c>
      <c r="V1802" t="s">
        <v>4466</v>
      </c>
      <c r="W1802" t="s">
        <v>4370</v>
      </c>
      <c r="AC1802" t="s">
        <v>4633</v>
      </c>
      <c r="AD1802">
        <v>0</v>
      </c>
      <c r="AE1802">
        <v>0</v>
      </c>
      <c r="AF1802" s="25">
        <f t="shared" si="43"/>
        <v>1</v>
      </c>
      <c r="AG1802" s="25">
        <v>100</v>
      </c>
      <c r="AH1802" t="s">
        <v>4735</v>
      </c>
    </row>
    <row r="1803" spans="1:34" x14ac:dyDescent="0.2">
      <c r="A1803" t="s">
        <v>4233</v>
      </c>
      <c r="B1803" t="s">
        <v>4732</v>
      </c>
      <c r="C1803" t="s">
        <v>4231</v>
      </c>
      <c r="D1803">
        <v>2020</v>
      </c>
      <c r="E1803" t="s">
        <v>4232</v>
      </c>
      <c r="F1803" t="s">
        <v>4733</v>
      </c>
      <c r="G1803" t="s">
        <v>4734</v>
      </c>
      <c r="H1803">
        <v>6.1600149999999996</v>
      </c>
      <c r="I1803">
        <v>1.2429190000000001</v>
      </c>
      <c r="J1803">
        <v>2019</v>
      </c>
      <c r="K1803">
        <v>2019</v>
      </c>
      <c r="L1803" t="s">
        <v>4343</v>
      </c>
      <c r="M1803" t="s">
        <v>4286</v>
      </c>
      <c r="R1803">
        <v>2.2999999999999998</v>
      </c>
      <c r="S1803">
        <v>58</v>
      </c>
      <c r="T1803">
        <v>1</v>
      </c>
      <c r="U1803" s="25" t="s">
        <v>4300</v>
      </c>
      <c r="V1803" s="25" t="s">
        <v>4301</v>
      </c>
      <c r="W1803" s="25" t="s">
        <v>4302</v>
      </c>
      <c r="AC1803" t="s">
        <v>4633</v>
      </c>
      <c r="AD1803">
        <v>0</v>
      </c>
      <c r="AE1803">
        <v>0</v>
      </c>
      <c r="AF1803" s="25">
        <f t="shared" si="43"/>
        <v>1</v>
      </c>
      <c r="AG1803" s="25">
        <v>100</v>
      </c>
      <c r="AH1803" t="s">
        <v>4735</v>
      </c>
    </row>
    <row r="1804" spans="1:34" x14ac:dyDescent="0.2">
      <c r="A1804" t="s">
        <v>4233</v>
      </c>
      <c r="B1804" t="s">
        <v>4732</v>
      </c>
      <c r="C1804" t="s">
        <v>4231</v>
      </c>
      <c r="D1804">
        <v>2020</v>
      </c>
      <c r="E1804" t="s">
        <v>4232</v>
      </c>
      <c r="F1804" t="s">
        <v>4733</v>
      </c>
      <c r="G1804" t="s">
        <v>4734</v>
      </c>
      <c r="H1804">
        <v>6.1600149999999996</v>
      </c>
      <c r="I1804">
        <v>1.2429190000000001</v>
      </c>
      <c r="J1804">
        <v>2019</v>
      </c>
      <c r="K1804">
        <v>2019</v>
      </c>
      <c r="L1804" t="s">
        <v>4343</v>
      </c>
      <c r="M1804" t="s">
        <v>4286</v>
      </c>
      <c r="R1804">
        <v>2.2999999999999998</v>
      </c>
      <c r="S1804">
        <v>58</v>
      </c>
      <c r="T1804">
        <v>1</v>
      </c>
      <c r="U1804" s="25" t="s">
        <v>4333</v>
      </c>
      <c r="V1804" s="25" t="s">
        <v>4334</v>
      </c>
      <c r="W1804" s="25" t="s">
        <v>4302</v>
      </c>
      <c r="AC1804" t="s">
        <v>4633</v>
      </c>
      <c r="AD1804">
        <v>0</v>
      </c>
      <c r="AE1804">
        <v>0</v>
      </c>
      <c r="AF1804" s="25">
        <f t="shared" si="43"/>
        <v>1</v>
      </c>
      <c r="AG1804" s="25">
        <v>100</v>
      </c>
      <c r="AH1804" t="s">
        <v>4735</v>
      </c>
    </row>
    <row r="1805" spans="1:34" x14ac:dyDescent="0.2">
      <c r="A1805" t="s">
        <v>4233</v>
      </c>
      <c r="B1805" t="s">
        <v>4732</v>
      </c>
      <c r="C1805" t="s">
        <v>4231</v>
      </c>
      <c r="D1805">
        <v>2020</v>
      </c>
      <c r="E1805" t="s">
        <v>4232</v>
      </c>
      <c r="F1805" t="s">
        <v>4733</v>
      </c>
      <c r="G1805" t="s">
        <v>4734</v>
      </c>
      <c r="H1805">
        <v>6.1600149999999996</v>
      </c>
      <c r="I1805">
        <v>1.2429190000000001</v>
      </c>
      <c r="J1805">
        <v>2019</v>
      </c>
      <c r="K1805">
        <v>2019</v>
      </c>
      <c r="L1805" t="s">
        <v>4343</v>
      </c>
      <c r="M1805" t="s">
        <v>4286</v>
      </c>
      <c r="R1805">
        <v>2.2999999999999998</v>
      </c>
      <c r="S1805">
        <v>58</v>
      </c>
      <c r="T1805">
        <v>1</v>
      </c>
      <c r="U1805" s="25" t="s">
        <v>4294</v>
      </c>
      <c r="V1805" s="25" t="s">
        <v>4295</v>
      </c>
      <c r="W1805" s="25" t="s">
        <v>4291</v>
      </c>
      <c r="AC1805" t="s">
        <v>4633</v>
      </c>
      <c r="AD1805">
        <v>0</v>
      </c>
      <c r="AE1805">
        <v>0</v>
      </c>
      <c r="AF1805" s="25">
        <f t="shared" si="43"/>
        <v>1</v>
      </c>
      <c r="AG1805" s="25">
        <v>100</v>
      </c>
      <c r="AH1805" t="s">
        <v>4735</v>
      </c>
    </row>
    <row r="1806" spans="1:34" x14ac:dyDescent="0.2">
      <c r="A1806" t="s">
        <v>4233</v>
      </c>
      <c r="B1806" t="s">
        <v>4732</v>
      </c>
      <c r="C1806" t="s">
        <v>4231</v>
      </c>
      <c r="D1806">
        <v>2020</v>
      </c>
      <c r="E1806" t="s">
        <v>4232</v>
      </c>
      <c r="F1806" t="s">
        <v>4733</v>
      </c>
      <c r="G1806" t="s">
        <v>4734</v>
      </c>
      <c r="H1806">
        <v>6.1600149999999996</v>
      </c>
      <c r="I1806">
        <v>1.2429190000000001</v>
      </c>
      <c r="J1806">
        <v>2019</v>
      </c>
      <c r="K1806">
        <v>2019</v>
      </c>
      <c r="L1806" t="s">
        <v>4343</v>
      </c>
      <c r="M1806" t="s">
        <v>4286</v>
      </c>
      <c r="R1806">
        <v>2.2999999999999998</v>
      </c>
      <c r="S1806">
        <v>58</v>
      </c>
      <c r="T1806">
        <v>1</v>
      </c>
      <c r="U1806" s="25" t="s">
        <v>4289</v>
      </c>
      <c r="V1806" s="25" t="s">
        <v>4290</v>
      </c>
      <c r="W1806" s="25" t="s">
        <v>4291</v>
      </c>
      <c r="AC1806" t="s">
        <v>4633</v>
      </c>
      <c r="AD1806">
        <v>0</v>
      </c>
      <c r="AE1806">
        <v>0</v>
      </c>
      <c r="AF1806" s="25">
        <f t="shared" si="43"/>
        <v>1</v>
      </c>
      <c r="AG1806" s="25">
        <v>100</v>
      </c>
      <c r="AH1806" t="s">
        <v>4735</v>
      </c>
    </row>
    <row r="1807" spans="1:34" x14ac:dyDescent="0.2">
      <c r="A1807" t="s">
        <v>4233</v>
      </c>
      <c r="B1807" t="s">
        <v>4732</v>
      </c>
      <c r="C1807" t="s">
        <v>4231</v>
      </c>
      <c r="D1807">
        <v>2020</v>
      </c>
      <c r="E1807" t="s">
        <v>4232</v>
      </c>
      <c r="F1807" t="s">
        <v>4733</v>
      </c>
      <c r="G1807" t="s">
        <v>4734</v>
      </c>
      <c r="H1807">
        <v>6.1600149999999996</v>
      </c>
      <c r="I1807">
        <v>1.2429190000000001</v>
      </c>
      <c r="J1807">
        <v>2019</v>
      </c>
      <c r="K1807">
        <v>2019</v>
      </c>
      <c r="L1807" t="s">
        <v>4343</v>
      </c>
      <c r="M1807" t="s">
        <v>4286</v>
      </c>
      <c r="R1807">
        <v>2.2999999999999998</v>
      </c>
      <c r="S1807">
        <v>58</v>
      </c>
      <c r="T1807">
        <v>1</v>
      </c>
      <c r="U1807" s="25" t="s">
        <v>4314</v>
      </c>
      <c r="V1807" s="25" t="s">
        <v>4315</v>
      </c>
      <c r="W1807" s="25" t="s">
        <v>4314</v>
      </c>
      <c r="AC1807" t="s">
        <v>4633</v>
      </c>
      <c r="AD1807">
        <v>1</v>
      </c>
      <c r="AE1807">
        <v>0</v>
      </c>
      <c r="AF1807" s="25">
        <f t="shared" si="43"/>
        <v>0</v>
      </c>
      <c r="AG1807" s="25">
        <v>100</v>
      </c>
      <c r="AH1807" t="s">
        <v>4735</v>
      </c>
    </row>
    <row r="1808" spans="1:34" x14ac:dyDescent="0.2">
      <c r="A1808" t="s">
        <v>4233</v>
      </c>
      <c r="B1808" t="s">
        <v>4732</v>
      </c>
      <c r="C1808" t="s">
        <v>4231</v>
      </c>
      <c r="D1808">
        <v>2020</v>
      </c>
      <c r="E1808" t="s">
        <v>4232</v>
      </c>
      <c r="F1808" t="s">
        <v>4733</v>
      </c>
      <c r="G1808" t="s">
        <v>4734</v>
      </c>
      <c r="H1808">
        <v>6.1600149999999996</v>
      </c>
      <c r="I1808">
        <v>1.2429190000000001</v>
      </c>
      <c r="J1808">
        <v>2019</v>
      </c>
      <c r="K1808">
        <v>2019</v>
      </c>
      <c r="L1808" t="s">
        <v>4343</v>
      </c>
      <c r="M1808" t="s">
        <v>4286</v>
      </c>
      <c r="R1808">
        <v>2.2999999999999998</v>
      </c>
      <c r="S1808">
        <v>58</v>
      </c>
      <c r="T1808">
        <v>1</v>
      </c>
      <c r="U1808" t="s">
        <v>4551</v>
      </c>
      <c r="V1808" t="s">
        <v>4552</v>
      </c>
      <c r="W1808" t="s">
        <v>4314</v>
      </c>
      <c r="AC1808" t="s">
        <v>4633</v>
      </c>
      <c r="AD1808">
        <v>0</v>
      </c>
      <c r="AE1808">
        <v>0</v>
      </c>
      <c r="AF1808" s="25">
        <f t="shared" si="43"/>
        <v>1</v>
      </c>
      <c r="AG1808" s="25">
        <v>100</v>
      </c>
      <c r="AH1808" t="s">
        <v>4735</v>
      </c>
    </row>
    <row r="1809" spans="1:34" x14ac:dyDescent="0.2">
      <c r="A1809" t="s">
        <v>4237</v>
      </c>
      <c r="B1809" t="s">
        <v>4736</v>
      </c>
      <c r="C1809" t="s">
        <v>4235</v>
      </c>
      <c r="D1809">
        <v>2020</v>
      </c>
      <c r="E1809" t="s">
        <v>4236</v>
      </c>
      <c r="F1809" t="s">
        <v>4737</v>
      </c>
      <c r="G1809" t="s">
        <v>4738</v>
      </c>
      <c r="H1809">
        <v>-15.375609000000001</v>
      </c>
      <c r="I1809">
        <v>28.320097000000001</v>
      </c>
      <c r="J1809">
        <v>2018</v>
      </c>
      <c r="K1809">
        <v>2018</v>
      </c>
      <c r="L1809" t="s">
        <v>4285</v>
      </c>
      <c r="M1809" t="s">
        <v>4286</v>
      </c>
      <c r="R1809">
        <v>2.31</v>
      </c>
      <c r="S1809">
        <v>58</v>
      </c>
      <c r="T1809">
        <v>1</v>
      </c>
      <c r="U1809" s="25" t="s">
        <v>4337</v>
      </c>
      <c r="V1809" s="25" t="s">
        <v>4311</v>
      </c>
      <c r="W1809" s="25" t="s">
        <v>4312</v>
      </c>
      <c r="AC1809" t="s">
        <v>4633</v>
      </c>
      <c r="AD1809">
        <v>0</v>
      </c>
      <c r="AE1809">
        <v>0</v>
      </c>
      <c r="AF1809" s="25">
        <f t="shared" ref="AF1809:AF1850" si="44">T1809-(AD1809+AE1809)</f>
        <v>1</v>
      </c>
      <c r="AG1809" s="25"/>
      <c r="AH1809" t="s">
        <v>4735</v>
      </c>
    </row>
    <row r="1810" spans="1:34" x14ac:dyDescent="0.2">
      <c r="A1810" t="s">
        <v>4237</v>
      </c>
      <c r="B1810" t="s">
        <v>4736</v>
      </c>
      <c r="C1810" t="s">
        <v>4235</v>
      </c>
      <c r="D1810">
        <v>2020</v>
      </c>
      <c r="E1810" t="s">
        <v>4236</v>
      </c>
      <c r="F1810" t="s">
        <v>4737</v>
      </c>
      <c r="G1810" t="s">
        <v>4738</v>
      </c>
      <c r="H1810">
        <v>-15.375609000000001</v>
      </c>
      <c r="I1810">
        <v>28.320097000000001</v>
      </c>
      <c r="J1810">
        <v>2018</v>
      </c>
      <c r="K1810">
        <v>2018</v>
      </c>
      <c r="L1810" t="s">
        <v>4285</v>
      </c>
      <c r="M1810" t="s">
        <v>4286</v>
      </c>
      <c r="Q1810" t="s">
        <v>4629</v>
      </c>
      <c r="R1810">
        <v>2.31</v>
      </c>
      <c r="S1810">
        <v>216</v>
      </c>
      <c r="T1810">
        <v>5</v>
      </c>
      <c r="U1810" t="s">
        <v>4465</v>
      </c>
      <c r="V1810" t="s">
        <v>4466</v>
      </c>
      <c r="W1810" t="s">
        <v>4370</v>
      </c>
      <c r="X1810">
        <v>20</v>
      </c>
      <c r="AC1810" t="s">
        <v>4633</v>
      </c>
      <c r="AD1810">
        <v>1</v>
      </c>
      <c r="AE1810">
        <v>0</v>
      </c>
      <c r="AF1810" s="25">
        <f t="shared" si="44"/>
        <v>4</v>
      </c>
      <c r="AG1810" s="25"/>
      <c r="AH1810" t="s">
        <v>4538</v>
      </c>
    </row>
    <row r="1811" spans="1:34" x14ac:dyDescent="0.2">
      <c r="A1811" t="s">
        <v>4237</v>
      </c>
      <c r="B1811" t="s">
        <v>4736</v>
      </c>
      <c r="C1811" t="s">
        <v>4235</v>
      </c>
      <c r="D1811">
        <v>2020</v>
      </c>
      <c r="E1811" t="s">
        <v>4236</v>
      </c>
      <c r="F1811" t="s">
        <v>4737</v>
      </c>
      <c r="G1811" t="s">
        <v>4738</v>
      </c>
      <c r="H1811">
        <v>-15.375609000000001</v>
      </c>
      <c r="I1811">
        <v>28.320097000000001</v>
      </c>
      <c r="J1811">
        <v>2018</v>
      </c>
      <c r="K1811">
        <v>2018</v>
      </c>
      <c r="L1811" t="s">
        <v>4285</v>
      </c>
      <c r="M1811" t="s">
        <v>4286</v>
      </c>
      <c r="Q1811" t="s">
        <v>4629</v>
      </c>
      <c r="R1811">
        <v>2.31</v>
      </c>
      <c r="S1811">
        <v>216</v>
      </c>
      <c r="T1811">
        <v>5</v>
      </c>
      <c r="U1811" s="25" t="s">
        <v>4380</v>
      </c>
      <c r="V1811" s="25" t="s">
        <v>4381</v>
      </c>
      <c r="W1811" s="25" t="s">
        <v>4298</v>
      </c>
      <c r="X1811">
        <v>0</v>
      </c>
      <c r="AC1811" t="s">
        <v>4633</v>
      </c>
      <c r="AD1811">
        <v>0</v>
      </c>
      <c r="AE1811">
        <v>0</v>
      </c>
      <c r="AF1811" s="25">
        <f t="shared" si="44"/>
        <v>5</v>
      </c>
      <c r="AG1811" s="25"/>
      <c r="AH1811" t="s">
        <v>4538</v>
      </c>
    </row>
    <row r="1812" spans="1:34" x14ac:dyDescent="0.2">
      <c r="A1812" t="s">
        <v>4237</v>
      </c>
      <c r="B1812" t="s">
        <v>4736</v>
      </c>
      <c r="C1812" t="s">
        <v>4235</v>
      </c>
      <c r="D1812">
        <v>2020</v>
      </c>
      <c r="E1812" t="s">
        <v>4236</v>
      </c>
      <c r="F1812" t="s">
        <v>4737</v>
      </c>
      <c r="G1812" t="s">
        <v>4738</v>
      </c>
      <c r="H1812">
        <v>-15.375609000000001</v>
      </c>
      <c r="I1812">
        <v>28.320097000000001</v>
      </c>
      <c r="J1812">
        <v>2018</v>
      </c>
      <c r="K1812">
        <v>2018</v>
      </c>
      <c r="L1812" t="s">
        <v>4285</v>
      </c>
      <c r="M1812" t="s">
        <v>4286</v>
      </c>
      <c r="Q1812" t="s">
        <v>4629</v>
      </c>
      <c r="R1812">
        <v>2.31</v>
      </c>
      <c r="S1812">
        <v>216</v>
      </c>
      <c r="T1812">
        <v>5</v>
      </c>
      <c r="U1812" s="25" t="s">
        <v>4300</v>
      </c>
      <c r="V1812" s="25" t="s">
        <v>4301</v>
      </c>
      <c r="W1812" s="25" t="s">
        <v>4302</v>
      </c>
      <c r="X1812">
        <v>20</v>
      </c>
      <c r="AC1812" t="s">
        <v>4633</v>
      </c>
      <c r="AD1812">
        <v>1</v>
      </c>
      <c r="AE1812">
        <v>0</v>
      </c>
      <c r="AF1812" s="25">
        <f t="shared" si="44"/>
        <v>4</v>
      </c>
      <c r="AG1812" s="25"/>
      <c r="AH1812" t="s">
        <v>4538</v>
      </c>
    </row>
    <row r="1813" spans="1:34" x14ac:dyDescent="0.2">
      <c r="A1813" t="s">
        <v>4237</v>
      </c>
      <c r="B1813" t="s">
        <v>4736</v>
      </c>
      <c r="C1813" t="s">
        <v>4235</v>
      </c>
      <c r="D1813">
        <v>2020</v>
      </c>
      <c r="E1813" t="s">
        <v>4236</v>
      </c>
      <c r="F1813" t="s">
        <v>4737</v>
      </c>
      <c r="G1813" t="s">
        <v>4738</v>
      </c>
      <c r="H1813">
        <v>-15.375609000000001</v>
      </c>
      <c r="I1813">
        <v>28.320097000000001</v>
      </c>
      <c r="J1813">
        <v>2018</v>
      </c>
      <c r="K1813">
        <v>2018</v>
      </c>
      <c r="L1813" t="s">
        <v>4285</v>
      </c>
      <c r="M1813" t="s">
        <v>4286</v>
      </c>
      <c r="Q1813" t="s">
        <v>4629</v>
      </c>
      <c r="R1813">
        <v>2.31</v>
      </c>
      <c r="S1813">
        <v>216</v>
      </c>
      <c r="T1813">
        <v>5</v>
      </c>
      <c r="U1813" s="25" t="s">
        <v>4383</v>
      </c>
      <c r="V1813" s="25" t="s">
        <v>4304</v>
      </c>
      <c r="W1813" s="25" t="s">
        <v>4302</v>
      </c>
      <c r="X1813">
        <v>20</v>
      </c>
      <c r="AC1813" t="s">
        <v>4633</v>
      </c>
      <c r="AD1813">
        <v>1</v>
      </c>
      <c r="AE1813">
        <v>0</v>
      </c>
      <c r="AF1813" s="25">
        <f t="shared" si="44"/>
        <v>4</v>
      </c>
      <c r="AG1813" s="25"/>
      <c r="AH1813" t="s">
        <v>4538</v>
      </c>
    </row>
    <row r="1814" spans="1:34" x14ac:dyDescent="0.2">
      <c r="A1814" t="s">
        <v>4237</v>
      </c>
      <c r="B1814" t="s">
        <v>4736</v>
      </c>
      <c r="C1814" t="s">
        <v>4235</v>
      </c>
      <c r="D1814">
        <v>2020</v>
      </c>
      <c r="E1814" t="s">
        <v>4236</v>
      </c>
      <c r="F1814" t="s">
        <v>4737</v>
      </c>
      <c r="G1814" t="s">
        <v>4738</v>
      </c>
      <c r="H1814">
        <v>-15.375609000000001</v>
      </c>
      <c r="I1814">
        <v>28.320097000000001</v>
      </c>
      <c r="J1814">
        <v>2018</v>
      </c>
      <c r="K1814">
        <v>2018</v>
      </c>
      <c r="L1814" t="s">
        <v>4285</v>
      </c>
      <c r="M1814" t="s">
        <v>4286</v>
      </c>
      <c r="Q1814" t="s">
        <v>4629</v>
      </c>
      <c r="R1814">
        <v>2.31</v>
      </c>
      <c r="S1814">
        <v>216</v>
      </c>
      <c r="T1814">
        <v>5</v>
      </c>
      <c r="U1814" s="25" t="s">
        <v>4328</v>
      </c>
      <c r="V1814" s="25" t="s">
        <v>4329</v>
      </c>
      <c r="W1814" s="25" t="s">
        <v>4298</v>
      </c>
      <c r="X1814">
        <v>60</v>
      </c>
      <c r="AC1814" t="s">
        <v>4633</v>
      </c>
      <c r="AD1814">
        <v>3</v>
      </c>
      <c r="AE1814">
        <v>0</v>
      </c>
      <c r="AF1814" s="25">
        <f t="shared" si="44"/>
        <v>2</v>
      </c>
      <c r="AG1814" s="25"/>
      <c r="AH1814" t="s">
        <v>4538</v>
      </c>
    </row>
    <row r="1815" spans="1:34" x14ac:dyDescent="0.2">
      <c r="A1815" t="s">
        <v>4237</v>
      </c>
      <c r="B1815" t="s">
        <v>4736</v>
      </c>
      <c r="C1815" t="s">
        <v>4235</v>
      </c>
      <c r="D1815">
        <v>2020</v>
      </c>
      <c r="E1815" t="s">
        <v>4236</v>
      </c>
      <c r="F1815" t="s">
        <v>4737</v>
      </c>
      <c r="G1815" t="s">
        <v>4738</v>
      </c>
      <c r="H1815">
        <v>-15.375609000000001</v>
      </c>
      <c r="I1815">
        <v>28.320097000000001</v>
      </c>
      <c r="J1815">
        <v>2018</v>
      </c>
      <c r="K1815">
        <v>2018</v>
      </c>
      <c r="L1815" t="s">
        <v>4285</v>
      </c>
      <c r="M1815" t="s">
        <v>4286</v>
      </c>
      <c r="Q1815" t="s">
        <v>4629</v>
      </c>
      <c r="R1815">
        <v>2.31</v>
      </c>
      <c r="S1815">
        <v>216</v>
      </c>
      <c r="T1815">
        <v>5</v>
      </c>
      <c r="U1815" s="25" t="s">
        <v>4314</v>
      </c>
      <c r="V1815" s="25" t="s">
        <v>4315</v>
      </c>
      <c r="W1815" s="25" t="s">
        <v>4314</v>
      </c>
      <c r="X1815">
        <v>80</v>
      </c>
      <c r="AC1815" t="s">
        <v>4633</v>
      </c>
      <c r="AD1815">
        <v>4</v>
      </c>
      <c r="AE1815">
        <v>0</v>
      </c>
      <c r="AF1815" s="25">
        <f t="shared" si="44"/>
        <v>1</v>
      </c>
      <c r="AG1815" s="25"/>
      <c r="AH1815" t="s">
        <v>4538</v>
      </c>
    </row>
    <row r="1816" spans="1:34" x14ac:dyDescent="0.2">
      <c r="A1816" t="s">
        <v>4237</v>
      </c>
      <c r="B1816" t="s">
        <v>4736</v>
      </c>
      <c r="C1816" t="s">
        <v>4235</v>
      </c>
      <c r="D1816">
        <v>2020</v>
      </c>
      <c r="E1816" t="s">
        <v>4236</v>
      </c>
      <c r="F1816" t="s">
        <v>4737</v>
      </c>
      <c r="G1816" t="s">
        <v>4738</v>
      </c>
      <c r="H1816">
        <v>-15.375609000000001</v>
      </c>
      <c r="I1816">
        <v>28.320097000000001</v>
      </c>
      <c r="J1816">
        <v>2018</v>
      </c>
      <c r="K1816">
        <v>2018</v>
      </c>
      <c r="L1816" t="s">
        <v>4285</v>
      </c>
      <c r="M1816" t="s">
        <v>4286</v>
      </c>
      <c r="Q1816" t="s">
        <v>4629</v>
      </c>
      <c r="R1816">
        <v>2.31</v>
      </c>
      <c r="S1816">
        <v>216</v>
      </c>
      <c r="T1816">
        <v>5</v>
      </c>
      <c r="U1816" t="s">
        <v>4513</v>
      </c>
      <c r="V1816" t="s">
        <v>4514</v>
      </c>
      <c r="W1816" t="s">
        <v>4479</v>
      </c>
      <c r="X1816">
        <v>0</v>
      </c>
      <c r="AC1816" t="s">
        <v>4633</v>
      </c>
      <c r="AD1816">
        <v>0</v>
      </c>
      <c r="AE1816">
        <v>0</v>
      </c>
      <c r="AF1816" s="25">
        <f t="shared" si="44"/>
        <v>5</v>
      </c>
      <c r="AG1816" s="25"/>
      <c r="AH1816" t="s">
        <v>4538</v>
      </c>
    </row>
    <row r="1817" spans="1:34" x14ac:dyDescent="0.2">
      <c r="A1817" t="s">
        <v>4237</v>
      </c>
      <c r="B1817" t="s">
        <v>4736</v>
      </c>
      <c r="C1817" t="s">
        <v>4235</v>
      </c>
      <c r="D1817">
        <v>2020</v>
      </c>
      <c r="E1817" t="s">
        <v>4236</v>
      </c>
      <c r="F1817" t="s">
        <v>4737</v>
      </c>
      <c r="G1817" t="s">
        <v>4738</v>
      </c>
      <c r="H1817">
        <v>-15.375609000000001</v>
      </c>
      <c r="I1817">
        <v>28.320097000000001</v>
      </c>
      <c r="J1817">
        <v>2018</v>
      </c>
      <c r="K1817">
        <v>2018</v>
      </c>
      <c r="L1817" t="s">
        <v>4285</v>
      </c>
      <c r="M1817" t="s">
        <v>4286</v>
      </c>
      <c r="Q1817" t="s">
        <v>4629</v>
      </c>
      <c r="R1817">
        <v>2.31</v>
      </c>
      <c r="S1817">
        <v>216</v>
      </c>
      <c r="T1817">
        <v>5</v>
      </c>
      <c r="U1817" s="25" t="s">
        <v>4306</v>
      </c>
      <c r="V1817" s="25" t="s">
        <v>4307</v>
      </c>
      <c r="W1817" s="25" t="s">
        <v>4308</v>
      </c>
      <c r="X1817">
        <v>20</v>
      </c>
      <c r="AC1817" t="s">
        <v>4633</v>
      </c>
      <c r="AD1817">
        <v>1</v>
      </c>
      <c r="AE1817">
        <v>0</v>
      </c>
      <c r="AF1817" s="25">
        <f t="shared" si="44"/>
        <v>4</v>
      </c>
      <c r="AG1817" s="25"/>
      <c r="AH1817" t="s">
        <v>4538</v>
      </c>
    </row>
    <row r="1818" spans="1:34" x14ac:dyDescent="0.2">
      <c r="A1818" t="s">
        <v>4237</v>
      </c>
      <c r="B1818" t="s">
        <v>4736</v>
      </c>
      <c r="C1818" t="s">
        <v>4235</v>
      </c>
      <c r="D1818">
        <v>2020</v>
      </c>
      <c r="E1818" t="s">
        <v>4236</v>
      </c>
      <c r="F1818" t="s">
        <v>4737</v>
      </c>
      <c r="G1818" t="s">
        <v>4738</v>
      </c>
      <c r="H1818">
        <v>-15.375609000000001</v>
      </c>
      <c r="I1818">
        <v>28.320097000000001</v>
      </c>
      <c r="J1818">
        <v>2018</v>
      </c>
      <c r="K1818">
        <v>2018</v>
      </c>
      <c r="L1818" t="s">
        <v>4285</v>
      </c>
      <c r="M1818" t="s">
        <v>4286</v>
      </c>
      <c r="Q1818" t="s">
        <v>4629</v>
      </c>
      <c r="R1818">
        <v>2.31</v>
      </c>
      <c r="S1818">
        <v>216</v>
      </c>
      <c r="T1818">
        <v>5</v>
      </c>
      <c r="U1818" t="s">
        <v>4515</v>
      </c>
      <c r="V1818" t="s">
        <v>4516</v>
      </c>
      <c r="W1818" t="s">
        <v>4517</v>
      </c>
      <c r="X1818">
        <v>0</v>
      </c>
      <c r="AC1818" t="s">
        <v>4633</v>
      </c>
      <c r="AD1818">
        <v>0</v>
      </c>
      <c r="AE1818">
        <v>0</v>
      </c>
      <c r="AF1818" s="25">
        <f t="shared" si="44"/>
        <v>5</v>
      </c>
      <c r="AG1818" s="25"/>
      <c r="AH1818" t="s">
        <v>4538</v>
      </c>
    </row>
    <row r="1819" spans="1:34" x14ac:dyDescent="0.2">
      <c r="A1819" t="s">
        <v>4241</v>
      </c>
      <c r="B1819" t="s">
        <v>4739</v>
      </c>
      <c r="C1819" t="s">
        <v>4239</v>
      </c>
      <c r="D1819">
        <v>2020</v>
      </c>
      <c r="E1819" t="s">
        <v>4740</v>
      </c>
      <c r="F1819" t="s">
        <v>4660</v>
      </c>
      <c r="G1819" t="s">
        <v>4661</v>
      </c>
      <c r="H1819">
        <v>5.6394580000000003</v>
      </c>
      <c r="I1819">
        <v>-0.19738600000000001</v>
      </c>
      <c r="L1819" t="s">
        <v>4667</v>
      </c>
      <c r="M1819" t="s">
        <v>4286</v>
      </c>
      <c r="R1819">
        <v>77</v>
      </c>
      <c r="T1819">
        <v>55</v>
      </c>
      <c r="U1819" s="25" t="s">
        <v>4380</v>
      </c>
      <c r="V1819" s="25" t="s">
        <v>4381</v>
      </c>
      <c r="W1819" s="25" t="s">
        <v>4298</v>
      </c>
      <c r="AD1819">
        <v>24</v>
      </c>
      <c r="AE1819">
        <v>0</v>
      </c>
      <c r="AF1819" s="25">
        <f t="shared" si="44"/>
        <v>31</v>
      </c>
      <c r="AG1819" s="25">
        <v>92.7</v>
      </c>
      <c r="AH1819" t="s">
        <v>4529</v>
      </c>
    </row>
    <row r="1820" spans="1:34" x14ac:dyDescent="0.2">
      <c r="A1820" t="s">
        <v>4241</v>
      </c>
      <c r="B1820" t="s">
        <v>4739</v>
      </c>
      <c r="C1820" t="s">
        <v>4239</v>
      </c>
      <c r="D1820">
        <v>2020</v>
      </c>
      <c r="E1820" t="s">
        <v>4740</v>
      </c>
      <c r="F1820" t="s">
        <v>4660</v>
      </c>
      <c r="G1820" t="s">
        <v>4661</v>
      </c>
      <c r="H1820">
        <v>5.6394580000000003</v>
      </c>
      <c r="I1820">
        <v>-0.19738600000000001</v>
      </c>
      <c r="L1820" t="s">
        <v>4667</v>
      </c>
      <c r="M1820" t="s">
        <v>4286</v>
      </c>
      <c r="R1820">
        <v>77</v>
      </c>
      <c r="T1820">
        <v>55</v>
      </c>
      <c r="U1820" s="25" t="s">
        <v>4328</v>
      </c>
      <c r="V1820" s="25" t="s">
        <v>4329</v>
      </c>
      <c r="W1820" s="25" t="s">
        <v>4298</v>
      </c>
      <c r="AD1820">
        <v>13</v>
      </c>
      <c r="AE1820">
        <v>0</v>
      </c>
      <c r="AF1820" s="25">
        <f t="shared" si="44"/>
        <v>42</v>
      </c>
      <c r="AG1820" s="25">
        <v>92.7</v>
      </c>
      <c r="AH1820" t="s">
        <v>4529</v>
      </c>
    </row>
    <row r="1821" spans="1:34" x14ac:dyDescent="0.2">
      <c r="A1821" t="s">
        <v>4241</v>
      </c>
      <c r="B1821" t="s">
        <v>4739</v>
      </c>
      <c r="C1821" t="s">
        <v>4239</v>
      </c>
      <c r="D1821">
        <v>2020</v>
      </c>
      <c r="E1821" t="s">
        <v>4740</v>
      </c>
      <c r="F1821" t="s">
        <v>4660</v>
      </c>
      <c r="G1821" t="s">
        <v>4661</v>
      </c>
      <c r="H1821">
        <v>5.6394580000000003</v>
      </c>
      <c r="I1821">
        <v>-0.19738600000000001</v>
      </c>
      <c r="L1821" t="s">
        <v>4667</v>
      </c>
      <c r="M1821" t="s">
        <v>4286</v>
      </c>
      <c r="R1821">
        <v>77</v>
      </c>
      <c r="T1821">
        <v>55</v>
      </c>
      <c r="U1821" t="s">
        <v>4465</v>
      </c>
      <c r="V1821" t="s">
        <v>4466</v>
      </c>
      <c r="W1821" t="s">
        <v>4370</v>
      </c>
      <c r="AD1821">
        <v>4</v>
      </c>
      <c r="AE1821">
        <v>0</v>
      </c>
      <c r="AF1821" s="25">
        <f t="shared" si="44"/>
        <v>51</v>
      </c>
      <c r="AG1821" s="25">
        <v>92.7</v>
      </c>
      <c r="AH1821" t="s">
        <v>4529</v>
      </c>
    </row>
    <row r="1822" spans="1:34" x14ac:dyDescent="0.2">
      <c r="A1822" t="s">
        <v>4241</v>
      </c>
      <c r="B1822" t="s">
        <v>4739</v>
      </c>
      <c r="C1822" t="s">
        <v>4239</v>
      </c>
      <c r="D1822">
        <v>2020</v>
      </c>
      <c r="E1822" t="s">
        <v>4740</v>
      </c>
      <c r="F1822" t="s">
        <v>4660</v>
      </c>
      <c r="G1822" t="s">
        <v>4661</v>
      </c>
      <c r="H1822">
        <v>5.6394580000000003</v>
      </c>
      <c r="I1822">
        <v>-0.19738600000000001</v>
      </c>
      <c r="L1822" t="s">
        <v>4667</v>
      </c>
      <c r="M1822" t="s">
        <v>4286</v>
      </c>
      <c r="R1822">
        <v>77</v>
      </c>
      <c r="T1822">
        <v>55</v>
      </c>
      <c r="U1822" s="25" t="s">
        <v>4330</v>
      </c>
      <c r="V1822" s="25" t="s">
        <v>4331</v>
      </c>
      <c r="W1822" s="25" t="s">
        <v>4332</v>
      </c>
      <c r="AD1822">
        <v>4</v>
      </c>
      <c r="AE1822">
        <v>0</v>
      </c>
      <c r="AF1822" s="25">
        <f t="shared" si="44"/>
        <v>51</v>
      </c>
      <c r="AG1822" s="25">
        <v>92.7</v>
      </c>
      <c r="AH1822" t="s">
        <v>4529</v>
      </c>
    </row>
    <row r="1823" spans="1:34" x14ac:dyDescent="0.2">
      <c r="A1823" t="s">
        <v>4241</v>
      </c>
      <c r="B1823" t="s">
        <v>4739</v>
      </c>
      <c r="C1823" t="s">
        <v>4239</v>
      </c>
      <c r="D1823">
        <v>2020</v>
      </c>
      <c r="E1823" t="s">
        <v>4740</v>
      </c>
      <c r="F1823" t="s">
        <v>4660</v>
      </c>
      <c r="G1823" t="s">
        <v>4661</v>
      </c>
      <c r="H1823">
        <v>5.6394580000000003</v>
      </c>
      <c r="I1823">
        <v>-0.19738600000000001</v>
      </c>
      <c r="L1823" t="s">
        <v>4667</v>
      </c>
      <c r="M1823" t="s">
        <v>4286</v>
      </c>
      <c r="R1823">
        <v>77</v>
      </c>
      <c r="T1823">
        <v>55</v>
      </c>
      <c r="U1823" s="25" t="s">
        <v>4306</v>
      </c>
      <c r="V1823" s="25" t="s">
        <v>4307</v>
      </c>
      <c r="W1823" s="25" t="s">
        <v>4308</v>
      </c>
      <c r="AD1823">
        <v>5</v>
      </c>
      <c r="AE1823">
        <v>0</v>
      </c>
      <c r="AF1823" s="25">
        <f t="shared" si="44"/>
        <v>50</v>
      </c>
      <c r="AG1823" s="25">
        <v>92.7</v>
      </c>
      <c r="AH1823" t="s">
        <v>4529</v>
      </c>
    </row>
    <row r="1824" spans="1:34" x14ac:dyDescent="0.2">
      <c r="A1824" t="s">
        <v>4241</v>
      </c>
      <c r="B1824" t="s">
        <v>4739</v>
      </c>
      <c r="C1824" t="s">
        <v>4239</v>
      </c>
      <c r="D1824">
        <v>2020</v>
      </c>
      <c r="E1824" t="s">
        <v>4740</v>
      </c>
      <c r="F1824" t="s">
        <v>4660</v>
      </c>
      <c r="G1824" t="s">
        <v>4661</v>
      </c>
      <c r="H1824">
        <v>5.6394580000000003</v>
      </c>
      <c r="I1824">
        <v>-0.19738600000000001</v>
      </c>
      <c r="L1824" t="s">
        <v>4667</v>
      </c>
      <c r="M1824" t="s">
        <v>4286</v>
      </c>
      <c r="R1824">
        <v>77</v>
      </c>
      <c r="T1824">
        <v>55</v>
      </c>
      <c r="U1824" s="25" t="s">
        <v>4383</v>
      </c>
      <c r="V1824" s="25" t="s">
        <v>4304</v>
      </c>
      <c r="W1824" s="25" t="s">
        <v>4302</v>
      </c>
      <c r="AD1824">
        <v>12</v>
      </c>
      <c r="AE1824">
        <v>0</v>
      </c>
      <c r="AF1824" s="25">
        <f t="shared" si="44"/>
        <v>43</v>
      </c>
      <c r="AG1824" s="25">
        <v>92.7</v>
      </c>
      <c r="AH1824" t="s">
        <v>4529</v>
      </c>
    </row>
    <row r="1825" spans="1:34" x14ac:dyDescent="0.2">
      <c r="A1825" t="s">
        <v>4241</v>
      </c>
      <c r="B1825" t="s">
        <v>4739</v>
      </c>
      <c r="C1825" t="s">
        <v>4239</v>
      </c>
      <c r="D1825">
        <v>2020</v>
      </c>
      <c r="E1825" t="s">
        <v>4740</v>
      </c>
      <c r="F1825" t="s">
        <v>4660</v>
      </c>
      <c r="G1825" t="s">
        <v>4661</v>
      </c>
      <c r="H1825">
        <v>5.6394580000000003</v>
      </c>
      <c r="I1825">
        <v>-0.19738600000000001</v>
      </c>
      <c r="L1825" t="s">
        <v>4667</v>
      </c>
      <c r="M1825" t="s">
        <v>4286</v>
      </c>
      <c r="R1825">
        <v>77</v>
      </c>
      <c r="T1825">
        <v>55</v>
      </c>
      <c r="U1825" t="s">
        <v>4741</v>
      </c>
      <c r="V1825" t="s">
        <v>4742</v>
      </c>
      <c r="W1825" t="s">
        <v>4479</v>
      </c>
      <c r="AD1825">
        <v>27</v>
      </c>
      <c r="AE1825">
        <v>0</v>
      </c>
      <c r="AF1825" s="25">
        <f t="shared" si="44"/>
        <v>28</v>
      </c>
      <c r="AG1825" s="25">
        <v>92.7</v>
      </c>
      <c r="AH1825" t="s">
        <v>4529</v>
      </c>
    </row>
    <row r="1826" spans="1:34" x14ac:dyDescent="0.2">
      <c r="A1826" t="s">
        <v>4241</v>
      </c>
      <c r="B1826" t="s">
        <v>4739</v>
      </c>
      <c r="C1826" t="s">
        <v>4239</v>
      </c>
      <c r="D1826">
        <v>2020</v>
      </c>
      <c r="E1826" t="s">
        <v>4740</v>
      </c>
      <c r="F1826" t="s">
        <v>4660</v>
      </c>
      <c r="G1826" t="s">
        <v>4661</v>
      </c>
      <c r="H1826">
        <v>5.6394580000000003</v>
      </c>
      <c r="I1826">
        <v>-0.19738600000000001</v>
      </c>
      <c r="L1826" t="s">
        <v>4667</v>
      </c>
      <c r="M1826" t="s">
        <v>4286</v>
      </c>
      <c r="R1826">
        <v>77</v>
      </c>
      <c r="T1826">
        <v>55</v>
      </c>
      <c r="U1826" s="25" t="s">
        <v>4407</v>
      </c>
      <c r="V1826" s="25" t="s">
        <v>4408</v>
      </c>
      <c r="W1826" s="25" t="s">
        <v>4409</v>
      </c>
      <c r="AD1826">
        <v>52</v>
      </c>
      <c r="AE1826">
        <v>0</v>
      </c>
      <c r="AF1826" s="25">
        <f t="shared" si="44"/>
        <v>3</v>
      </c>
      <c r="AG1826" s="25">
        <v>92.7</v>
      </c>
      <c r="AH1826" t="s">
        <v>4529</v>
      </c>
    </row>
    <row r="1827" spans="1:34" x14ac:dyDescent="0.2">
      <c r="A1827" t="s">
        <v>4241</v>
      </c>
      <c r="B1827" t="s">
        <v>4739</v>
      </c>
      <c r="C1827" t="s">
        <v>4239</v>
      </c>
      <c r="D1827">
        <v>2020</v>
      </c>
      <c r="E1827" t="s">
        <v>4740</v>
      </c>
      <c r="F1827" t="s">
        <v>4660</v>
      </c>
      <c r="G1827" t="s">
        <v>4661</v>
      </c>
      <c r="H1827">
        <v>5.6394580000000003</v>
      </c>
      <c r="I1827">
        <v>-0.19738600000000001</v>
      </c>
      <c r="L1827" t="s">
        <v>4667</v>
      </c>
      <c r="M1827" t="s">
        <v>4286</v>
      </c>
      <c r="R1827">
        <v>77</v>
      </c>
      <c r="T1827">
        <v>55</v>
      </c>
      <c r="U1827" s="25" t="s">
        <v>4289</v>
      </c>
      <c r="V1827" s="25" t="s">
        <v>4290</v>
      </c>
      <c r="W1827" s="25" t="s">
        <v>4291</v>
      </c>
      <c r="AD1827">
        <v>7</v>
      </c>
      <c r="AE1827">
        <v>0</v>
      </c>
      <c r="AF1827" s="25">
        <f t="shared" si="44"/>
        <v>48</v>
      </c>
      <c r="AG1827" s="25">
        <v>92.7</v>
      </c>
      <c r="AH1827" t="s">
        <v>4529</v>
      </c>
    </row>
    <row r="1828" spans="1:34" x14ac:dyDescent="0.2">
      <c r="A1828" t="s">
        <v>4241</v>
      </c>
      <c r="B1828" t="s">
        <v>4739</v>
      </c>
      <c r="C1828" t="s">
        <v>4239</v>
      </c>
      <c r="D1828">
        <v>2020</v>
      </c>
      <c r="E1828" t="s">
        <v>4740</v>
      </c>
      <c r="F1828" t="s">
        <v>4660</v>
      </c>
      <c r="G1828" t="s">
        <v>4661</v>
      </c>
      <c r="H1828">
        <v>5.6394580000000003</v>
      </c>
      <c r="I1828">
        <v>-0.19738600000000001</v>
      </c>
      <c r="L1828" t="s">
        <v>4667</v>
      </c>
      <c r="M1828" t="s">
        <v>4286</v>
      </c>
      <c r="R1828">
        <v>77</v>
      </c>
      <c r="T1828">
        <v>55</v>
      </c>
      <c r="U1828" t="s">
        <v>4595</v>
      </c>
      <c r="V1828" t="s">
        <v>4596</v>
      </c>
      <c r="W1828" t="s">
        <v>4490</v>
      </c>
      <c r="AD1828">
        <v>55</v>
      </c>
      <c r="AE1828">
        <v>0</v>
      </c>
      <c r="AF1828" s="25">
        <f t="shared" si="44"/>
        <v>0</v>
      </c>
      <c r="AG1828" s="25">
        <v>92.7</v>
      </c>
      <c r="AH1828" t="s">
        <v>4529</v>
      </c>
    </row>
    <row r="1829" spans="1:34" x14ac:dyDescent="0.2">
      <c r="A1829" t="s">
        <v>4241</v>
      </c>
      <c r="B1829" t="s">
        <v>4739</v>
      </c>
      <c r="C1829" t="s">
        <v>4239</v>
      </c>
      <c r="D1829">
        <v>2020</v>
      </c>
      <c r="E1829" t="s">
        <v>4740</v>
      </c>
      <c r="F1829" t="s">
        <v>4660</v>
      </c>
      <c r="G1829" t="s">
        <v>4661</v>
      </c>
      <c r="H1829">
        <v>5.6394580000000003</v>
      </c>
      <c r="I1829">
        <v>-0.19738600000000001</v>
      </c>
      <c r="L1829" t="s">
        <v>4667</v>
      </c>
      <c r="M1829" t="s">
        <v>4286</v>
      </c>
      <c r="R1829">
        <v>77</v>
      </c>
      <c r="T1829">
        <v>55</v>
      </c>
      <c r="U1829" t="s">
        <v>4486</v>
      </c>
      <c r="V1829" t="s">
        <v>4487</v>
      </c>
      <c r="W1829" s="25" t="s">
        <v>4302</v>
      </c>
      <c r="AD1829">
        <v>32</v>
      </c>
      <c r="AE1829">
        <v>0</v>
      </c>
      <c r="AF1829" s="25">
        <f t="shared" si="44"/>
        <v>23</v>
      </c>
      <c r="AG1829" s="25">
        <v>92.7</v>
      </c>
      <c r="AH1829" t="s">
        <v>4529</v>
      </c>
    </row>
    <row r="1830" spans="1:34" x14ac:dyDescent="0.2">
      <c r="A1830" t="s">
        <v>4241</v>
      </c>
      <c r="B1830" t="s">
        <v>4739</v>
      </c>
      <c r="C1830" t="s">
        <v>4239</v>
      </c>
      <c r="D1830">
        <v>2020</v>
      </c>
      <c r="E1830" t="s">
        <v>4740</v>
      </c>
      <c r="F1830" t="s">
        <v>4660</v>
      </c>
      <c r="G1830" t="s">
        <v>4661</v>
      </c>
      <c r="H1830">
        <v>5.6394580000000003</v>
      </c>
      <c r="I1830">
        <v>-0.19738600000000001</v>
      </c>
      <c r="L1830" t="s">
        <v>4667</v>
      </c>
      <c r="M1830" t="s">
        <v>4286</v>
      </c>
      <c r="R1830">
        <v>77</v>
      </c>
      <c r="T1830">
        <v>55</v>
      </c>
      <c r="U1830" s="25" t="s">
        <v>4314</v>
      </c>
      <c r="V1830" s="25" t="s">
        <v>4315</v>
      </c>
      <c r="W1830" s="25" t="s">
        <v>4314</v>
      </c>
      <c r="AD1830">
        <v>22</v>
      </c>
      <c r="AE1830">
        <v>0</v>
      </c>
      <c r="AF1830" s="25">
        <f t="shared" si="44"/>
        <v>33</v>
      </c>
      <c r="AG1830" s="25">
        <v>92.7</v>
      </c>
      <c r="AH1830" t="s">
        <v>4529</v>
      </c>
    </row>
    <row r="1831" spans="1:34" x14ac:dyDescent="0.2">
      <c r="A1831" t="s">
        <v>4241</v>
      </c>
      <c r="B1831" t="s">
        <v>4739</v>
      </c>
      <c r="C1831" t="s">
        <v>4239</v>
      </c>
      <c r="D1831">
        <v>2020</v>
      </c>
      <c r="E1831" t="s">
        <v>4740</v>
      </c>
      <c r="F1831" t="s">
        <v>4660</v>
      </c>
      <c r="G1831" t="s">
        <v>4661</v>
      </c>
      <c r="H1831">
        <v>5.6394580000000003</v>
      </c>
      <c r="I1831">
        <v>-0.19738600000000001</v>
      </c>
      <c r="L1831" t="s">
        <v>4667</v>
      </c>
      <c r="M1831" t="s">
        <v>4286</v>
      </c>
      <c r="R1831">
        <v>77</v>
      </c>
      <c r="T1831">
        <v>55</v>
      </c>
      <c r="U1831" t="s">
        <v>4504</v>
      </c>
      <c r="V1831" t="s">
        <v>4505</v>
      </c>
      <c r="W1831" s="25" t="s">
        <v>4314</v>
      </c>
      <c r="AD1831">
        <v>7</v>
      </c>
      <c r="AE1831">
        <v>0</v>
      </c>
      <c r="AF1831" s="25">
        <f t="shared" si="44"/>
        <v>48</v>
      </c>
      <c r="AG1831" s="25">
        <v>92.7</v>
      </c>
      <c r="AH1831" t="s">
        <v>4529</v>
      </c>
    </row>
    <row r="1832" spans="1:34" x14ac:dyDescent="0.2">
      <c r="A1832" t="s">
        <v>4241</v>
      </c>
      <c r="B1832" t="s">
        <v>4739</v>
      </c>
      <c r="C1832" t="s">
        <v>4239</v>
      </c>
      <c r="D1832">
        <v>2020</v>
      </c>
      <c r="E1832" t="s">
        <v>4740</v>
      </c>
      <c r="F1832" t="s">
        <v>4660</v>
      </c>
      <c r="G1832" t="s">
        <v>4661</v>
      </c>
      <c r="H1832">
        <v>5.6394580000000003</v>
      </c>
      <c r="I1832">
        <v>-0.19738600000000001</v>
      </c>
      <c r="L1832" t="s">
        <v>4667</v>
      </c>
      <c r="M1832" t="s">
        <v>4286</v>
      </c>
      <c r="R1832">
        <v>77</v>
      </c>
      <c r="T1832">
        <v>55</v>
      </c>
      <c r="U1832" s="25" t="s">
        <v>4392</v>
      </c>
      <c r="V1832" s="25" t="s">
        <v>4393</v>
      </c>
      <c r="W1832" s="25" t="s">
        <v>4387</v>
      </c>
      <c r="AD1832">
        <v>29</v>
      </c>
      <c r="AE1832">
        <v>0</v>
      </c>
      <c r="AF1832" s="25">
        <f t="shared" si="44"/>
        <v>26</v>
      </c>
      <c r="AG1832" s="25">
        <v>92.7</v>
      </c>
      <c r="AH1832" t="s">
        <v>4529</v>
      </c>
    </row>
    <row r="1833" spans="1:34" x14ac:dyDescent="0.2">
      <c r="A1833" t="s">
        <v>4244</v>
      </c>
      <c r="B1833" t="s">
        <v>4743</v>
      </c>
      <c r="C1833" t="s">
        <v>4243</v>
      </c>
      <c r="D1833">
        <v>2012</v>
      </c>
      <c r="E1833" t="s">
        <v>4232</v>
      </c>
      <c r="F1833" t="s">
        <v>4497</v>
      </c>
      <c r="G1833" t="s">
        <v>4498</v>
      </c>
      <c r="H1833">
        <v>6.584365</v>
      </c>
      <c r="I1833">
        <v>3.0836610000000002</v>
      </c>
      <c r="L1833" t="s">
        <v>4285</v>
      </c>
      <c r="M1833" t="s">
        <v>4286</v>
      </c>
      <c r="Q1833" t="s">
        <v>4530</v>
      </c>
      <c r="R1833">
        <v>15.6</v>
      </c>
      <c r="T1833">
        <v>64</v>
      </c>
      <c r="U1833" s="25" t="s">
        <v>4328</v>
      </c>
      <c r="V1833" s="25" t="s">
        <v>4329</v>
      </c>
      <c r="W1833" s="25" t="s">
        <v>4298</v>
      </c>
      <c r="AC1833" t="s">
        <v>4292</v>
      </c>
      <c r="AD1833">
        <v>64</v>
      </c>
      <c r="AE1833">
        <v>0</v>
      </c>
      <c r="AF1833" s="25">
        <f t="shared" si="44"/>
        <v>0</v>
      </c>
      <c r="AG1833" s="25">
        <v>16.5</v>
      </c>
      <c r="AH1833" t="s">
        <v>4744</v>
      </c>
    </row>
    <row r="1834" spans="1:34" x14ac:dyDescent="0.2">
      <c r="A1834" t="s">
        <v>4244</v>
      </c>
      <c r="B1834" t="s">
        <v>4743</v>
      </c>
      <c r="C1834" t="s">
        <v>4243</v>
      </c>
      <c r="D1834">
        <v>2012</v>
      </c>
      <c r="E1834" t="s">
        <v>4232</v>
      </c>
      <c r="F1834" t="s">
        <v>4497</v>
      </c>
      <c r="G1834" t="s">
        <v>4498</v>
      </c>
      <c r="H1834">
        <v>6.584365</v>
      </c>
      <c r="I1834">
        <v>3.0836610000000002</v>
      </c>
      <c r="L1834" t="s">
        <v>4285</v>
      </c>
      <c r="M1834" t="s">
        <v>4286</v>
      </c>
      <c r="Q1834" t="s">
        <v>4530</v>
      </c>
      <c r="R1834">
        <v>15.6</v>
      </c>
      <c r="T1834">
        <v>64</v>
      </c>
      <c r="U1834" s="25" t="s">
        <v>4337</v>
      </c>
      <c r="V1834" s="25" t="s">
        <v>4311</v>
      </c>
      <c r="W1834" s="25" t="s">
        <v>4312</v>
      </c>
      <c r="AC1834" t="s">
        <v>4292</v>
      </c>
      <c r="AD1834">
        <v>26</v>
      </c>
      <c r="AE1834">
        <v>0</v>
      </c>
      <c r="AF1834" s="25">
        <f t="shared" si="44"/>
        <v>38</v>
      </c>
      <c r="AG1834" s="25">
        <v>16.5</v>
      </c>
      <c r="AH1834" t="s">
        <v>4744</v>
      </c>
    </row>
    <row r="1835" spans="1:34" x14ac:dyDescent="0.2">
      <c r="A1835" t="s">
        <v>4244</v>
      </c>
      <c r="B1835" t="s">
        <v>4743</v>
      </c>
      <c r="C1835" t="s">
        <v>4243</v>
      </c>
      <c r="D1835">
        <v>2012</v>
      </c>
      <c r="E1835" t="s">
        <v>4232</v>
      </c>
      <c r="F1835" t="s">
        <v>4497</v>
      </c>
      <c r="G1835" t="s">
        <v>4498</v>
      </c>
      <c r="H1835">
        <v>6.584365</v>
      </c>
      <c r="I1835">
        <v>3.0836610000000002</v>
      </c>
      <c r="L1835" t="s">
        <v>4285</v>
      </c>
      <c r="M1835" t="s">
        <v>4286</v>
      </c>
      <c r="Q1835" t="s">
        <v>4530</v>
      </c>
      <c r="R1835">
        <v>15.6</v>
      </c>
      <c r="T1835">
        <v>64</v>
      </c>
      <c r="U1835" s="25" t="s">
        <v>4289</v>
      </c>
      <c r="V1835" s="25" t="s">
        <v>4290</v>
      </c>
      <c r="W1835" s="25" t="s">
        <v>4291</v>
      </c>
      <c r="AC1835" t="s">
        <v>4292</v>
      </c>
      <c r="AD1835">
        <v>8</v>
      </c>
      <c r="AE1835">
        <v>0</v>
      </c>
      <c r="AF1835" s="25">
        <f t="shared" si="44"/>
        <v>56</v>
      </c>
      <c r="AG1835" s="25">
        <v>16.5</v>
      </c>
      <c r="AH1835" t="s">
        <v>4744</v>
      </c>
    </row>
    <row r="1836" spans="1:34" x14ac:dyDescent="0.2">
      <c r="A1836" t="s">
        <v>4244</v>
      </c>
      <c r="B1836" t="s">
        <v>4743</v>
      </c>
      <c r="C1836" t="s">
        <v>4243</v>
      </c>
      <c r="D1836">
        <v>2012</v>
      </c>
      <c r="E1836" t="s">
        <v>4232</v>
      </c>
      <c r="F1836" t="s">
        <v>4497</v>
      </c>
      <c r="G1836" t="s">
        <v>4498</v>
      </c>
      <c r="H1836">
        <v>6.584365</v>
      </c>
      <c r="I1836">
        <v>3.0836610000000002</v>
      </c>
      <c r="L1836" t="s">
        <v>4285</v>
      </c>
      <c r="M1836" t="s">
        <v>4286</v>
      </c>
      <c r="Q1836" t="s">
        <v>4530</v>
      </c>
      <c r="R1836">
        <v>15.6</v>
      </c>
      <c r="T1836">
        <v>64</v>
      </c>
      <c r="U1836" s="25" t="s">
        <v>4506</v>
      </c>
      <c r="V1836" s="25" t="s">
        <v>4507</v>
      </c>
      <c r="W1836" s="25" t="s">
        <v>4302</v>
      </c>
      <c r="AC1836" t="s">
        <v>4292</v>
      </c>
      <c r="AD1836">
        <v>2</v>
      </c>
      <c r="AE1836">
        <v>0</v>
      </c>
      <c r="AF1836" s="25">
        <f t="shared" si="44"/>
        <v>62</v>
      </c>
      <c r="AG1836" s="25">
        <v>16.5</v>
      </c>
      <c r="AH1836" t="s">
        <v>4744</v>
      </c>
    </row>
    <row r="1837" spans="1:34" x14ac:dyDescent="0.2">
      <c r="A1837" t="s">
        <v>4244</v>
      </c>
      <c r="B1837" t="s">
        <v>4743</v>
      </c>
      <c r="C1837" t="s">
        <v>4243</v>
      </c>
      <c r="D1837">
        <v>2012</v>
      </c>
      <c r="E1837" t="s">
        <v>4232</v>
      </c>
      <c r="F1837" t="s">
        <v>4497</v>
      </c>
      <c r="G1837" t="s">
        <v>4498</v>
      </c>
      <c r="H1837">
        <v>6.584365</v>
      </c>
      <c r="I1837">
        <v>3.0836610000000002</v>
      </c>
      <c r="L1837" t="s">
        <v>4285</v>
      </c>
      <c r="M1837" t="s">
        <v>4286</v>
      </c>
      <c r="Q1837" t="s">
        <v>4530</v>
      </c>
      <c r="R1837">
        <v>15.6</v>
      </c>
      <c r="T1837">
        <v>64</v>
      </c>
      <c r="U1837" s="25" t="s">
        <v>4383</v>
      </c>
      <c r="V1837" s="25" t="s">
        <v>4304</v>
      </c>
      <c r="W1837" s="25" t="s">
        <v>4302</v>
      </c>
      <c r="AC1837" t="s">
        <v>4292</v>
      </c>
      <c r="AD1837">
        <v>4</v>
      </c>
      <c r="AE1837">
        <v>0</v>
      </c>
      <c r="AF1837" s="25">
        <f t="shared" si="44"/>
        <v>60</v>
      </c>
      <c r="AG1837" s="25">
        <v>16.5</v>
      </c>
      <c r="AH1837" t="s">
        <v>4744</v>
      </c>
    </row>
    <row r="1838" spans="1:34" x14ac:dyDescent="0.2">
      <c r="A1838" t="s">
        <v>4244</v>
      </c>
      <c r="B1838" t="s">
        <v>4743</v>
      </c>
      <c r="C1838" t="s">
        <v>4243</v>
      </c>
      <c r="D1838">
        <v>2012</v>
      </c>
      <c r="E1838" t="s">
        <v>4232</v>
      </c>
      <c r="F1838" t="s">
        <v>4497</v>
      </c>
      <c r="G1838" t="s">
        <v>4498</v>
      </c>
      <c r="H1838">
        <v>6.584365</v>
      </c>
      <c r="I1838">
        <v>3.0836610000000002</v>
      </c>
      <c r="L1838" t="s">
        <v>4285</v>
      </c>
      <c r="M1838" t="s">
        <v>4286</v>
      </c>
      <c r="Q1838" t="s">
        <v>4530</v>
      </c>
      <c r="R1838">
        <v>15.6</v>
      </c>
      <c r="T1838">
        <v>64</v>
      </c>
      <c r="U1838" s="25" t="s">
        <v>4377</v>
      </c>
      <c r="V1838" s="25" t="s">
        <v>4378</v>
      </c>
      <c r="W1838" s="25" t="s">
        <v>4379</v>
      </c>
      <c r="AC1838" t="s">
        <v>4292</v>
      </c>
      <c r="AD1838">
        <v>44</v>
      </c>
      <c r="AE1838">
        <v>0</v>
      </c>
      <c r="AF1838" s="25">
        <f t="shared" si="44"/>
        <v>20</v>
      </c>
      <c r="AG1838" s="25">
        <v>16.5</v>
      </c>
      <c r="AH1838" t="s">
        <v>4744</v>
      </c>
    </row>
    <row r="1839" spans="1:34" x14ac:dyDescent="0.2">
      <c r="A1839" t="s">
        <v>4244</v>
      </c>
      <c r="B1839" t="s">
        <v>4743</v>
      </c>
      <c r="C1839" t="s">
        <v>4243</v>
      </c>
      <c r="D1839">
        <v>2012</v>
      </c>
      <c r="E1839" t="s">
        <v>4232</v>
      </c>
      <c r="F1839" t="s">
        <v>4497</v>
      </c>
      <c r="G1839" t="s">
        <v>4498</v>
      </c>
      <c r="H1839">
        <v>6.584365</v>
      </c>
      <c r="I1839">
        <v>3.0836610000000002</v>
      </c>
      <c r="L1839" t="s">
        <v>4285</v>
      </c>
      <c r="M1839" t="s">
        <v>4286</v>
      </c>
      <c r="Q1839" t="s">
        <v>4530</v>
      </c>
      <c r="R1839">
        <v>15.6</v>
      </c>
      <c r="T1839">
        <v>64</v>
      </c>
      <c r="U1839" s="25" t="s">
        <v>4300</v>
      </c>
      <c r="V1839" s="25" t="s">
        <v>4301</v>
      </c>
      <c r="W1839" s="25" t="s">
        <v>4302</v>
      </c>
      <c r="AC1839" t="s">
        <v>4292</v>
      </c>
      <c r="AD1839">
        <v>24</v>
      </c>
      <c r="AE1839">
        <v>0</v>
      </c>
      <c r="AF1839" s="25">
        <f t="shared" si="44"/>
        <v>40</v>
      </c>
      <c r="AG1839" s="25">
        <v>16.5</v>
      </c>
      <c r="AH1839" t="s">
        <v>4744</v>
      </c>
    </row>
    <row r="1840" spans="1:34" x14ac:dyDescent="0.2">
      <c r="A1840" t="s">
        <v>4244</v>
      </c>
      <c r="B1840" t="s">
        <v>4743</v>
      </c>
      <c r="C1840" t="s">
        <v>4243</v>
      </c>
      <c r="D1840">
        <v>2012</v>
      </c>
      <c r="E1840" t="s">
        <v>4232</v>
      </c>
      <c r="F1840" t="s">
        <v>4497</v>
      </c>
      <c r="G1840" t="s">
        <v>4498</v>
      </c>
      <c r="H1840">
        <v>6.584365</v>
      </c>
      <c r="I1840">
        <v>3.0836610000000002</v>
      </c>
      <c r="L1840" t="s">
        <v>4285</v>
      </c>
      <c r="M1840" t="s">
        <v>4286</v>
      </c>
      <c r="Q1840" t="s">
        <v>4530</v>
      </c>
      <c r="R1840">
        <v>15.6</v>
      </c>
      <c r="T1840">
        <v>64</v>
      </c>
      <c r="U1840" s="25" t="s">
        <v>4294</v>
      </c>
      <c r="V1840" s="25" t="s">
        <v>4295</v>
      </c>
      <c r="W1840" s="25" t="s">
        <v>4291</v>
      </c>
      <c r="AC1840" t="s">
        <v>4292</v>
      </c>
      <c r="AD1840">
        <v>58</v>
      </c>
      <c r="AE1840">
        <v>0</v>
      </c>
      <c r="AF1840" s="25">
        <f t="shared" si="44"/>
        <v>6</v>
      </c>
      <c r="AG1840" s="25">
        <v>16.5</v>
      </c>
      <c r="AH1840" t="s">
        <v>4744</v>
      </c>
    </row>
    <row r="1841" spans="1:34" x14ac:dyDescent="0.2">
      <c r="A1841" t="s">
        <v>4244</v>
      </c>
      <c r="B1841" t="s">
        <v>4743</v>
      </c>
      <c r="C1841" t="s">
        <v>4243</v>
      </c>
      <c r="D1841">
        <v>2012</v>
      </c>
      <c r="E1841" t="s">
        <v>4232</v>
      </c>
      <c r="F1841" t="s">
        <v>4497</v>
      </c>
      <c r="G1841" t="s">
        <v>4498</v>
      </c>
      <c r="H1841">
        <v>6.584365</v>
      </c>
      <c r="I1841">
        <v>3.0836610000000002</v>
      </c>
      <c r="L1841" t="s">
        <v>4285</v>
      </c>
      <c r="M1841" t="s">
        <v>4286</v>
      </c>
      <c r="Q1841" t="s">
        <v>4530</v>
      </c>
      <c r="R1841">
        <v>15.6</v>
      </c>
      <c r="T1841">
        <v>64</v>
      </c>
      <c r="U1841" s="25" t="s">
        <v>4314</v>
      </c>
      <c r="V1841" s="25" t="s">
        <v>4315</v>
      </c>
      <c r="W1841" s="25" t="s">
        <v>4314</v>
      </c>
      <c r="AC1841" t="s">
        <v>4292</v>
      </c>
      <c r="AD1841">
        <v>46</v>
      </c>
      <c r="AE1841">
        <v>0</v>
      </c>
      <c r="AF1841" s="25">
        <f t="shared" si="44"/>
        <v>18</v>
      </c>
      <c r="AG1841" s="25">
        <v>16.5</v>
      </c>
      <c r="AH1841" t="s">
        <v>4744</v>
      </c>
    </row>
    <row r="1842" spans="1:34" x14ac:dyDescent="0.2">
      <c r="A1842" t="s">
        <v>4247</v>
      </c>
      <c r="B1842" t="s">
        <v>4745</v>
      </c>
      <c r="C1842" t="s">
        <v>4746</v>
      </c>
      <c r="D1842">
        <v>2021</v>
      </c>
      <c r="E1842" t="s">
        <v>4246</v>
      </c>
      <c r="F1842" t="s">
        <v>4737</v>
      </c>
      <c r="G1842" t="s">
        <v>4738</v>
      </c>
      <c r="H1842">
        <v>-14.426259999999999</v>
      </c>
      <c r="I1842">
        <v>28.446621</v>
      </c>
      <c r="L1842" t="s">
        <v>4285</v>
      </c>
      <c r="M1842" t="s">
        <v>4286</v>
      </c>
      <c r="Q1842" t="s">
        <v>4402</v>
      </c>
      <c r="R1842">
        <v>2.6</v>
      </c>
      <c r="S1842">
        <v>178</v>
      </c>
      <c r="T1842">
        <v>5</v>
      </c>
      <c r="U1842" s="25" t="s">
        <v>4328</v>
      </c>
      <c r="V1842" s="25" t="s">
        <v>4329</v>
      </c>
      <c r="W1842" s="25" t="s">
        <v>4298</v>
      </c>
      <c r="AC1842" t="s">
        <v>4292</v>
      </c>
      <c r="AD1842">
        <v>3</v>
      </c>
      <c r="AE1842">
        <v>0</v>
      </c>
      <c r="AF1842" s="25">
        <f t="shared" si="44"/>
        <v>2</v>
      </c>
      <c r="AG1842" s="25">
        <v>99.2</v>
      </c>
      <c r="AH1842" t="s">
        <v>4538</v>
      </c>
    </row>
    <row r="1843" spans="1:34" x14ac:dyDescent="0.2">
      <c r="A1843" t="s">
        <v>4247</v>
      </c>
      <c r="B1843" t="s">
        <v>4745</v>
      </c>
      <c r="C1843" t="s">
        <v>4746</v>
      </c>
      <c r="D1843">
        <v>2021</v>
      </c>
      <c r="E1843" t="s">
        <v>4246</v>
      </c>
      <c r="F1843" t="s">
        <v>4737</v>
      </c>
      <c r="G1843" t="s">
        <v>4738</v>
      </c>
      <c r="H1843">
        <v>-14.426259999999999</v>
      </c>
      <c r="I1843">
        <v>28.446621</v>
      </c>
      <c r="L1843" t="s">
        <v>4285</v>
      </c>
      <c r="M1843" t="s">
        <v>4286</v>
      </c>
      <c r="Q1843" t="s">
        <v>4402</v>
      </c>
      <c r="R1843">
        <v>2.6</v>
      </c>
      <c r="S1843">
        <v>178</v>
      </c>
      <c r="T1843">
        <v>5</v>
      </c>
      <c r="U1843" s="25" t="s">
        <v>4380</v>
      </c>
      <c r="V1843" s="25" t="s">
        <v>4381</v>
      </c>
      <c r="W1843" s="25" t="s">
        <v>4298</v>
      </c>
      <c r="AC1843" t="s">
        <v>4292</v>
      </c>
      <c r="AD1843">
        <v>0</v>
      </c>
      <c r="AE1843">
        <v>0</v>
      </c>
      <c r="AF1843" s="25">
        <f t="shared" si="44"/>
        <v>5</v>
      </c>
      <c r="AG1843" s="25">
        <v>99.2</v>
      </c>
      <c r="AH1843" t="s">
        <v>4538</v>
      </c>
    </row>
    <row r="1844" spans="1:34" x14ac:dyDescent="0.2">
      <c r="A1844" t="s">
        <v>4247</v>
      </c>
      <c r="B1844" t="s">
        <v>4745</v>
      </c>
      <c r="C1844" t="s">
        <v>4746</v>
      </c>
      <c r="D1844">
        <v>2021</v>
      </c>
      <c r="E1844" t="s">
        <v>4246</v>
      </c>
      <c r="F1844" t="s">
        <v>4737</v>
      </c>
      <c r="G1844" t="s">
        <v>4738</v>
      </c>
      <c r="H1844">
        <v>-14.426259999999999</v>
      </c>
      <c r="I1844">
        <v>28.446621</v>
      </c>
      <c r="L1844" t="s">
        <v>4285</v>
      </c>
      <c r="M1844" t="s">
        <v>4286</v>
      </c>
      <c r="Q1844" t="s">
        <v>4402</v>
      </c>
      <c r="R1844">
        <v>2.6</v>
      </c>
      <c r="S1844">
        <v>178</v>
      </c>
      <c r="T1844">
        <v>5</v>
      </c>
      <c r="U1844" t="s">
        <v>4465</v>
      </c>
      <c r="V1844" t="s">
        <v>4466</v>
      </c>
      <c r="W1844" t="s">
        <v>4370</v>
      </c>
      <c r="AC1844" t="s">
        <v>4292</v>
      </c>
      <c r="AD1844">
        <v>0</v>
      </c>
      <c r="AE1844">
        <v>0</v>
      </c>
      <c r="AF1844" s="25">
        <f t="shared" si="44"/>
        <v>5</v>
      </c>
      <c r="AG1844" s="25">
        <v>99.2</v>
      </c>
      <c r="AH1844" t="s">
        <v>4538</v>
      </c>
    </row>
    <row r="1845" spans="1:34" x14ac:dyDescent="0.2">
      <c r="A1845" t="s">
        <v>4247</v>
      </c>
      <c r="B1845" t="s">
        <v>4745</v>
      </c>
      <c r="C1845" t="s">
        <v>4746</v>
      </c>
      <c r="D1845">
        <v>2021</v>
      </c>
      <c r="E1845" t="s">
        <v>4246</v>
      </c>
      <c r="F1845" t="s">
        <v>4737</v>
      </c>
      <c r="G1845" t="s">
        <v>4738</v>
      </c>
      <c r="H1845">
        <v>-14.426259999999999</v>
      </c>
      <c r="I1845">
        <v>28.446621</v>
      </c>
      <c r="L1845" t="s">
        <v>4285</v>
      </c>
      <c r="M1845" t="s">
        <v>4286</v>
      </c>
      <c r="Q1845" t="s">
        <v>4402</v>
      </c>
      <c r="R1845">
        <v>2.6</v>
      </c>
      <c r="S1845">
        <v>178</v>
      </c>
      <c r="T1845">
        <v>5</v>
      </c>
      <c r="U1845" t="s">
        <v>4513</v>
      </c>
      <c r="V1845" t="s">
        <v>4514</v>
      </c>
      <c r="W1845" t="s">
        <v>4479</v>
      </c>
      <c r="AC1845" t="s">
        <v>4292</v>
      </c>
      <c r="AD1845">
        <v>0</v>
      </c>
      <c r="AE1845">
        <v>0</v>
      </c>
      <c r="AF1845" s="25">
        <f t="shared" si="44"/>
        <v>5</v>
      </c>
      <c r="AG1845" s="25">
        <v>99.2</v>
      </c>
      <c r="AH1845" t="s">
        <v>4538</v>
      </c>
    </row>
    <row r="1846" spans="1:34" x14ac:dyDescent="0.2">
      <c r="A1846" t="s">
        <v>4247</v>
      </c>
      <c r="B1846" t="s">
        <v>4745</v>
      </c>
      <c r="C1846" t="s">
        <v>4746</v>
      </c>
      <c r="D1846">
        <v>2021</v>
      </c>
      <c r="E1846" t="s">
        <v>4246</v>
      </c>
      <c r="F1846" t="s">
        <v>4737</v>
      </c>
      <c r="G1846" t="s">
        <v>4738</v>
      </c>
      <c r="H1846">
        <v>-14.426259999999999</v>
      </c>
      <c r="I1846">
        <v>28.446621</v>
      </c>
      <c r="L1846" t="s">
        <v>4285</v>
      </c>
      <c r="M1846" t="s">
        <v>4286</v>
      </c>
      <c r="Q1846" t="s">
        <v>4402</v>
      </c>
      <c r="R1846">
        <v>2.6</v>
      </c>
      <c r="S1846">
        <v>178</v>
      </c>
      <c r="T1846">
        <v>5</v>
      </c>
      <c r="U1846" s="25" t="s">
        <v>4300</v>
      </c>
      <c r="V1846" s="25" t="s">
        <v>4301</v>
      </c>
      <c r="W1846" s="25" t="s">
        <v>4302</v>
      </c>
      <c r="AC1846" t="s">
        <v>4292</v>
      </c>
      <c r="AD1846">
        <v>0</v>
      </c>
      <c r="AE1846">
        <v>0</v>
      </c>
      <c r="AF1846" s="25">
        <f t="shared" si="44"/>
        <v>5</v>
      </c>
      <c r="AG1846" s="25">
        <v>99.2</v>
      </c>
      <c r="AH1846" t="s">
        <v>4538</v>
      </c>
    </row>
    <row r="1847" spans="1:34" x14ac:dyDescent="0.2">
      <c r="A1847" t="s">
        <v>4247</v>
      </c>
      <c r="B1847" t="s">
        <v>4745</v>
      </c>
      <c r="C1847" t="s">
        <v>4746</v>
      </c>
      <c r="D1847">
        <v>2021</v>
      </c>
      <c r="E1847" t="s">
        <v>4246</v>
      </c>
      <c r="F1847" t="s">
        <v>4737</v>
      </c>
      <c r="G1847" t="s">
        <v>4738</v>
      </c>
      <c r="H1847">
        <v>-14.426259999999999</v>
      </c>
      <c r="I1847">
        <v>28.446621</v>
      </c>
      <c r="L1847" t="s">
        <v>4285</v>
      </c>
      <c r="M1847" t="s">
        <v>4286</v>
      </c>
      <c r="Q1847" t="s">
        <v>4402</v>
      </c>
      <c r="R1847">
        <v>2.6</v>
      </c>
      <c r="S1847">
        <v>178</v>
      </c>
      <c r="T1847">
        <v>5</v>
      </c>
      <c r="U1847" s="25" t="s">
        <v>4383</v>
      </c>
      <c r="V1847" s="25" t="s">
        <v>4304</v>
      </c>
      <c r="W1847" s="25" t="s">
        <v>4302</v>
      </c>
      <c r="AC1847" t="s">
        <v>4292</v>
      </c>
      <c r="AD1847">
        <v>0</v>
      </c>
      <c r="AE1847">
        <v>0</v>
      </c>
      <c r="AF1847" s="25">
        <f t="shared" si="44"/>
        <v>5</v>
      </c>
      <c r="AG1847" s="25">
        <v>99.2</v>
      </c>
      <c r="AH1847" t="s">
        <v>4538</v>
      </c>
    </row>
    <row r="1848" spans="1:34" x14ac:dyDescent="0.2">
      <c r="A1848" t="s">
        <v>4247</v>
      </c>
      <c r="B1848" t="s">
        <v>4745</v>
      </c>
      <c r="C1848" t="s">
        <v>4746</v>
      </c>
      <c r="D1848">
        <v>2021</v>
      </c>
      <c r="E1848" t="s">
        <v>4246</v>
      </c>
      <c r="F1848" t="s">
        <v>4737</v>
      </c>
      <c r="G1848" t="s">
        <v>4738</v>
      </c>
      <c r="H1848">
        <v>-14.426259999999999</v>
      </c>
      <c r="I1848">
        <v>28.446621</v>
      </c>
      <c r="L1848" t="s">
        <v>4285</v>
      </c>
      <c r="M1848" t="s">
        <v>4286</v>
      </c>
      <c r="Q1848" t="s">
        <v>4402</v>
      </c>
      <c r="R1848">
        <v>2.6</v>
      </c>
      <c r="S1848">
        <v>178</v>
      </c>
      <c r="T1848">
        <v>5</v>
      </c>
      <c r="U1848" s="25" t="s">
        <v>4337</v>
      </c>
      <c r="V1848" s="25" t="s">
        <v>4311</v>
      </c>
      <c r="W1848" s="25" t="s">
        <v>4312</v>
      </c>
      <c r="AC1848" t="s">
        <v>4292</v>
      </c>
      <c r="AD1848">
        <v>0</v>
      </c>
      <c r="AE1848">
        <v>0</v>
      </c>
      <c r="AF1848" s="25">
        <f t="shared" si="44"/>
        <v>5</v>
      </c>
      <c r="AG1848" s="25">
        <v>99.2</v>
      </c>
      <c r="AH1848" t="s">
        <v>4538</v>
      </c>
    </row>
    <row r="1849" spans="1:34" x14ac:dyDescent="0.2">
      <c r="A1849" t="s">
        <v>4247</v>
      </c>
      <c r="B1849" t="s">
        <v>4745</v>
      </c>
      <c r="C1849" t="s">
        <v>4746</v>
      </c>
      <c r="D1849">
        <v>2021</v>
      </c>
      <c r="E1849" t="s">
        <v>4246</v>
      </c>
      <c r="F1849" t="s">
        <v>4737</v>
      </c>
      <c r="G1849" t="s">
        <v>4738</v>
      </c>
      <c r="H1849">
        <v>-14.426259999999999</v>
      </c>
      <c r="I1849">
        <v>28.446621</v>
      </c>
      <c r="L1849" t="s">
        <v>4285</v>
      </c>
      <c r="M1849" t="s">
        <v>4286</v>
      </c>
      <c r="Q1849" t="s">
        <v>4402</v>
      </c>
      <c r="R1849">
        <v>2.6</v>
      </c>
      <c r="S1849">
        <v>178</v>
      </c>
      <c r="T1849">
        <v>5</v>
      </c>
      <c r="U1849" s="25" t="s">
        <v>4306</v>
      </c>
      <c r="V1849" s="25" t="s">
        <v>4307</v>
      </c>
      <c r="W1849" s="25" t="s">
        <v>4308</v>
      </c>
      <c r="AC1849" t="s">
        <v>4292</v>
      </c>
      <c r="AD1849">
        <v>0</v>
      </c>
      <c r="AE1849">
        <v>0</v>
      </c>
      <c r="AF1849" s="25">
        <f t="shared" si="44"/>
        <v>5</v>
      </c>
      <c r="AG1849" s="25">
        <v>99.2</v>
      </c>
      <c r="AH1849" t="s">
        <v>4538</v>
      </c>
    </row>
    <row r="1850" spans="1:34" x14ac:dyDescent="0.2">
      <c r="A1850" t="s">
        <v>4247</v>
      </c>
      <c r="B1850" t="s">
        <v>4745</v>
      </c>
      <c r="C1850" t="s">
        <v>4746</v>
      </c>
      <c r="D1850">
        <v>2021</v>
      </c>
      <c r="E1850" t="s">
        <v>4246</v>
      </c>
      <c r="F1850" t="s">
        <v>4737</v>
      </c>
      <c r="G1850" t="s">
        <v>4738</v>
      </c>
      <c r="H1850">
        <v>-14.426259999999999</v>
      </c>
      <c r="I1850">
        <v>28.446621</v>
      </c>
      <c r="L1850" t="s">
        <v>4285</v>
      </c>
      <c r="M1850" t="s">
        <v>4286</v>
      </c>
      <c r="Q1850" t="s">
        <v>4402</v>
      </c>
      <c r="R1850">
        <v>2.6</v>
      </c>
      <c r="S1850">
        <v>178</v>
      </c>
      <c r="T1850">
        <v>5</v>
      </c>
      <c r="U1850" s="25" t="s">
        <v>4314</v>
      </c>
      <c r="V1850" s="25" t="s">
        <v>4315</v>
      </c>
      <c r="W1850" s="25" t="s">
        <v>4314</v>
      </c>
      <c r="AC1850" t="s">
        <v>4292</v>
      </c>
      <c r="AD1850">
        <v>2</v>
      </c>
      <c r="AE1850">
        <v>0</v>
      </c>
      <c r="AF1850" s="25">
        <f t="shared" si="44"/>
        <v>3</v>
      </c>
      <c r="AG1850" s="25">
        <v>99.2</v>
      </c>
      <c r="AH1850" t="s">
        <v>4538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615D5-9C6F-45D9-8FED-C3D58BBD39DD}">
  <dimension ref="A1"/>
  <sheetViews>
    <sheetView workbookViewId="0">
      <selection activeCell="E16" sqref="E16"/>
    </sheetView>
  </sheetViews>
  <sheetFormatPr baseColWidth="10" defaultColWidth="8.83203125" defaultRowHeight="1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C7C6E-E3D5-4CFF-8726-C0296DFA787C}">
  <dimension ref="A1"/>
  <sheetViews>
    <sheetView workbookViewId="0"/>
  </sheetViews>
  <sheetFormatPr baseColWidth="10" defaultColWidth="8.83203125"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DatabaseSearchResults</vt:lpstr>
      <vt:lpstr>Screened_Abstracts</vt:lpstr>
      <vt:lpstr>Datasheet</vt:lpstr>
      <vt:lpstr>Emails</vt:lpstr>
      <vt:lpstr>ConflictedArticles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Eldon Ager</cp:lastModifiedBy>
  <cp:revision/>
  <dcterms:created xsi:type="dcterms:W3CDTF">2023-10-19T21:59:52Z</dcterms:created>
  <dcterms:modified xsi:type="dcterms:W3CDTF">2024-02-21T21:09:24Z</dcterms:modified>
  <cp:category/>
  <cp:contentStatus/>
</cp:coreProperties>
</file>