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wesl\Documents\Computing\comp9444\hw3\"/>
    </mc:Choice>
  </mc:AlternateContent>
  <bookViews>
    <workbookView xWindow="0" yWindow="0" windowWidth="23436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1" l="1"/>
  <c r="M58" i="1" l="1"/>
  <c r="L58" i="1"/>
  <c r="L54" i="1" l="1"/>
  <c r="M40" i="1"/>
  <c r="J11" i="1" l="1"/>
  <c r="L13" i="1"/>
  <c r="L12" i="1"/>
  <c r="L11" i="1"/>
  <c r="L10" i="1"/>
  <c r="J26" i="1"/>
  <c r="J25" i="1"/>
  <c r="J24" i="1"/>
  <c r="J23" i="1"/>
</calcChain>
</file>

<file path=xl/sharedStrings.xml><?xml version="1.0" encoding="utf-8"?>
<sst xmlns="http://schemas.openxmlformats.org/spreadsheetml/2006/main" count="23" uniqueCount="23">
  <si>
    <t>cartpole</t>
  </si>
  <si>
    <t>gamma</t>
  </si>
  <si>
    <t>init_e</t>
  </si>
  <si>
    <t>final_e</t>
  </si>
  <si>
    <t>e_decay_steps</t>
  </si>
  <si>
    <t>replay_size</t>
  </si>
  <si>
    <t>batch_size</t>
  </si>
  <si>
    <t>hidden_nodes</t>
  </si>
  <si>
    <t>num_episodes</t>
  </si>
  <si>
    <t>average reward</t>
  </si>
  <si>
    <t>hidden layers</t>
  </si>
  <si>
    <t>double q</t>
  </si>
  <si>
    <t>double q interval</t>
  </si>
  <si>
    <t>single q</t>
  </si>
  <si>
    <t>mountain car</t>
  </si>
  <si>
    <t>too unstable</t>
  </si>
  <si>
    <t>L2 beta</t>
  </si>
  <si>
    <t>best av 100</t>
  </si>
  <si>
    <t>CP</t>
  </si>
  <si>
    <t>MC</t>
  </si>
  <si>
    <t>P</t>
  </si>
  <si>
    <t>tot</t>
  </si>
  <si>
    <t>top_100_av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</si>
</sst>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13</c:v>
                </c:pt>
                <c:pt idx="1">
                  <c:v>11.52</c:v>
                </c:pt>
                <c:pt idx="2">
                  <c:v>26.56</c:v>
                </c:pt>
                <c:pt idx="3">
                  <c:v>15.77</c:v>
                </c:pt>
                <c:pt idx="4">
                  <c:v>79.45</c:v>
                </c:pt>
                <c:pt idx="5">
                  <c:v>51.5</c:v>
                </c:pt>
                <c:pt idx="6">
                  <c:v>98.81</c:v>
                </c:pt>
                <c:pt idx="7">
                  <c:v>115.86500000000001</c:v>
                </c:pt>
                <c:pt idx="8">
                  <c:v>97.39</c:v>
                </c:pt>
                <c:pt idx="9">
                  <c:v>119.87</c:v>
                </c:pt>
                <c:pt idx="10">
                  <c:v>107.38</c:v>
                </c:pt>
                <c:pt idx="11">
                  <c:v>115.39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42-4189-A633-F92C8BE68F3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Sheet1!$L$4:$L$15</c:f>
              <c:numCache>
                <c:formatCode>0.00</c:formatCode>
                <c:ptCount val="12"/>
                <c:pt idx="0">
                  <c:v>11.42</c:v>
                </c:pt>
                <c:pt idx="1">
                  <c:v>34.74</c:v>
                </c:pt>
                <c:pt idx="2">
                  <c:v>13.28</c:v>
                </c:pt>
                <c:pt idx="3">
                  <c:v>105.12</c:v>
                </c:pt>
                <c:pt idx="4">
                  <c:v>95.62</c:v>
                </c:pt>
                <c:pt idx="5">
                  <c:v>105.91</c:v>
                </c:pt>
                <c:pt idx="6">
                  <c:v>106.60499999999999</c:v>
                </c:pt>
                <c:pt idx="7">
                  <c:v>103</c:v>
                </c:pt>
                <c:pt idx="8">
                  <c:v>93.539999999999992</c:v>
                </c:pt>
                <c:pt idx="9">
                  <c:v>81.025000000000006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42-4189-A633-F92C8BE68F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Sheet1!$H$4:$H$15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cat>
          <c:val>
            <c:numRef>
              <c:f>Sheet1!$M$4:$M$15</c:f>
              <c:numCache>
                <c:formatCode>0.00</c:formatCode>
                <c:ptCount val="12"/>
                <c:pt idx="0">
                  <c:v>11.06</c:v>
                </c:pt>
                <c:pt idx="1">
                  <c:v>11</c:v>
                </c:pt>
                <c:pt idx="2">
                  <c:v>27</c:v>
                </c:pt>
                <c:pt idx="3">
                  <c:v>89.45</c:v>
                </c:pt>
                <c:pt idx="4">
                  <c:v>90.19</c:v>
                </c:pt>
                <c:pt idx="5">
                  <c:v>94.49</c:v>
                </c:pt>
                <c:pt idx="6">
                  <c:v>85.15</c:v>
                </c:pt>
                <c:pt idx="7">
                  <c:v>100.5</c:v>
                </c:pt>
                <c:pt idx="8">
                  <c:v>87.58</c:v>
                </c:pt>
                <c:pt idx="9">
                  <c:v>83.45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542-4189-A633-F92C8BE6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033280"/>
        <c:axId val="354033672"/>
      </c:barChart>
      <c:catAx>
        <c:axId val="35403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3672"/>
        <c:crosses val="autoZero"/>
        <c:auto val="1"/>
        <c:lblAlgn val="ctr"/>
        <c:lblOffset val="100"/>
        <c:noMultiLvlLbl val="0"/>
      </c:catAx>
      <c:valAx>
        <c:axId val="3540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03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144780</xdr:colOff>
      <xdr:row>3</xdr:row>
      <xdr:rowOff>99060</xdr:rowOff>
    </xdr:from>
    <xdr:to>
      <xdr:col>21</xdr:col>
      <xdr:colOff>449580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49" zoomScaleNormal="100" workbookViewId="0">
      <selection activeCell="L62" sqref="L62"/>
    </sheetView>
  </sheetViews>
  <sheetFormatPr defaultRowHeight="14.4" x14ac:dyDescent="0.3"/>
  <cols>
    <col min="1" max="1" width="13.109375" bestFit="1" customWidth="1"/>
    <col min="2" max="2" width="8.33203125" bestFit="1" customWidth="1"/>
    <col min="3" max="3" width="6.109375" bestFit="1" customWidth="1"/>
    <col min="4" max="4" width="7.109375" bestFit="1" customWidth="1"/>
    <col min="5" max="5" width="14.109375" bestFit="1" customWidth="1"/>
    <col min="6" max="6" width="11" bestFit="1" customWidth="1"/>
    <col min="7" max="7" width="10.33203125" bestFit="1" customWidth="1"/>
    <col min="8" max="8" width="13.88671875" bestFit="1" customWidth="1"/>
    <col min="9" max="9" width="14.109375" bestFit="1" customWidth="1"/>
    <col min="10" max="10" width="14.88671875" bestFit="1" customWidth="1"/>
    <col min="11" max="11" width="14.88671875" customWidth="1"/>
    <col min="12" max="13" width="8.88671875" style="1"/>
  </cols>
  <sheetData>
    <row r="1" spans="1:13" x14ac:dyDescent="0.3">
      <c r="B1" t="s">
        <v>0</v>
      </c>
    </row>
    <row r="3" spans="1:13" x14ac:dyDescent="0.3">
      <c r="A3" t="s">
        <v>10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16</v>
      </c>
    </row>
    <row r="4" spans="1:13" x14ac:dyDescent="0.3">
      <c r="A4">
        <v>1</v>
      </c>
      <c r="B4">
        <v>0.9</v>
      </c>
      <c r="C4">
        <v>0.6</v>
      </c>
      <c r="D4">
        <v>0.1</v>
      </c>
      <c r="E4">
        <v>100</v>
      </c>
      <c r="F4">
        <v>10000</v>
      </c>
      <c r="G4">
        <v>128</v>
      </c>
      <c r="H4">
        <v>2</v>
      </c>
      <c r="I4">
        <v>100</v>
      </c>
      <c r="J4">
        <v>13</v>
      </c>
      <c r="L4" s="1">
        <v>11.42</v>
      </c>
      <c r="M4" s="1">
        <v>11.06</v>
      </c>
    </row>
    <row r="5" spans="1:13" x14ac:dyDescent="0.3">
      <c r="A5">
        <v>1</v>
      </c>
      <c r="B5">
        <v>0.9</v>
      </c>
      <c r="C5">
        <v>0.6</v>
      </c>
      <c r="D5">
        <v>0.1</v>
      </c>
      <c r="E5">
        <v>100</v>
      </c>
      <c r="F5">
        <v>10000</v>
      </c>
      <c r="G5">
        <v>128</v>
      </c>
      <c r="H5">
        <v>4</v>
      </c>
      <c r="I5">
        <v>100</v>
      </c>
      <c r="J5">
        <v>11.52</v>
      </c>
      <c r="L5" s="1">
        <v>34.74</v>
      </c>
      <c r="M5" s="1">
        <v>11</v>
      </c>
    </row>
    <row r="6" spans="1:13" x14ac:dyDescent="0.3">
      <c r="A6">
        <v>1</v>
      </c>
      <c r="B6">
        <v>0.9</v>
      </c>
      <c r="C6">
        <v>0.6</v>
      </c>
      <c r="D6">
        <v>0.1</v>
      </c>
      <c r="E6">
        <v>100</v>
      </c>
      <c r="F6">
        <v>10000</v>
      </c>
      <c r="G6">
        <v>128</v>
      </c>
      <c r="H6">
        <v>8</v>
      </c>
      <c r="I6">
        <v>100</v>
      </c>
      <c r="J6">
        <v>26.56</v>
      </c>
      <c r="L6" s="1">
        <v>13.28</v>
      </c>
      <c r="M6" s="1">
        <v>27</v>
      </c>
    </row>
    <row r="7" spans="1:13" x14ac:dyDescent="0.3">
      <c r="A7">
        <v>1</v>
      </c>
      <c r="B7">
        <v>0.9</v>
      </c>
      <c r="C7">
        <v>0.6</v>
      </c>
      <c r="D7">
        <v>0.1</v>
      </c>
      <c r="E7">
        <v>100</v>
      </c>
      <c r="F7">
        <v>10000</v>
      </c>
      <c r="G7">
        <v>128</v>
      </c>
      <c r="H7">
        <v>16</v>
      </c>
      <c r="I7">
        <v>100</v>
      </c>
      <c r="J7">
        <v>15.77</v>
      </c>
      <c r="L7" s="1">
        <v>105.12</v>
      </c>
      <c r="M7" s="1">
        <v>89.45</v>
      </c>
    </row>
    <row r="8" spans="1:13" x14ac:dyDescent="0.3">
      <c r="A8">
        <v>1</v>
      </c>
      <c r="B8">
        <v>0.9</v>
      </c>
      <c r="C8">
        <v>0.6</v>
      </c>
      <c r="D8">
        <v>0.1</v>
      </c>
      <c r="E8">
        <v>100</v>
      </c>
      <c r="F8">
        <v>10000</v>
      </c>
      <c r="G8">
        <v>128</v>
      </c>
      <c r="H8">
        <v>32</v>
      </c>
      <c r="I8">
        <v>100</v>
      </c>
      <c r="J8">
        <v>79.45</v>
      </c>
      <c r="L8" s="1">
        <v>95.62</v>
      </c>
      <c r="M8" s="1">
        <v>90.19</v>
      </c>
    </row>
    <row r="9" spans="1:13" x14ac:dyDescent="0.3">
      <c r="A9">
        <v>1</v>
      </c>
      <c r="B9">
        <v>0.9</v>
      </c>
      <c r="C9">
        <v>0.6</v>
      </c>
      <c r="D9">
        <v>0.1</v>
      </c>
      <c r="E9">
        <v>100</v>
      </c>
      <c r="F9">
        <v>10000</v>
      </c>
      <c r="G9">
        <v>128</v>
      </c>
      <c r="H9">
        <v>64</v>
      </c>
      <c r="I9">
        <v>100</v>
      </c>
      <c r="J9">
        <v>51.5</v>
      </c>
      <c r="L9" s="1">
        <v>105.91</v>
      </c>
      <c r="M9" s="1">
        <v>94.49</v>
      </c>
    </row>
    <row r="10" spans="1:13" x14ac:dyDescent="0.3">
      <c r="A10">
        <v>1</v>
      </c>
      <c r="B10">
        <v>0.9</v>
      </c>
      <c r="C10">
        <v>0.6</v>
      </c>
      <c r="D10">
        <v>0.1</v>
      </c>
      <c r="E10">
        <v>100</v>
      </c>
      <c r="F10">
        <v>10000</v>
      </c>
      <c r="G10">
        <v>128</v>
      </c>
      <c r="H10">
        <v>128</v>
      </c>
      <c r="I10">
        <v>100</v>
      </c>
      <c r="J10">
        <v>98.81</v>
      </c>
      <c r="L10" s="1">
        <f>(108.14 + 105.07) / 2</f>
        <v>106.60499999999999</v>
      </c>
      <c r="M10" s="1">
        <v>85.15</v>
      </c>
    </row>
    <row r="11" spans="1:13" x14ac:dyDescent="0.3">
      <c r="A11">
        <v>1</v>
      </c>
      <c r="B11">
        <v>0.9</v>
      </c>
      <c r="C11">
        <v>0.6</v>
      </c>
      <c r="D11">
        <v>0.1</v>
      </c>
      <c r="E11">
        <v>100</v>
      </c>
      <c r="F11">
        <v>10000</v>
      </c>
      <c r="G11">
        <v>128</v>
      </c>
      <c r="H11">
        <v>256</v>
      </c>
      <c r="I11">
        <v>100</v>
      </c>
      <c r="J11">
        <f>(126.58 + 105.15)/2</f>
        <v>115.86500000000001</v>
      </c>
      <c r="L11" s="1">
        <f>(108.4 + 97.6) / 2</f>
        <v>103</v>
      </c>
      <c r="M11" s="1">
        <v>100.5</v>
      </c>
    </row>
    <row r="12" spans="1:13" x14ac:dyDescent="0.3">
      <c r="A12">
        <v>1</v>
      </c>
      <c r="B12">
        <v>0.9</v>
      </c>
      <c r="C12">
        <v>0.6</v>
      </c>
      <c r="D12">
        <v>0.1</v>
      </c>
      <c r="E12">
        <v>100</v>
      </c>
      <c r="F12">
        <v>10000</v>
      </c>
      <c r="G12">
        <v>128</v>
      </c>
      <c r="H12">
        <v>512</v>
      </c>
      <c r="I12">
        <v>100</v>
      </c>
      <c r="J12">
        <v>97.39</v>
      </c>
      <c r="L12" s="1">
        <f>(103.91 + 83.17) / 2</f>
        <v>93.539999999999992</v>
      </c>
      <c r="M12" s="1">
        <v>87.58</v>
      </c>
    </row>
    <row r="13" spans="1:13" x14ac:dyDescent="0.3">
      <c r="A13">
        <v>1</v>
      </c>
      <c r="B13">
        <v>0.9</v>
      </c>
      <c r="C13">
        <v>0.6</v>
      </c>
      <c r="D13">
        <v>0.1</v>
      </c>
      <c r="E13">
        <v>100</v>
      </c>
      <c r="F13">
        <v>10000</v>
      </c>
      <c r="G13">
        <v>128</v>
      </c>
      <c r="H13">
        <v>1024</v>
      </c>
      <c r="I13">
        <v>100</v>
      </c>
      <c r="J13">
        <v>119.87</v>
      </c>
      <c r="L13" s="1">
        <f xml:space="preserve"> (95.16 + 66.89) / 2</f>
        <v>81.025000000000006</v>
      </c>
      <c r="M13" s="1">
        <v>83.45</v>
      </c>
    </row>
    <row r="14" spans="1:13" x14ac:dyDescent="0.3">
      <c r="A14">
        <v>1</v>
      </c>
      <c r="B14">
        <v>0.9</v>
      </c>
      <c r="C14">
        <v>0.6</v>
      </c>
      <c r="D14">
        <v>0.1</v>
      </c>
      <c r="E14">
        <v>100</v>
      </c>
      <c r="F14">
        <v>10000</v>
      </c>
      <c r="G14">
        <v>128</v>
      </c>
      <c r="H14">
        <v>2048</v>
      </c>
      <c r="I14">
        <v>100</v>
      </c>
      <c r="J14">
        <v>107.38</v>
      </c>
    </row>
    <row r="15" spans="1:13" x14ac:dyDescent="0.3">
      <c r="A15">
        <v>1</v>
      </c>
      <c r="B15">
        <v>0.9</v>
      </c>
      <c r="C15">
        <v>0.6</v>
      </c>
      <c r="D15">
        <v>0.1</v>
      </c>
      <c r="E15">
        <v>100</v>
      </c>
      <c r="F15">
        <v>10000</v>
      </c>
      <c r="G15">
        <v>128</v>
      </c>
      <c r="H15">
        <v>4096</v>
      </c>
      <c r="I15">
        <v>100</v>
      </c>
      <c r="J15">
        <v>115.39</v>
      </c>
    </row>
    <row r="17" spans="1:10" x14ac:dyDescent="0.3">
      <c r="A17">
        <v>2</v>
      </c>
      <c r="B17">
        <v>0.9</v>
      </c>
      <c r="C17">
        <v>0.6</v>
      </c>
      <c r="D17">
        <v>0.1</v>
      </c>
      <c r="E17">
        <v>100</v>
      </c>
      <c r="F17">
        <v>10000</v>
      </c>
      <c r="G17">
        <v>128</v>
      </c>
      <c r="H17">
        <v>2</v>
      </c>
      <c r="I17">
        <v>100</v>
      </c>
      <c r="J17">
        <v>11.42</v>
      </c>
    </row>
    <row r="18" spans="1:10" x14ac:dyDescent="0.3">
      <c r="A18">
        <v>2</v>
      </c>
      <c r="B18">
        <v>0.9</v>
      </c>
      <c r="C18">
        <v>0.6</v>
      </c>
      <c r="D18">
        <v>0.1</v>
      </c>
      <c r="E18">
        <v>100</v>
      </c>
      <c r="F18">
        <v>10000</v>
      </c>
      <c r="G18">
        <v>128</v>
      </c>
      <c r="H18">
        <v>4</v>
      </c>
      <c r="I18">
        <v>100</v>
      </c>
      <c r="J18">
        <v>34.74</v>
      </c>
    </row>
    <row r="19" spans="1:10" x14ac:dyDescent="0.3">
      <c r="A19">
        <v>2</v>
      </c>
      <c r="B19">
        <v>0.9</v>
      </c>
      <c r="C19">
        <v>0.6</v>
      </c>
      <c r="D19">
        <v>0.1</v>
      </c>
      <c r="E19">
        <v>100</v>
      </c>
      <c r="F19">
        <v>10000</v>
      </c>
      <c r="G19">
        <v>128</v>
      </c>
      <c r="H19">
        <v>8</v>
      </c>
      <c r="I19">
        <v>100</v>
      </c>
      <c r="J19">
        <v>13.28</v>
      </c>
    </row>
    <row r="20" spans="1:10" x14ac:dyDescent="0.3">
      <c r="A20">
        <v>2</v>
      </c>
      <c r="B20">
        <v>0.9</v>
      </c>
      <c r="C20">
        <v>0.6</v>
      </c>
      <c r="D20">
        <v>0.1</v>
      </c>
      <c r="E20">
        <v>100</v>
      </c>
      <c r="F20">
        <v>10000</v>
      </c>
      <c r="G20">
        <v>128</v>
      </c>
      <c r="H20">
        <v>16</v>
      </c>
      <c r="I20">
        <v>100</v>
      </c>
      <c r="J20">
        <v>105.12</v>
      </c>
    </row>
    <row r="21" spans="1:10" x14ac:dyDescent="0.3">
      <c r="A21">
        <v>2</v>
      </c>
      <c r="B21">
        <v>0.9</v>
      </c>
      <c r="C21">
        <v>0.6</v>
      </c>
      <c r="D21">
        <v>0.1</v>
      </c>
      <c r="E21">
        <v>100</v>
      </c>
      <c r="F21">
        <v>10000</v>
      </c>
      <c r="G21">
        <v>128</v>
      </c>
      <c r="H21">
        <v>32</v>
      </c>
      <c r="I21">
        <v>100</v>
      </c>
      <c r="J21">
        <v>95.62</v>
      </c>
    </row>
    <row r="22" spans="1:10" x14ac:dyDescent="0.3">
      <c r="A22">
        <v>2</v>
      </c>
      <c r="B22">
        <v>0.9</v>
      </c>
      <c r="C22">
        <v>0.6</v>
      </c>
      <c r="D22">
        <v>0.1</v>
      </c>
      <c r="E22">
        <v>100</v>
      </c>
      <c r="F22">
        <v>10000</v>
      </c>
      <c r="G22">
        <v>128</v>
      </c>
      <c r="H22">
        <v>64</v>
      </c>
      <c r="I22">
        <v>100</v>
      </c>
      <c r="J22">
        <v>105.91</v>
      </c>
    </row>
    <row r="23" spans="1:10" x14ac:dyDescent="0.3">
      <c r="A23">
        <v>2</v>
      </c>
      <c r="B23">
        <v>0.9</v>
      </c>
      <c r="C23">
        <v>0.6</v>
      </c>
      <c r="D23">
        <v>0.1</v>
      </c>
      <c r="E23">
        <v>100</v>
      </c>
      <c r="F23">
        <v>10000</v>
      </c>
      <c r="G23">
        <v>128</v>
      </c>
      <c r="H23">
        <v>128</v>
      </c>
      <c r="I23">
        <v>100</v>
      </c>
      <c r="J23">
        <f>(108.14 + 105.07) / 2</f>
        <v>106.60499999999999</v>
      </c>
    </row>
    <row r="24" spans="1:10" x14ac:dyDescent="0.3">
      <c r="A24">
        <v>2</v>
      </c>
      <c r="B24">
        <v>0.9</v>
      </c>
      <c r="C24">
        <v>0.6</v>
      </c>
      <c r="D24">
        <v>0.1</v>
      </c>
      <c r="E24">
        <v>100</v>
      </c>
      <c r="F24">
        <v>10000</v>
      </c>
      <c r="G24">
        <v>128</v>
      </c>
      <c r="H24">
        <v>256</v>
      </c>
      <c r="I24">
        <v>100</v>
      </c>
      <c r="J24">
        <f>(108.4 + 97.6) / 2</f>
        <v>103</v>
      </c>
    </row>
    <row r="25" spans="1:10" x14ac:dyDescent="0.3">
      <c r="A25">
        <v>2</v>
      </c>
      <c r="B25">
        <v>0.9</v>
      </c>
      <c r="C25">
        <v>0.6</v>
      </c>
      <c r="D25">
        <v>0.1</v>
      </c>
      <c r="E25">
        <v>100</v>
      </c>
      <c r="F25">
        <v>10000</v>
      </c>
      <c r="G25">
        <v>128</v>
      </c>
      <c r="H25">
        <v>512</v>
      </c>
      <c r="I25">
        <v>100</v>
      </c>
      <c r="J25">
        <f>(103.91 + 83.17) / 2</f>
        <v>93.539999999999992</v>
      </c>
    </row>
    <row r="26" spans="1:10" x14ac:dyDescent="0.3">
      <c r="A26">
        <v>2</v>
      </c>
      <c r="B26">
        <v>0.9</v>
      </c>
      <c r="C26">
        <v>0.6</v>
      </c>
      <c r="D26">
        <v>0.1</v>
      </c>
      <c r="E26">
        <v>100</v>
      </c>
      <c r="F26">
        <v>10000</v>
      </c>
      <c r="G26">
        <v>128</v>
      </c>
      <c r="H26">
        <v>1024</v>
      </c>
      <c r="I26">
        <v>100</v>
      </c>
      <c r="J26">
        <f xml:space="preserve"> (95.16 + 66.89) / 2</f>
        <v>81.025000000000006</v>
      </c>
    </row>
    <row r="28" spans="1:10" x14ac:dyDescent="0.3">
      <c r="A28">
        <v>4</v>
      </c>
      <c r="B28">
        <v>0.9</v>
      </c>
      <c r="C28">
        <v>0.6</v>
      </c>
      <c r="D28">
        <v>0.1</v>
      </c>
      <c r="E28">
        <v>100</v>
      </c>
      <c r="F28">
        <v>10000</v>
      </c>
      <c r="G28">
        <v>128</v>
      </c>
      <c r="H28">
        <v>2</v>
      </c>
      <c r="I28">
        <v>100</v>
      </c>
      <c r="J28">
        <v>11.06</v>
      </c>
    </row>
    <row r="29" spans="1:10" x14ac:dyDescent="0.3">
      <c r="A29">
        <v>4</v>
      </c>
      <c r="B29">
        <v>0.9</v>
      </c>
      <c r="C29">
        <v>0.6</v>
      </c>
      <c r="D29">
        <v>0.1</v>
      </c>
      <c r="E29">
        <v>100</v>
      </c>
      <c r="F29">
        <v>10000</v>
      </c>
      <c r="G29">
        <v>128</v>
      </c>
      <c r="H29">
        <v>4</v>
      </c>
      <c r="I29">
        <v>100</v>
      </c>
      <c r="J29">
        <v>11</v>
      </c>
    </row>
    <row r="30" spans="1:10" x14ac:dyDescent="0.3">
      <c r="A30">
        <v>4</v>
      </c>
      <c r="B30">
        <v>0.9</v>
      </c>
      <c r="C30">
        <v>0.6</v>
      </c>
      <c r="D30">
        <v>0.1</v>
      </c>
      <c r="E30">
        <v>100</v>
      </c>
      <c r="F30">
        <v>10000</v>
      </c>
      <c r="G30">
        <v>128</v>
      </c>
      <c r="H30">
        <v>8</v>
      </c>
      <c r="I30">
        <v>100</v>
      </c>
      <c r="J30">
        <v>27</v>
      </c>
    </row>
    <row r="31" spans="1:10" x14ac:dyDescent="0.3">
      <c r="A31">
        <v>4</v>
      </c>
      <c r="B31">
        <v>0.9</v>
      </c>
      <c r="C31">
        <v>0.6</v>
      </c>
      <c r="D31">
        <v>0.1</v>
      </c>
      <c r="E31">
        <v>100</v>
      </c>
      <c r="F31">
        <v>10000</v>
      </c>
      <c r="G31">
        <v>128</v>
      </c>
      <c r="H31">
        <v>16</v>
      </c>
      <c r="I31">
        <v>100</v>
      </c>
      <c r="J31">
        <v>89.45</v>
      </c>
    </row>
    <row r="32" spans="1:10" x14ac:dyDescent="0.3">
      <c r="A32">
        <v>4</v>
      </c>
      <c r="B32">
        <v>0.9</v>
      </c>
      <c r="C32">
        <v>0.6</v>
      </c>
      <c r="D32">
        <v>0.1</v>
      </c>
      <c r="E32">
        <v>100</v>
      </c>
      <c r="F32">
        <v>10000</v>
      </c>
      <c r="G32">
        <v>128</v>
      </c>
      <c r="H32">
        <v>32</v>
      </c>
      <c r="I32">
        <v>100</v>
      </c>
      <c r="J32">
        <v>90.19</v>
      </c>
    </row>
    <row r="33" spans="1:13" x14ac:dyDescent="0.3">
      <c r="A33">
        <v>4</v>
      </c>
      <c r="B33">
        <v>0.9</v>
      </c>
      <c r="C33">
        <v>0.6</v>
      </c>
      <c r="D33">
        <v>0.1</v>
      </c>
      <c r="E33">
        <v>100</v>
      </c>
      <c r="F33">
        <v>10000</v>
      </c>
      <c r="G33">
        <v>128</v>
      </c>
      <c r="H33">
        <v>64</v>
      </c>
      <c r="I33">
        <v>100</v>
      </c>
      <c r="J33">
        <v>94.49</v>
      </c>
    </row>
    <row r="34" spans="1:13" x14ac:dyDescent="0.3">
      <c r="A34">
        <v>4</v>
      </c>
      <c r="B34">
        <v>0.9</v>
      </c>
      <c r="C34">
        <v>0.6</v>
      </c>
      <c r="D34">
        <v>0.1</v>
      </c>
      <c r="E34">
        <v>100</v>
      </c>
      <c r="F34">
        <v>10000</v>
      </c>
      <c r="G34">
        <v>128</v>
      </c>
      <c r="H34">
        <v>128</v>
      </c>
      <c r="I34">
        <v>100</v>
      </c>
      <c r="J34">
        <v>85.15</v>
      </c>
    </row>
    <row r="35" spans="1:13" x14ac:dyDescent="0.3">
      <c r="A35">
        <v>4</v>
      </c>
      <c r="B35">
        <v>0.9</v>
      </c>
      <c r="C35">
        <v>0.6</v>
      </c>
      <c r="D35">
        <v>0.1</v>
      </c>
      <c r="E35">
        <v>100</v>
      </c>
      <c r="F35">
        <v>10000</v>
      </c>
      <c r="G35">
        <v>128</v>
      </c>
      <c r="H35">
        <v>256</v>
      </c>
      <c r="I35">
        <v>100</v>
      </c>
      <c r="J35">
        <v>100.5</v>
      </c>
    </row>
    <row r="36" spans="1:13" x14ac:dyDescent="0.3">
      <c r="A36">
        <v>4</v>
      </c>
      <c r="B36">
        <v>0.9</v>
      </c>
      <c r="C36">
        <v>0.6</v>
      </c>
      <c r="D36">
        <v>0.1</v>
      </c>
      <c r="E36">
        <v>100</v>
      </c>
      <c r="F36">
        <v>10000</v>
      </c>
      <c r="G36">
        <v>128</v>
      </c>
      <c r="H36">
        <v>512</v>
      </c>
      <c r="I36">
        <v>100</v>
      </c>
      <c r="J36">
        <v>87.58</v>
      </c>
    </row>
    <row r="37" spans="1:13" x14ac:dyDescent="0.3">
      <c r="A37">
        <v>4</v>
      </c>
      <c r="B37">
        <v>0.9</v>
      </c>
      <c r="C37">
        <v>0.6</v>
      </c>
      <c r="D37">
        <v>0.1</v>
      </c>
      <c r="E37">
        <v>100</v>
      </c>
      <c r="F37">
        <v>10000</v>
      </c>
      <c r="G37">
        <v>128</v>
      </c>
      <c r="H37">
        <v>1024</v>
      </c>
      <c r="I37">
        <v>100</v>
      </c>
      <c r="J37">
        <v>83.45</v>
      </c>
    </row>
    <row r="39" spans="1:13" x14ac:dyDescent="0.3">
      <c r="A39" t="s">
        <v>11</v>
      </c>
      <c r="J39" t="s">
        <v>12</v>
      </c>
      <c r="M39" s="1" t="s">
        <v>13</v>
      </c>
    </row>
    <row r="40" spans="1:13" x14ac:dyDescent="0.3">
      <c r="A40">
        <v>2</v>
      </c>
      <c r="B40">
        <v>0.9</v>
      </c>
      <c r="C40">
        <v>0.6</v>
      </c>
      <c r="D40">
        <v>0.1</v>
      </c>
      <c r="E40">
        <v>100</v>
      </c>
      <c r="F40">
        <v>10000</v>
      </c>
      <c r="G40">
        <v>128</v>
      </c>
      <c r="H40">
        <v>128</v>
      </c>
      <c r="I40">
        <v>1000</v>
      </c>
      <c r="J40">
        <v>1000</v>
      </c>
      <c r="L40" s="1">
        <v>105.74</v>
      </c>
      <c r="M40" s="1">
        <f>(132.56 + 127.728) / 2</f>
        <v>130.14400000000001</v>
      </c>
    </row>
    <row r="41" spans="1:13" x14ac:dyDescent="0.3">
      <c r="A41">
        <v>2</v>
      </c>
      <c r="B41">
        <v>0.9</v>
      </c>
      <c r="C41">
        <v>0.6</v>
      </c>
      <c r="D41">
        <v>0.1</v>
      </c>
      <c r="E41">
        <v>100</v>
      </c>
      <c r="F41">
        <v>10000</v>
      </c>
      <c r="G41">
        <v>128</v>
      </c>
      <c r="H41">
        <v>128</v>
      </c>
      <c r="I41">
        <v>1000</v>
      </c>
      <c r="J41">
        <v>512</v>
      </c>
      <c r="L41" s="1">
        <v>119.32299999999999</v>
      </c>
    </row>
    <row r="42" spans="1:13" x14ac:dyDescent="0.3">
      <c r="A42">
        <v>2</v>
      </c>
      <c r="B42">
        <v>0.9</v>
      </c>
      <c r="C42">
        <v>0.6</v>
      </c>
      <c r="D42">
        <v>0.1</v>
      </c>
      <c r="E42">
        <v>100</v>
      </c>
      <c r="F42">
        <v>10000</v>
      </c>
      <c r="G42">
        <v>128</v>
      </c>
      <c r="H42">
        <v>128</v>
      </c>
      <c r="I42">
        <v>1000</v>
      </c>
      <c r="J42">
        <v>2</v>
      </c>
      <c r="L42" s="1">
        <v>139.5</v>
      </c>
    </row>
    <row r="43" spans="1:13" x14ac:dyDescent="0.3">
      <c r="A43">
        <v>2</v>
      </c>
      <c r="B43">
        <v>0.9</v>
      </c>
      <c r="C43">
        <v>0.6</v>
      </c>
      <c r="D43">
        <v>0.1</v>
      </c>
      <c r="E43">
        <v>100</v>
      </c>
      <c r="F43">
        <v>10000</v>
      </c>
      <c r="G43">
        <v>128</v>
      </c>
      <c r="H43">
        <v>128</v>
      </c>
      <c r="I43">
        <v>1000</v>
      </c>
      <c r="J43">
        <v>4</v>
      </c>
      <c r="L43" s="1">
        <v>140.601</v>
      </c>
    </row>
    <row r="44" spans="1:13" x14ac:dyDescent="0.3">
      <c r="A44">
        <v>2</v>
      </c>
      <c r="B44">
        <v>0.9</v>
      </c>
      <c r="C44">
        <v>0.6</v>
      </c>
      <c r="D44">
        <v>0.1</v>
      </c>
      <c r="E44">
        <v>100</v>
      </c>
      <c r="F44">
        <v>10000</v>
      </c>
      <c r="G44">
        <v>128</v>
      </c>
      <c r="H44">
        <v>128</v>
      </c>
      <c r="I44">
        <v>1000</v>
      </c>
      <c r="J44">
        <v>64</v>
      </c>
      <c r="L44" s="1">
        <v>118</v>
      </c>
    </row>
    <row r="45" spans="1:13" x14ac:dyDescent="0.3">
      <c r="A45">
        <v>2</v>
      </c>
      <c r="B45">
        <v>0.9</v>
      </c>
      <c r="C45">
        <v>0.6</v>
      </c>
      <c r="D45">
        <v>0.1</v>
      </c>
      <c r="E45">
        <v>100</v>
      </c>
      <c r="F45">
        <v>10000</v>
      </c>
      <c r="G45">
        <v>128</v>
      </c>
      <c r="H45">
        <v>128</v>
      </c>
      <c r="I45">
        <v>1000</v>
      </c>
      <c r="J45">
        <v>16</v>
      </c>
      <c r="L45" s="1">
        <v>131.86500000000001</v>
      </c>
    </row>
    <row r="46" spans="1:13" x14ac:dyDescent="0.3">
      <c r="A46">
        <v>2</v>
      </c>
      <c r="B46">
        <v>0.9</v>
      </c>
      <c r="C46">
        <v>0.6</v>
      </c>
      <c r="D46">
        <v>0.1</v>
      </c>
      <c r="E46">
        <v>100</v>
      </c>
      <c r="F46">
        <v>10000</v>
      </c>
      <c r="G46">
        <v>128</v>
      </c>
      <c r="H46">
        <v>128</v>
      </c>
      <c r="I46">
        <v>1000</v>
      </c>
      <c r="J46">
        <v>8</v>
      </c>
      <c r="L46" s="1">
        <v>135.36799999999999</v>
      </c>
    </row>
    <row r="47" spans="1:13" x14ac:dyDescent="0.3">
      <c r="A47">
        <v>2</v>
      </c>
      <c r="B47">
        <v>0.9</v>
      </c>
      <c r="C47">
        <v>0.6</v>
      </c>
      <c r="D47">
        <v>0.1</v>
      </c>
      <c r="E47">
        <v>100</v>
      </c>
      <c r="F47">
        <v>10000</v>
      </c>
      <c r="G47">
        <v>128</v>
      </c>
      <c r="H47">
        <v>128</v>
      </c>
      <c r="I47">
        <v>1000</v>
      </c>
      <c r="J47">
        <v>6</v>
      </c>
      <c r="L47" s="1">
        <v>135.114</v>
      </c>
      <c r="M47" s="1" t="s">
        <v>17</v>
      </c>
    </row>
    <row r="48" spans="1:13" x14ac:dyDescent="0.3">
      <c r="A48">
        <v>2</v>
      </c>
      <c r="B48">
        <v>0.99</v>
      </c>
      <c r="C48">
        <v>0.6</v>
      </c>
      <c r="D48">
        <v>0.1</v>
      </c>
      <c r="E48">
        <v>100</v>
      </c>
      <c r="F48">
        <v>10000</v>
      </c>
      <c r="G48">
        <v>128</v>
      </c>
      <c r="H48">
        <v>128</v>
      </c>
      <c r="I48">
        <v>1000</v>
      </c>
      <c r="J48">
        <v>4</v>
      </c>
      <c r="L48" s="1">
        <v>164.054</v>
      </c>
      <c r="M48" s="1">
        <v>193.1</v>
      </c>
    </row>
    <row r="49" spans="1:15" x14ac:dyDescent="0.3">
      <c r="A49">
        <v>2</v>
      </c>
      <c r="B49">
        <v>0.99</v>
      </c>
      <c r="C49">
        <v>0.6</v>
      </c>
      <c r="D49">
        <v>0.1</v>
      </c>
      <c r="E49">
        <v>100</v>
      </c>
      <c r="F49">
        <v>10000</v>
      </c>
      <c r="G49">
        <v>256</v>
      </c>
      <c r="H49">
        <v>128</v>
      </c>
      <c r="I49">
        <v>1000</v>
      </c>
      <c r="J49">
        <v>4</v>
      </c>
      <c r="K49">
        <v>0.1</v>
      </c>
      <c r="L49" s="1">
        <v>140.619</v>
      </c>
      <c r="M49" s="1">
        <v>168.1</v>
      </c>
    </row>
    <row r="50" spans="1:15" s="2" customFormat="1" x14ac:dyDescent="0.3">
      <c r="A50" s="2">
        <v>2</v>
      </c>
      <c r="B50" s="2">
        <v>0.99</v>
      </c>
      <c r="C50" s="2">
        <v>0.6</v>
      </c>
      <c r="D50" s="2">
        <v>0.1</v>
      </c>
      <c r="E50" s="2">
        <v>100</v>
      </c>
      <c r="F50" s="2">
        <v>10000</v>
      </c>
      <c r="G50" s="2">
        <v>256</v>
      </c>
      <c r="H50" s="2">
        <v>128</v>
      </c>
      <c r="I50" s="2">
        <v>1000</v>
      </c>
      <c r="J50" s="2">
        <v>4</v>
      </c>
      <c r="K50" s="2">
        <v>0.01</v>
      </c>
      <c r="L50" s="3">
        <v>177.71600000000001</v>
      </c>
      <c r="M50" s="3">
        <v>196.95</v>
      </c>
    </row>
    <row r="51" spans="1:15" s="4" customFormat="1" x14ac:dyDescent="0.3">
      <c r="A51" s="4">
        <v>2</v>
      </c>
      <c r="B51" s="4">
        <v>0.99</v>
      </c>
      <c r="C51" s="4">
        <v>0.6</v>
      </c>
      <c r="D51" s="4">
        <v>0.1</v>
      </c>
      <c r="E51" s="4">
        <v>100</v>
      </c>
      <c r="F51" s="4">
        <v>10000</v>
      </c>
      <c r="G51" s="4">
        <v>256</v>
      </c>
      <c r="H51" s="4">
        <v>128</v>
      </c>
      <c r="I51" s="4">
        <v>1000</v>
      </c>
      <c r="J51" s="4">
        <v>4</v>
      </c>
      <c r="K51" s="4">
        <v>1E-3</v>
      </c>
      <c r="L51" s="5">
        <v>171.38900000000001</v>
      </c>
      <c r="M51" s="5">
        <v>189.68</v>
      </c>
    </row>
    <row r="53" spans="1:15" x14ac:dyDescent="0.3">
      <c r="A53" t="s">
        <v>14</v>
      </c>
    </row>
    <row r="54" spans="1:15" x14ac:dyDescent="0.3">
      <c r="A54">
        <v>2</v>
      </c>
      <c r="B54">
        <v>0.9</v>
      </c>
      <c r="C54">
        <v>0.6</v>
      </c>
      <c r="D54">
        <v>0.1</v>
      </c>
      <c r="E54">
        <v>100</v>
      </c>
      <c r="F54">
        <v>10000</v>
      </c>
      <c r="G54">
        <v>128</v>
      </c>
      <c r="H54">
        <v>128</v>
      </c>
      <c r="I54">
        <v>1000</v>
      </c>
      <c r="J54">
        <v>4</v>
      </c>
      <c r="L54" s="1">
        <f>(-195.396-197.553) / 2</f>
        <v>-196.47449999999998</v>
      </c>
    </row>
    <row r="55" spans="1:15" x14ac:dyDescent="0.3">
      <c r="A55">
        <v>2</v>
      </c>
      <c r="B55">
        <v>0.99</v>
      </c>
      <c r="C55">
        <v>0.6</v>
      </c>
      <c r="D55">
        <v>0.1</v>
      </c>
      <c r="E55">
        <v>100</v>
      </c>
      <c r="F55">
        <v>10000</v>
      </c>
      <c r="G55">
        <v>128</v>
      </c>
      <c r="H55">
        <v>128</v>
      </c>
      <c r="I55">
        <v>1000</v>
      </c>
      <c r="J55">
        <v>4</v>
      </c>
      <c r="L55" s="1">
        <v>-141.59899999999999</v>
      </c>
    </row>
    <row r="56" spans="1:15" x14ac:dyDescent="0.3">
      <c r="A56">
        <v>2</v>
      </c>
      <c r="B56">
        <v>0.999</v>
      </c>
      <c r="C56">
        <v>0.6</v>
      </c>
      <c r="D56">
        <v>0.1</v>
      </c>
      <c r="E56">
        <v>100</v>
      </c>
      <c r="F56">
        <v>10000</v>
      </c>
      <c r="G56">
        <v>128</v>
      </c>
      <c r="H56">
        <v>128</v>
      </c>
      <c r="I56">
        <v>1000</v>
      </c>
      <c r="J56">
        <v>4</v>
      </c>
      <c r="L56" s="1">
        <v>-140.88</v>
      </c>
      <c r="M56" s="1" t="s">
        <v>15</v>
      </c>
    </row>
    <row r="57" spans="1:15" x14ac:dyDescent="0.3">
      <c r="A57">
        <v>2</v>
      </c>
      <c r="B57">
        <v>0.99</v>
      </c>
      <c r="C57">
        <v>0.6</v>
      </c>
      <c r="D57">
        <v>0.1</v>
      </c>
      <c r="E57">
        <v>100</v>
      </c>
      <c r="F57">
        <v>10000</v>
      </c>
      <c r="G57">
        <v>128</v>
      </c>
      <c r="H57">
        <v>128</v>
      </c>
      <c r="I57">
        <v>1000</v>
      </c>
      <c r="J57">
        <v>4</v>
      </c>
      <c r="K57">
        <v>0.01</v>
      </c>
      <c r="L57" s="1">
        <v>-199.65</v>
      </c>
      <c r="M57" s="1">
        <v>-198.1</v>
      </c>
    </row>
    <row r="58" spans="1:15" x14ac:dyDescent="0.3">
      <c r="A58">
        <v>2</v>
      </c>
      <c r="B58">
        <v>0.99</v>
      </c>
      <c r="C58">
        <v>0.6</v>
      </c>
      <c r="D58">
        <v>0.1</v>
      </c>
      <c r="E58">
        <v>100</v>
      </c>
      <c r="F58">
        <v>10000</v>
      </c>
      <c r="G58">
        <v>128</v>
      </c>
      <c r="H58">
        <v>128</v>
      </c>
      <c r="I58">
        <v>1000</v>
      </c>
      <c r="J58">
        <v>4</v>
      </c>
      <c r="K58">
        <v>1E-3</v>
      </c>
      <c r="L58" s="1">
        <f>(-175.243-162.111) / 2</f>
        <v>-168.67699999999999</v>
      </c>
      <c r="M58" s="1">
        <f>(-125.35-114.61) / 2</f>
        <v>-119.97999999999999</v>
      </c>
    </row>
    <row r="60" spans="1:15" x14ac:dyDescent="0.3">
      <c r="L60" s="1" t="s">
        <v>22</v>
      </c>
    </row>
    <row r="61" spans="1:15" x14ac:dyDescent="0.3">
      <c r="L61" s="1" t="s">
        <v>18</v>
      </c>
      <c r="M61" s="1" t="s">
        <v>19</v>
      </c>
      <c r="N61" t="s">
        <v>20</v>
      </c>
      <c r="O61" t="s">
        <v>21</v>
      </c>
    </row>
    <row r="62" spans="1:15" x14ac:dyDescent="0.3">
      <c r="A62">
        <v>2</v>
      </c>
      <c r="B62">
        <v>0.99</v>
      </c>
      <c r="C62">
        <v>0.6</v>
      </c>
      <c r="D62">
        <v>0.1</v>
      </c>
      <c r="E62">
        <v>100</v>
      </c>
      <c r="F62">
        <v>10000</v>
      </c>
      <c r="G62">
        <v>256</v>
      </c>
      <c r="H62">
        <v>128</v>
      </c>
      <c r="I62">
        <v>1000</v>
      </c>
      <c r="J62">
        <v>4</v>
      </c>
      <c r="K62">
        <v>1E-3</v>
      </c>
      <c r="N62">
        <f>(-228.86-237.575)/2</f>
        <v>-233.2175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Laughlin Dawes</dc:creator>
  <cp:lastModifiedBy>Laughlin Dawes</cp:lastModifiedBy>
  <dcterms:created xsi:type="dcterms:W3CDTF">2017-10-16T03:06:34Z</dcterms:created>
  <dcterms:modified xsi:type="dcterms:W3CDTF">2017-10-24T01:34:07Z</dcterms:modified>
</cp:coreProperties>
</file>