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TN Mapping\"/>
    </mc:Choice>
  </mc:AlternateContent>
  <xr:revisionPtr revIDLastSave="0" documentId="13_ncr:1_{69CE7B53-A570-480C-BA98-58FECD699427}" xr6:coauthVersionLast="47" xr6:coauthVersionMax="47" xr10:uidLastSave="{00000000-0000-0000-0000-000000000000}"/>
  <bookViews>
    <workbookView xWindow="-120" yWindow="-120" windowWidth="29040" windowHeight="15840" xr2:uid="{568115BD-1A63-4C6F-990B-0248BF67F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P3" i="1" s="1"/>
  <c r="S3" i="1" s="1"/>
  <c r="N3" i="1"/>
  <c r="Q3" i="1" s="1"/>
  <c r="T3" i="1" s="1"/>
  <c r="O3" i="1"/>
  <c r="R3" i="1" s="1"/>
  <c r="U3" i="1" s="1"/>
  <c r="M4" i="1"/>
  <c r="P4" i="1" s="1"/>
  <c r="S4" i="1" s="1"/>
  <c r="N4" i="1"/>
  <c r="Q4" i="1" s="1"/>
  <c r="T4" i="1" s="1"/>
  <c r="O4" i="1"/>
  <c r="R4" i="1" s="1"/>
  <c r="U4" i="1" s="1"/>
  <c r="M5" i="1"/>
  <c r="P5" i="1" s="1"/>
  <c r="S5" i="1" s="1"/>
  <c r="N5" i="1"/>
  <c r="Q5" i="1" s="1"/>
  <c r="T5" i="1" s="1"/>
  <c r="O5" i="1"/>
  <c r="R5" i="1" s="1"/>
  <c r="U5" i="1" s="1"/>
  <c r="M6" i="1"/>
  <c r="P6" i="1" s="1"/>
  <c r="S6" i="1" s="1"/>
  <c r="N6" i="1"/>
  <c r="Q6" i="1" s="1"/>
  <c r="T6" i="1" s="1"/>
  <c r="O6" i="1"/>
  <c r="R6" i="1" s="1"/>
  <c r="U6" i="1" s="1"/>
  <c r="M7" i="1"/>
  <c r="P7" i="1" s="1"/>
  <c r="S7" i="1" s="1"/>
  <c r="N7" i="1"/>
  <c r="Q7" i="1" s="1"/>
  <c r="T7" i="1" s="1"/>
  <c r="O7" i="1"/>
  <c r="R7" i="1" s="1"/>
  <c r="U7" i="1" s="1"/>
  <c r="O2" i="1"/>
  <c r="R2" i="1" s="1"/>
  <c r="U2" i="1" s="1"/>
  <c r="N2" i="1"/>
  <c r="Q2" i="1" s="1"/>
  <c r="T2" i="1" s="1"/>
  <c r="M2" i="1"/>
  <c r="P2" i="1" s="1"/>
  <c r="S2" i="1" s="1"/>
  <c r="AA2" i="1" l="1"/>
  <c r="X2" i="1"/>
  <c r="Y2" i="1"/>
  <c r="AB2" i="1" s="1"/>
  <c r="AC2" i="1" s="1"/>
  <c r="AD2" i="1" s="1"/>
  <c r="V2" i="1"/>
  <c r="W2" i="1"/>
  <c r="Z2" i="1"/>
  <c r="Z3" i="1"/>
  <c r="W3" i="1"/>
  <c r="X3" i="1"/>
  <c r="AA3" i="1"/>
  <c r="V3" i="1"/>
  <c r="Y3" i="1"/>
  <c r="X4" i="1"/>
  <c r="AA4" i="1"/>
  <c r="Z4" i="1"/>
  <c r="W4" i="1"/>
  <c r="Y4" i="1"/>
  <c r="V4" i="1"/>
  <c r="W5" i="1"/>
  <c r="Z5" i="1"/>
  <c r="Y5" i="1"/>
  <c r="V5" i="1"/>
  <c r="X5" i="1"/>
  <c r="AA5" i="1"/>
  <c r="Z6" i="1"/>
  <c r="W6" i="1"/>
  <c r="V6" i="1"/>
  <c r="Y6" i="1"/>
  <c r="AA6" i="1"/>
  <c r="X6" i="1"/>
  <c r="Y7" i="1"/>
  <c r="V7" i="1"/>
  <c r="Z7" i="1"/>
  <c r="W7" i="1"/>
  <c r="AA7" i="1"/>
  <c r="X7" i="1"/>
  <c r="AB6" i="1" l="1"/>
  <c r="AC6" i="1" s="1"/>
  <c r="AD6" i="1" s="1"/>
  <c r="AB5" i="1"/>
  <c r="AC5" i="1" s="1"/>
  <c r="AD5" i="1" s="1"/>
  <c r="AB3" i="1"/>
  <c r="AC3" i="1" s="1"/>
  <c r="AD3" i="1" s="1"/>
  <c r="AB4" i="1"/>
  <c r="AC4" i="1" s="1"/>
  <c r="AD4" i="1" s="1"/>
  <c r="AB7" i="1"/>
  <c r="AC7" i="1" s="1"/>
  <c r="AD7" i="1" s="1"/>
</calcChain>
</file>

<file path=xl/sharedStrings.xml><?xml version="1.0" encoding="utf-8"?>
<sst xmlns="http://schemas.openxmlformats.org/spreadsheetml/2006/main" count="25" uniqueCount="13">
  <si>
    <t>Broken down</t>
  </si>
  <si>
    <t>Conv to Dec</t>
  </si>
  <si>
    <t>Div by 8</t>
  </si>
  <si>
    <t>R</t>
  </si>
  <si>
    <t>G</t>
  </si>
  <si>
    <t>B</t>
  </si>
  <si>
    <t>bitshifted Decimal</t>
  </si>
  <si>
    <t>2f2f2f</t>
  </si>
  <si>
    <t>3f3f3f</t>
  </si>
  <si>
    <t>1d3024</t>
  </si>
  <si>
    <t>3b5c47</t>
  </si>
  <si>
    <t>5d8c6e</t>
  </si>
  <si>
    <t>7cbf95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</si>
</sst>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D65B-ABAA-4082-96AF-F7179814334A}">
  <dimension ref="L1:AD8"/>
  <sheetViews>
    <sheetView tabSelected="1" topLeftCell="I1" workbookViewId="0">
      <selection activeCell="AD4" sqref="AD4:AD7"/>
    </sheetView>
  </sheetViews>
  <sheetFormatPr defaultRowHeight="15" x14ac:dyDescent="0.25"/>
  <cols>
    <col min="1" max="8" width="0" hidden="1" customWidth="1"/>
  </cols>
  <sheetData>
    <row r="1" spans="12:30" x14ac:dyDescent="0.25">
      <c r="M1" s="1" t="s">
        <v>0</v>
      </c>
      <c r="N1" s="1"/>
      <c r="O1" s="1"/>
      <c r="P1" s="1" t="s">
        <v>1</v>
      </c>
      <c r="Q1" s="1"/>
      <c r="R1" s="1"/>
      <c r="S1" s="1" t="s">
        <v>2</v>
      </c>
      <c r="T1" s="1"/>
      <c r="U1" s="1"/>
      <c r="V1" s="1"/>
      <c r="W1" s="1"/>
      <c r="X1" s="1"/>
      <c r="Y1" s="1" t="s">
        <v>6</v>
      </c>
      <c r="Z1" s="1"/>
      <c r="AA1" s="1"/>
    </row>
    <row r="2" spans="12:30" x14ac:dyDescent="0.25">
      <c r="L2" s="2" t="s">
        <v>8</v>
      </c>
      <c r="M2" t="str">
        <f>LEFT(L2,2)</f>
        <v>3f</v>
      </c>
      <c r="N2" t="str">
        <f>MID(L2,3,2)</f>
        <v>3f</v>
      </c>
      <c r="O2" t="str">
        <f>RIGHT(L2,2)</f>
        <v>3f</v>
      </c>
      <c r="P2">
        <f>HEX2DEC(M2)</f>
        <v>63</v>
      </c>
      <c r="Q2">
        <f t="shared" ref="Q2:R2" si="0">HEX2DEC(N2)</f>
        <v>63</v>
      </c>
      <c r="R2">
        <f t="shared" si="0"/>
        <v>63</v>
      </c>
      <c r="S2">
        <f>ROUNDDOWN(P2/8,0)</f>
        <v>7</v>
      </c>
      <c r="T2">
        <f t="shared" ref="T2:U2" si="1">ROUNDDOWN(Q2/8,0)</f>
        <v>7</v>
      </c>
      <c r="U2">
        <f t="shared" si="1"/>
        <v>7</v>
      </c>
      <c r="V2" t="str">
        <f>TEXT(DEC2BIN(S2),"00000000")</f>
        <v>00000111</v>
      </c>
      <c r="W2" t="str">
        <f t="shared" ref="W2:X2" si="2">TEXT(DEC2BIN(T2),"00000000")</f>
        <v>00000111</v>
      </c>
      <c r="X2" t="str">
        <f t="shared" si="2"/>
        <v>00000111</v>
      </c>
      <c r="Y2">
        <f t="shared" ref="Y2:Y7" si="3">S2</f>
        <v>7</v>
      </c>
      <c r="Z2">
        <f t="shared" ref="Z2:Z7" si="4">_xlfn.BITLSHIFT(T2,5)</f>
        <v>224</v>
      </c>
      <c r="AA2">
        <f t="shared" ref="AA2:AA7" si="5">_xlfn.BITLSHIFT(U2,10)</f>
        <v>7168</v>
      </c>
      <c r="AB2">
        <f>SUM(Y2:AA2)+32768</f>
        <v>40167</v>
      </c>
      <c r="AC2" t="str">
        <f>DEC2HEX(AB2)</f>
        <v>9CE7</v>
      </c>
      <c r="AD2" t="str">
        <f>RIGHT(AC2,2) &amp; LEFT(AC2,2)</f>
        <v>E79C</v>
      </c>
    </row>
    <row r="3" spans="12:30" x14ac:dyDescent="0.25">
      <c r="L3" s="2" t="s">
        <v>7</v>
      </c>
      <c r="M3" t="str">
        <f t="shared" ref="M3:M7" si="6">LEFT(L3,2)</f>
        <v>2f</v>
      </c>
      <c r="N3" t="str">
        <f t="shared" ref="N3:N7" si="7">MID(L3,3,2)</f>
        <v>2f</v>
      </c>
      <c r="O3" t="str">
        <f t="shared" ref="O3:O7" si="8">RIGHT(L3,2)</f>
        <v>2f</v>
      </c>
      <c r="P3">
        <f t="shared" ref="P3:P7" si="9">HEX2DEC(M3)</f>
        <v>47</v>
      </c>
      <c r="Q3">
        <f t="shared" ref="Q3:Q7" si="10">HEX2DEC(N3)</f>
        <v>47</v>
      </c>
      <c r="R3">
        <f t="shared" ref="R3:R7" si="11">HEX2DEC(O3)</f>
        <v>47</v>
      </c>
      <c r="S3">
        <f t="shared" ref="S3:S7" si="12">ROUNDDOWN(P3/8,0)</f>
        <v>5</v>
      </c>
      <c r="T3">
        <f t="shared" ref="T3:T7" si="13">ROUNDDOWN(Q3/8,0)</f>
        <v>5</v>
      </c>
      <c r="U3">
        <f t="shared" ref="U3:U7" si="14">ROUNDDOWN(R3/8,0)</f>
        <v>5</v>
      </c>
      <c r="V3" t="str">
        <f t="shared" ref="V3:V7" si="15">TEXT(DEC2BIN(S3),"00000000")</f>
        <v>00000101</v>
      </c>
      <c r="W3" t="str">
        <f t="shared" ref="W3:W7" si="16">TEXT(DEC2BIN(T3),"00000000")</f>
        <v>00000101</v>
      </c>
      <c r="X3" t="str">
        <f t="shared" ref="X3:X7" si="17">TEXT(DEC2BIN(U3),"00000000")</f>
        <v>00000101</v>
      </c>
      <c r="Y3">
        <f t="shared" si="3"/>
        <v>5</v>
      </c>
      <c r="Z3">
        <f t="shared" si="4"/>
        <v>160</v>
      </c>
      <c r="AA3">
        <f t="shared" si="5"/>
        <v>5120</v>
      </c>
      <c r="AB3">
        <f t="shared" ref="AB3:AB7" si="18">SUM(Y3:AA3)+32768</f>
        <v>38053</v>
      </c>
      <c r="AC3" t="str">
        <f>DEC2HEX(AB3)</f>
        <v>94A5</v>
      </c>
      <c r="AD3" t="str">
        <f t="shared" ref="AD3:AD7" si="19">RIGHT(AC3,2) &amp; LEFT(AC3,2)</f>
        <v>A594</v>
      </c>
    </row>
    <row r="4" spans="12:30" x14ac:dyDescent="0.25">
      <c r="L4" s="2" t="s">
        <v>12</v>
      </c>
      <c r="M4" t="str">
        <f t="shared" si="6"/>
        <v>7c</v>
      </c>
      <c r="N4" t="str">
        <f t="shared" si="7"/>
        <v>bf</v>
      </c>
      <c r="O4" t="str">
        <f t="shared" si="8"/>
        <v>95</v>
      </c>
      <c r="P4">
        <f t="shared" si="9"/>
        <v>124</v>
      </c>
      <c r="Q4">
        <f t="shared" si="10"/>
        <v>191</v>
      </c>
      <c r="R4">
        <f t="shared" si="11"/>
        <v>149</v>
      </c>
      <c r="S4">
        <f t="shared" si="12"/>
        <v>15</v>
      </c>
      <c r="T4">
        <f t="shared" si="13"/>
        <v>23</v>
      </c>
      <c r="U4">
        <f t="shared" si="14"/>
        <v>18</v>
      </c>
      <c r="V4" t="str">
        <f t="shared" si="15"/>
        <v>00001111</v>
      </c>
      <c r="W4" t="str">
        <f t="shared" si="16"/>
        <v>00010111</v>
      </c>
      <c r="X4" t="str">
        <f t="shared" si="17"/>
        <v>00010010</v>
      </c>
      <c r="Y4">
        <f t="shared" si="3"/>
        <v>15</v>
      </c>
      <c r="Z4">
        <f t="shared" si="4"/>
        <v>736</v>
      </c>
      <c r="AA4">
        <f t="shared" si="5"/>
        <v>18432</v>
      </c>
      <c r="AB4">
        <f t="shared" si="18"/>
        <v>51951</v>
      </c>
      <c r="AC4" t="str">
        <f t="shared" ref="AC4:AC7" si="20">DEC2HEX(AB4)</f>
        <v>CAEF</v>
      </c>
      <c r="AD4" t="str">
        <f t="shared" si="19"/>
        <v>EFCA</v>
      </c>
    </row>
    <row r="5" spans="12:30" x14ac:dyDescent="0.25">
      <c r="L5" s="2" t="s">
        <v>11</v>
      </c>
      <c r="M5" t="str">
        <f t="shared" si="6"/>
        <v>5d</v>
      </c>
      <c r="N5" t="str">
        <f t="shared" si="7"/>
        <v>8c</v>
      </c>
      <c r="O5" t="str">
        <f t="shared" si="8"/>
        <v>6e</v>
      </c>
      <c r="P5">
        <f t="shared" si="9"/>
        <v>93</v>
      </c>
      <c r="Q5">
        <f t="shared" si="10"/>
        <v>140</v>
      </c>
      <c r="R5">
        <f t="shared" si="11"/>
        <v>110</v>
      </c>
      <c r="S5">
        <f t="shared" si="12"/>
        <v>11</v>
      </c>
      <c r="T5">
        <f t="shared" si="13"/>
        <v>17</v>
      </c>
      <c r="U5">
        <f t="shared" si="14"/>
        <v>13</v>
      </c>
      <c r="V5" t="str">
        <f t="shared" si="15"/>
        <v>00001011</v>
      </c>
      <c r="W5" t="str">
        <f t="shared" si="16"/>
        <v>00010001</v>
      </c>
      <c r="X5" t="str">
        <f t="shared" si="17"/>
        <v>00001101</v>
      </c>
      <c r="Y5">
        <f t="shared" si="3"/>
        <v>11</v>
      </c>
      <c r="Z5">
        <f t="shared" si="4"/>
        <v>544</v>
      </c>
      <c r="AA5">
        <f t="shared" si="5"/>
        <v>13312</v>
      </c>
      <c r="AB5">
        <f t="shared" si="18"/>
        <v>46635</v>
      </c>
      <c r="AC5" t="str">
        <f t="shared" si="20"/>
        <v>B62B</v>
      </c>
      <c r="AD5" t="str">
        <f t="shared" si="19"/>
        <v>2BB6</v>
      </c>
    </row>
    <row r="6" spans="12:30" x14ac:dyDescent="0.25">
      <c r="L6" s="2" t="s">
        <v>10</v>
      </c>
      <c r="M6" t="str">
        <f t="shared" si="6"/>
        <v>3b</v>
      </c>
      <c r="N6" t="str">
        <f t="shared" si="7"/>
        <v>5c</v>
      </c>
      <c r="O6" t="str">
        <f t="shared" si="8"/>
        <v>47</v>
      </c>
      <c r="P6">
        <f t="shared" si="9"/>
        <v>59</v>
      </c>
      <c r="Q6">
        <f t="shared" si="10"/>
        <v>92</v>
      </c>
      <c r="R6">
        <f t="shared" si="11"/>
        <v>71</v>
      </c>
      <c r="S6">
        <f t="shared" si="12"/>
        <v>7</v>
      </c>
      <c r="T6">
        <f t="shared" si="13"/>
        <v>11</v>
      </c>
      <c r="U6">
        <f t="shared" si="14"/>
        <v>8</v>
      </c>
      <c r="V6" t="str">
        <f t="shared" si="15"/>
        <v>00000111</v>
      </c>
      <c r="W6" t="str">
        <f t="shared" si="16"/>
        <v>00001011</v>
      </c>
      <c r="X6" t="str">
        <f t="shared" si="17"/>
        <v>00001000</v>
      </c>
      <c r="Y6">
        <f t="shared" si="3"/>
        <v>7</v>
      </c>
      <c r="Z6">
        <f t="shared" si="4"/>
        <v>352</v>
      </c>
      <c r="AA6">
        <f t="shared" si="5"/>
        <v>8192</v>
      </c>
      <c r="AB6">
        <f t="shared" si="18"/>
        <v>41319</v>
      </c>
      <c r="AC6" t="str">
        <f t="shared" si="20"/>
        <v>A167</v>
      </c>
      <c r="AD6" t="str">
        <f t="shared" si="19"/>
        <v>67A1</v>
      </c>
    </row>
    <row r="7" spans="12:30" x14ac:dyDescent="0.25">
      <c r="L7" s="2" t="s">
        <v>9</v>
      </c>
      <c r="M7" t="str">
        <f t="shared" si="6"/>
        <v>1d</v>
      </c>
      <c r="N7" t="str">
        <f t="shared" si="7"/>
        <v>30</v>
      </c>
      <c r="O7" t="str">
        <f t="shared" si="8"/>
        <v>24</v>
      </c>
      <c r="P7">
        <f t="shared" si="9"/>
        <v>29</v>
      </c>
      <c r="Q7">
        <f t="shared" si="10"/>
        <v>48</v>
      </c>
      <c r="R7">
        <f t="shared" si="11"/>
        <v>36</v>
      </c>
      <c r="S7">
        <f t="shared" si="12"/>
        <v>3</v>
      </c>
      <c r="T7">
        <f t="shared" si="13"/>
        <v>6</v>
      </c>
      <c r="U7">
        <f t="shared" si="14"/>
        <v>4</v>
      </c>
      <c r="V7" t="str">
        <f t="shared" si="15"/>
        <v>00000011</v>
      </c>
      <c r="W7" t="str">
        <f t="shared" si="16"/>
        <v>00000110</v>
      </c>
      <c r="X7" t="str">
        <f t="shared" si="17"/>
        <v>00000100</v>
      </c>
      <c r="Y7">
        <f t="shared" si="3"/>
        <v>3</v>
      </c>
      <c r="Z7">
        <f t="shared" si="4"/>
        <v>192</v>
      </c>
      <c r="AA7">
        <f t="shared" si="5"/>
        <v>4096</v>
      </c>
      <c r="AB7">
        <f t="shared" si="18"/>
        <v>37059</v>
      </c>
      <c r="AC7" t="str">
        <f t="shared" si="20"/>
        <v>90C3</v>
      </c>
      <c r="AD7" t="str">
        <f t="shared" si="19"/>
        <v>C390</v>
      </c>
    </row>
    <row r="8" spans="12:30" x14ac:dyDescent="0.25">
      <c r="M8" t="s">
        <v>3</v>
      </c>
      <c r="N8" t="s">
        <v>4</v>
      </c>
      <c r="O8" t="s">
        <v>5</v>
      </c>
      <c r="P8" t="s">
        <v>3</v>
      </c>
      <c r="Q8" t="s">
        <v>4</v>
      </c>
      <c r="R8" t="s">
        <v>5</v>
      </c>
      <c r="S8" t="s">
        <v>3</v>
      </c>
      <c r="T8" t="s">
        <v>4</v>
      </c>
      <c r="U8" t="s">
        <v>5</v>
      </c>
      <c r="V8" t="s">
        <v>3</v>
      </c>
      <c r="W8" t="s">
        <v>4</v>
      </c>
      <c r="X8" t="s">
        <v>5</v>
      </c>
      <c r="Y8" t="s">
        <v>3</v>
      </c>
      <c r="Z8" t="s">
        <v>4</v>
      </c>
      <c r="AA8" t="s">
        <v>5</v>
      </c>
    </row>
  </sheetData>
  <mergeCells count="5">
    <mergeCell ref="S1:U1"/>
    <mergeCell ref="M1:O1"/>
    <mergeCell ref="P1:R1"/>
    <mergeCell ref="V1:X1"/>
    <mergeCell ref="Y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2024-06-01T20:39:25Z</dcterms:created>
  <dcterms:modified xsi:type="dcterms:W3CDTF">2024-10-05T22:43:25Z</dcterms:modified>
</cp:coreProperties>
</file>