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Elena\Documents\AA_PhD\Projects\BRAC01_BRAC02\BRAC01-FirstOnline\figures\"/>
    </mc:Choice>
  </mc:AlternateContent>
  <xr:revisionPtr revIDLastSave="0" documentId="13_ncr:1_{ADC3E7D3-7561-4EF2-8979-8C35A2ECC287}" xr6:coauthVersionLast="45" xr6:coauthVersionMax="45" xr10:uidLastSave="{00000000-0000-0000-0000-000000000000}"/>
  <bookViews>
    <workbookView xWindow="-110" yWindow="-110" windowWidth="19420" windowHeight="11020" xr2:uid="{15C7FFD8-E481-49B2-8B56-EC48A60B8F5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" l="1"/>
  <c r="G11" i="1"/>
  <c r="G16" i="1"/>
  <c r="I20" i="1"/>
  <c r="F17" i="1"/>
  <c r="F16" i="1"/>
  <c r="G5" i="1"/>
  <c r="C9" i="1"/>
  <c r="G9" i="1" s="1"/>
  <c r="C8" i="1"/>
  <c r="G8" i="1" s="1"/>
  <c r="C7" i="1"/>
  <c r="G7" i="1" s="1"/>
  <c r="C6" i="1"/>
  <c r="G6" i="1" s="1"/>
  <c r="C5" i="1"/>
</calcChain>
</file>

<file path=xl/sharedStrings.xml><?xml version="1.0" encoding="utf-8"?>
<sst xmlns="http://schemas.openxmlformats.org/spreadsheetml/2006/main" count="18" uniqueCount="13">
  <si>
    <t>RWTH</t>
  </si>
  <si>
    <t>Prolific</t>
  </si>
  <si>
    <t>Bachelor degree</t>
  </si>
  <si>
    <t>Master degree</t>
  </si>
  <si>
    <t xml:space="preserve">Not at all </t>
  </si>
  <si>
    <t>female</t>
  </si>
  <si>
    <t>male</t>
  </si>
  <si>
    <t>Rather not say</t>
  </si>
  <si>
    <t xml:space="preserve">High-school diploma </t>
  </si>
  <si>
    <t>Some higher education</t>
  </si>
  <si>
    <t>Some high school</t>
  </si>
  <si>
    <t>Studied some neuroscience/cognitive sciences</t>
  </si>
  <si>
    <t>Amateurial 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</si>
</sst>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D444-431A-A759-FFFC9BA2161A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D444-431A-A759-FFFC9BA2161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D444-431A-A759-FFFC9BA2161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D444-431A-A759-FFFC9BA2161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444-431A-A759-FFFC9BA2161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D444-431A-A759-FFFC9BA2161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Foglio1!$B$11:$B$13</c:f>
              <c:strCache>
                <c:ptCount val="3"/>
                <c:pt idx="0">
                  <c:v>Studied some neuroscience/cognitive sciences</c:v>
                </c:pt>
                <c:pt idx="1">
                  <c:v>Not at all </c:v>
                </c:pt>
                <c:pt idx="2">
                  <c:v>Amateurial knowledge</c:v>
                </c:pt>
              </c:strCache>
            </c:strRef>
          </c:cat>
          <c:val>
            <c:numRef>
              <c:f>Foglio1!$C$11:$C$13</c:f>
              <c:numCache>
                <c:formatCode>General</c:formatCode>
                <c:ptCount val="3"/>
                <c:pt idx="0">
                  <c:v>17</c:v>
                </c:pt>
                <c:pt idx="1">
                  <c:v>48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4-431A-A759-FFFC9BA2161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1EE9-4CFE-B483-5CAF8A5F1A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1EE9-4CFE-B483-5CAF8A5F1A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1EE9-4CFE-B483-5CAF8A5F1AC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1EE9-4CFE-B483-5CAF8A5F1AC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1EE9-4CFE-B483-5CAF8A5F1ACD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1EE9-4CFE-B483-5CAF8A5F1AC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Foglio1!$B$15:$B$17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Rather not say</c:v>
                </c:pt>
              </c:strCache>
            </c:strRef>
          </c:cat>
          <c:val>
            <c:numRef>
              <c:f>Foglio1!$C$15:$C$17</c:f>
              <c:numCache>
                <c:formatCode>General</c:formatCode>
                <c:ptCount val="3"/>
                <c:pt idx="0">
                  <c:v>43</c:v>
                </c:pt>
                <c:pt idx="1">
                  <c:v>42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9-4CFE-B483-5CAF8A5F1AC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355600</xdr:colOff>
      <xdr:row>2</xdr:row>
      <xdr:rowOff>85725</xdr:rowOff>
    </xdr:from>
    <xdr:to>
      <xdr:col>13</xdr:col>
      <xdr:colOff>393700</xdr:colOff>
      <xdr:row>10</xdr:row>
      <xdr:rowOff>139700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93FE8EE-1511-4529-A836-E62DC26E3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12</xdr:row>
      <xdr:rowOff>161925</xdr:rowOff>
    </xdr:from>
    <xdr:to>
      <xdr:col>13</xdr:col>
      <xdr:colOff>120650</xdr:colOff>
      <xdr:row>19</xdr:row>
      <xdr:rowOff>69850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0D10E16-B97D-4FC5-9C3A-2D1FCECBB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Personalizzato 2">
      <a:dk1>
        <a:srgbClr val="000000"/>
      </a:dk1>
      <a:lt1>
        <a:srgbClr val="FFFFFF"/>
      </a:lt1>
      <a:dk2>
        <a:srgbClr val="545454"/>
      </a:dk2>
      <a:lt2>
        <a:srgbClr val="FFFFFF"/>
      </a:lt2>
      <a:accent1>
        <a:srgbClr val="40BAD2"/>
      </a:accent1>
      <a:accent2>
        <a:srgbClr val="FAB900"/>
      </a:accent2>
      <a:accent3>
        <a:srgbClr val="90BB23"/>
      </a:accent3>
      <a:accent4>
        <a:srgbClr val="EE7008"/>
      </a:accent4>
      <a:accent5>
        <a:srgbClr val="1AB39F"/>
      </a:accent5>
      <a:accent6>
        <a:srgbClr val="D5393D"/>
      </a:accent6>
      <a:hlink>
        <a:srgbClr val="90BB23"/>
      </a:hlink>
      <a:folHlink>
        <a:srgbClr val="EE700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1F90F-9472-486C-844C-BEAD196396CB}">
  <dimension ref="B1:I20"/>
  <sheetViews>
    <sheetView tabSelected="1" workbookViewId="0">
      <selection activeCell="G20" sqref="G20"/>
    </sheetView>
  </sheetViews>
  <sheetFormatPr defaultRowHeight="14.5" x14ac:dyDescent="0.35"/>
  <cols>
    <col min="2" max="2" width="51.90625" bestFit="1" customWidth="1"/>
  </cols>
  <sheetData>
    <row r="1" spans="2:7" x14ac:dyDescent="0.35">
      <c r="B1" s="3"/>
      <c r="C1" s="3"/>
    </row>
    <row r="2" spans="2:7" x14ac:dyDescent="0.35">
      <c r="B2" t="s">
        <v>0</v>
      </c>
      <c r="C2" t="s">
        <v>1</v>
      </c>
    </row>
    <row r="3" spans="2:7" x14ac:dyDescent="0.35">
      <c r="B3">
        <v>18</v>
      </c>
      <c r="C3">
        <v>68</v>
      </c>
    </row>
    <row r="5" spans="2:7" x14ac:dyDescent="0.35">
      <c r="B5" s="1" t="s">
        <v>10</v>
      </c>
      <c r="C5">
        <f>1152</f>
        <v>1152</v>
      </c>
      <c r="D5">
        <v>384</v>
      </c>
      <c r="F5" s="1" t="s">
        <v>10</v>
      </c>
      <c r="G5">
        <f>D5+C5</f>
        <v>1536</v>
      </c>
    </row>
    <row r="6" spans="2:7" x14ac:dyDescent="0.35">
      <c r="B6" s="1" t="s">
        <v>8</v>
      </c>
      <c r="C6">
        <f>3456</f>
        <v>3456</v>
      </c>
      <c r="D6">
        <v>5376</v>
      </c>
      <c r="F6" s="1" t="s">
        <v>8</v>
      </c>
      <c r="G6">
        <f>D6+C6</f>
        <v>8832</v>
      </c>
    </row>
    <row r="7" spans="2:7" x14ac:dyDescent="0.35">
      <c r="B7" s="2" t="s">
        <v>9</v>
      </c>
      <c r="C7">
        <f>4224</f>
        <v>4224</v>
      </c>
      <c r="D7">
        <v>4608</v>
      </c>
      <c r="F7" s="2" t="s">
        <v>9</v>
      </c>
      <c r="G7">
        <f>D7+C7</f>
        <v>8832</v>
      </c>
    </row>
    <row r="8" spans="2:7" x14ac:dyDescent="0.35">
      <c r="B8" s="1" t="s">
        <v>2</v>
      </c>
      <c r="C8">
        <f>4992</f>
        <v>4992</v>
      </c>
      <c r="D8">
        <v>4608</v>
      </c>
      <c r="F8" s="1" t="s">
        <v>2</v>
      </c>
      <c r="G8">
        <f>D8+C8</f>
        <v>9600</v>
      </c>
    </row>
    <row r="9" spans="2:7" x14ac:dyDescent="0.35">
      <c r="B9" s="1" t="s">
        <v>3</v>
      </c>
      <c r="C9">
        <f>2688</f>
        <v>2688</v>
      </c>
      <c r="D9">
        <v>1536</v>
      </c>
      <c r="F9" s="1" t="s">
        <v>3</v>
      </c>
      <c r="G9">
        <f>D9+C9</f>
        <v>4224</v>
      </c>
    </row>
    <row r="11" spans="2:7" x14ac:dyDescent="0.35">
      <c r="B11" s="1" t="s">
        <v>11</v>
      </c>
      <c r="C11">
        <v>17</v>
      </c>
      <c r="G11">
        <f>SUM(G5:G9)/384</f>
        <v>86</v>
      </c>
    </row>
    <row r="12" spans="2:7" x14ac:dyDescent="0.35">
      <c r="B12" s="1" t="s">
        <v>4</v>
      </c>
      <c r="C12">
        <v>48</v>
      </c>
    </row>
    <row r="13" spans="2:7" x14ac:dyDescent="0.35">
      <c r="B13" s="1" t="s">
        <v>12</v>
      </c>
      <c r="C13">
        <v>20</v>
      </c>
    </row>
    <row r="15" spans="2:7" x14ac:dyDescent="0.35">
      <c r="B15" s="1" t="s">
        <v>5</v>
      </c>
      <c r="C15">
        <v>43</v>
      </c>
    </row>
    <row r="16" spans="2:7" x14ac:dyDescent="0.35">
      <c r="B16" s="1" t="s">
        <v>6</v>
      </c>
      <c r="C16">
        <v>42</v>
      </c>
      <c r="F16">
        <f>1152/384</f>
        <v>3</v>
      </c>
      <c r="G16">
        <f>(1152+3840)/384</f>
        <v>13</v>
      </c>
    </row>
    <row r="17" spans="2:9" x14ac:dyDescent="0.35">
      <c r="B17" s="1" t="s">
        <v>7</v>
      </c>
      <c r="C17">
        <v>1</v>
      </c>
      <c r="F17">
        <f>1536/384</f>
        <v>4</v>
      </c>
    </row>
    <row r="19" spans="2:9" x14ac:dyDescent="0.35">
      <c r="G19">
        <f>13/20</f>
        <v>0.65</v>
      </c>
    </row>
    <row r="20" spans="2:9" x14ac:dyDescent="0.35">
      <c r="I20">
        <f>7/17</f>
        <v>0.41176470588235292</v>
      </c>
    </row>
  </sheetData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</cp:lastModifiedBy>
  <dcterms:created xsi:type="dcterms:W3CDTF">2020-06-10T12:02:19Z</dcterms:created>
  <dcterms:modified xsi:type="dcterms:W3CDTF">2020-06-12T16:13:14Z</dcterms:modified>
</cp:coreProperties>
</file>