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brookingsinstitution-my.sharepoint.com/personal/aberube_brookings_edu/Documents/My Documents/blogs/"/>
    </mc:Choice>
  </mc:AlternateContent>
  <bookViews>
    <workbookView xWindow="0" yWindow="0" windowWidth="19200" windowHeight="11445"/>
  </bookViews>
  <sheets>
    <sheet name="cities" sheetId="2" r:id="rId1"/>
    <sheet name="metro area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2" i="2" l="1"/>
  <c r="J102" i="2"/>
  <c r="H102" i="2"/>
  <c r="D102" i="2"/>
  <c r="N102" i="2" s="1"/>
  <c r="L101" i="2"/>
  <c r="J101" i="2"/>
  <c r="H101" i="2"/>
  <c r="D101" i="2"/>
  <c r="N101" i="2" s="1"/>
  <c r="L100" i="2"/>
  <c r="J100" i="2"/>
  <c r="H100" i="2"/>
  <c r="D100" i="2"/>
  <c r="N100" i="2" s="1"/>
  <c r="L99" i="2"/>
  <c r="J99" i="2"/>
  <c r="H99" i="2"/>
  <c r="D99" i="2"/>
  <c r="L98" i="2"/>
  <c r="J98" i="2"/>
  <c r="H98" i="2"/>
  <c r="D98" i="2"/>
  <c r="L97" i="2"/>
  <c r="J97" i="2"/>
  <c r="H97" i="2"/>
  <c r="D97" i="2"/>
  <c r="L96" i="2"/>
  <c r="J96" i="2"/>
  <c r="H96" i="2"/>
  <c r="D96" i="2"/>
  <c r="L95" i="2"/>
  <c r="J95" i="2"/>
  <c r="H95" i="2"/>
  <c r="D95" i="2"/>
  <c r="L94" i="2"/>
  <c r="J94" i="2"/>
  <c r="H94" i="2"/>
  <c r="D94" i="2"/>
  <c r="L93" i="2"/>
  <c r="J93" i="2"/>
  <c r="H93" i="2"/>
  <c r="D93" i="2"/>
  <c r="L92" i="2"/>
  <c r="J92" i="2"/>
  <c r="H92" i="2"/>
  <c r="D92" i="2"/>
  <c r="L91" i="2"/>
  <c r="J91" i="2"/>
  <c r="H91" i="2"/>
  <c r="D91" i="2"/>
  <c r="L90" i="2"/>
  <c r="J90" i="2"/>
  <c r="H90" i="2"/>
  <c r="D90" i="2"/>
  <c r="L89" i="2"/>
  <c r="J89" i="2"/>
  <c r="H89" i="2"/>
  <c r="D89" i="2"/>
  <c r="L88" i="2"/>
  <c r="J88" i="2"/>
  <c r="H88" i="2"/>
  <c r="D88" i="2"/>
  <c r="L87" i="2"/>
  <c r="J87" i="2"/>
  <c r="H87" i="2"/>
  <c r="D87" i="2"/>
  <c r="L86" i="2"/>
  <c r="J86" i="2"/>
  <c r="H86" i="2"/>
  <c r="D86" i="2"/>
  <c r="L85" i="2"/>
  <c r="J85" i="2"/>
  <c r="H85" i="2"/>
  <c r="D85" i="2"/>
  <c r="L84" i="2"/>
  <c r="J84" i="2"/>
  <c r="H84" i="2"/>
  <c r="D84" i="2"/>
  <c r="L83" i="2"/>
  <c r="J83" i="2"/>
  <c r="H83" i="2"/>
  <c r="D83" i="2"/>
  <c r="L82" i="2"/>
  <c r="J82" i="2"/>
  <c r="H82" i="2"/>
  <c r="D82" i="2"/>
  <c r="L81" i="2"/>
  <c r="J81" i="2"/>
  <c r="H81" i="2"/>
  <c r="D81" i="2"/>
  <c r="L80" i="2"/>
  <c r="J80" i="2"/>
  <c r="H80" i="2"/>
  <c r="D80" i="2"/>
  <c r="L79" i="2"/>
  <c r="J79" i="2"/>
  <c r="H79" i="2"/>
  <c r="D79" i="2"/>
  <c r="L78" i="2"/>
  <c r="J78" i="2"/>
  <c r="H78" i="2"/>
  <c r="D78" i="2"/>
  <c r="L77" i="2"/>
  <c r="J77" i="2"/>
  <c r="H77" i="2"/>
  <c r="D77" i="2"/>
  <c r="L76" i="2"/>
  <c r="J76" i="2"/>
  <c r="H76" i="2"/>
  <c r="D76" i="2"/>
  <c r="L75" i="2"/>
  <c r="J75" i="2"/>
  <c r="H75" i="2"/>
  <c r="D75" i="2"/>
  <c r="L74" i="2"/>
  <c r="J74" i="2"/>
  <c r="H74" i="2"/>
  <c r="D74" i="2"/>
  <c r="L73" i="2"/>
  <c r="J73" i="2"/>
  <c r="H73" i="2"/>
  <c r="D73" i="2"/>
  <c r="L72" i="2"/>
  <c r="J72" i="2"/>
  <c r="H72" i="2"/>
  <c r="D72" i="2"/>
  <c r="L71" i="2"/>
  <c r="J71" i="2"/>
  <c r="H71" i="2"/>
  <c r="D71" i="2"/>
  <c r="L70" i="2"/>
  <c r="J70" i="2"/>
  <c r="H70" i="2"/>
  <c r="D70" i="2"/>
  <c r="L69" i="2"/>
  <c r="J69" i="2"/>
  <c r="H69" i="2"/>
  <c r="D69" i="2"/>
  <c r="L68" i="2"/>
  <c r="J68" i="2"/>
  <c r="H68" i="2"/>
  <c r="D68" i="2"/>
  <c r="L67" i="2"/>
  <c r="J67" i="2"/>
  <c r="H67" i="2"/>
  <c r="D67" i="2"/>
  <c r="L66" i="2"/>
  <c r="J66" i="2"/>
  <c r="H66" i="2"/>
  <c r="D66" i="2"/>
  <c r="L65" i="2"/>
  <c r="J65" i="2"/>
  <c r="H65" i="2"/>
  <c r="D65" i="2"/>
  <c r="L64" i="2"/>
  <c r="J64" i="2"/>
  <c r="H64" i="2"/>
  <c r="D64" i="2"/>
  <c r="L63" i="2"/>
  <c r="J63" i="2"/>
  <c r="H63" i="2"/>
  <c r="D63" i="2"/>
  <c r="L62" i="2"/>
  <c r="J62" i="2"/>
  <c r="H62" i="2"/>
  <c r="D62" i="2"/>
  <c r="L61" i="2"/>
  <c r="J61" i="2"/>
  <c r="H61" i="2"/>
  <c r="D61" i="2"/>
  <c r="L60" i="2"/>
  <c r="J60" i="2"/>
  <c r="H60" i="2"/>
  <c r="D60" i="2"/>
  <c r="L59" i="2"/>
  <c r="J59" i="2"/>
  <c r="H59" i="2"/>
  <c r="D59" i="2"/>
  <c r="L58" i="2"/>
  <c r="J58" i="2"/>
  <c r="H58" i="2"/>
  <c r="D58" i="2"/>
  <c r="L57" i="2"/>
  <c r="J57" i="2"/>
  <c r="H57" i="2"/>
  <c r="D57" i="2"/>
  <c r="L56" i="2"/>
  <c r="J56" i="2"/>
  <c r="H56" i="2"/>
  <c r="D56" i="2"/>
  <c r="L55" i="2"/>
  <c r="J55" i="2"/>
  <c r="H55" i="2"/>
  <c r="D55" i="2"/>
  <c r="L54" i="2"/>
  <c r="J54" i="2"/>
  <c r="H54" i="2"/>
  <c r="D54" i="2"/>
  <c r="L53" i="2"/>
  <c r="J53" i="2"/>
  <c r="H53" i="2"/>
  <c r="D53" i="2"/>
  <c r="L52" i="2"/>
  <c r="J52" i="2"/>
  <c r="H52" i="2"/>
  <c r="D52" i="2"/>
  <c r="L51" i="2"/>
  <c r="J51" i="2"/>
  <c r="H51" i="2"/>
  <c r="D51" i="2"/>
  <c r="L50" i="2"/>
  <c r="J50" i="2"/>
  <c r="H50" i="2"/>
  <c r="D50" i="2"/>
  <c r="L49" i="2"/>
  <c r="J49" i="2"/>
  <c r="H49" i="2"/>
  <c r="D49" i="2"/>
  <c r="L48" i="2"/>
  <c r="J48" i="2"/>
  <c r="H48" i="2"/>
  <c r="D48" i="2"/>
  <c r="L47" i="2"/>
  <c r="J47" i="2"/>
  <c r="H47" i="2"/>
  <c r="D47" i="2"/>
  <c r="L46" i="2"/>
  <c r="J46" i="2"/>
  <c r="H46" i="2"/>
  <c r="D46" i="2"/>
  <c r="L45" i="2"/>
  <c r="J45" i="2"/>
  <c r="H45" i="2"/>
  <c r="D45" i="2"/>
  <c r="L44" i="2"/>
  <c r="J44" i="2"/>
  <c r="H44" i="2"/>
  <c r="D44" i="2"/>
  <c r="L43" i="2"/>
  <c r="J43" i="2"/>
  <c r="H43" i="2"/>
  <c r="D43" i="2"/>
  <c r="L42" i="2"/>
  <c r="J42" i="2"/>
  <c r="H42" i="2"/>
  <c r="D42" i="2"/>
  <c r="L41" i="2"/>
  <c r="J41" i="2"/>
  <c r="H41" i="2"/>
  <c r="D41" i="2"/>
  <c r="L40" i="2"/>
  <c r="J40" i="2"/>
  <c r="H40" i="2"/>
  <c r="D40" i="2"/>
  <c r="L39" i="2"/>
  <c r="J39" i="2"/>
  <c r="H39" i="2"/>
  <c r="D39" i="2"/>
  <c r="L38" i="2"/>
  <c r="J38" i="2"/>
  <c r="H38" i="2"/>
  <c r="D38" i="2"/>
  <c r="L37" i="2"/>
  <c r="J37" i="2"/>
  <c r="H37" i="2"/>
  <c r="D37" i="2"/>
  <c r="L36" i="2"/>
  <c r="J36" i="2"/>
  <c r="H36" i="2"/>
  <c r="D36" i="2"/>
  <c r="L35" i="2"/>
  <c r="J35" i="2"/>
  <c r="H35" i="2"/>
  <c r="D35" i="2"/>
  <c r="L34" i="2"/>
  <c r="J34" i="2"/>
  <c r="H34" i="2"/>
  <c r="D34" i="2"/>
  <c r="L33" i="2"/>
  <c r="J33" i="2"/>
  <c r="H33" i="2"/>
  <c r="D33" i="2"/>
  <c r="L32" i="2"/>
  <c r="J32" i="2"/>
  <c r="H32" i="2"/>
  <c r="D32" i="2"/>
  <c r="L31" i="2"/>
  <c r="J31" i="2"/>
  <c r="H31" i="2"/>
  <c r="D31" i="2"/>
  <c r="L30" i="2"/>
  <c r="J30" i="2"/>
  <c r="H30" i="2"/>
  <c r="D30" i="2"/>
  <c r="L29" i="2"/>
  <c r="J29" i="2"/>
  <c r="H29" i="2"/>
  <c r="D29" i="2"/>
  <c r="L28" i="2"/>
  <c r="J28" i="2"/>
  <c r="H28" i="2"/>
  <c r="D28" i="2"/>
  <c r="L27" i="2"/>
  <c r="J27" i="2"/>
  <c r="H27" i="2"/>
  <c r="D27" i="2"/>
  <c r="L26" i="2"/>
  <c r="J26" i="2"/>
  <c r="H26" i="2"/>
  <c r="D26" i="2"/>
  <c r="L25" i="2"/>
  <c r="J25" i="2"/>
  <c r="H25" i="2"/>
  <c r="D25" i="2"/>
  <c r="L24" i="2"/>
  <c r="J24" i="2"/>
  <c r="H24" i="2"/>
  <c r="D24" i="2"/>
  <c r="L23" i="2"/>
  <c r="J23" i="2"/>
  <c r="H23" i="2"/>
  <c r="D23" i="2"/>
  <c r="L22" i="2"/>
  <c r="J22" i="2"/>
  <c r="H22" i="2"/>
  <c r="D22" i="2"/>
  <c r="L21" i="2"/>
  <c r="J21" i="2"/>
  <c r="H21" i="2"/>
  <c r="D21" i="2"/>
  <c r="L20" i="2"/>
  <c r="J20" i="2"/>
  <c r="H20" i="2"/>
  <c r="D20" i="2"/>
  <c r="L19" i="2"/>
  <c r="J19" i="2"/>
  <c r="H19" i="2"/>
  <c r="D19" i="2"/>
  <c r="L18" i="2"/>
  <c r="J18" i="2"/>
  <c r="H18" i="2"/>
  <c r="D18" i="2"/>
  <c r="L17" i="2"/>
  <c r="J17" i="2"/>
  <c r="H17" i="2"/>
  <c r="D17" i="2"/>
  <c r="L16" i="2"/>
  <c r="J16" i="2"/>
  <c r="H16" i="2"/>
  <c r="D16" i="2"/>
  <c r="L15" i="2"/>
  <c r="J15" i="2"/>
  <c r="H15" i="2"/>
  <c r="D15" i="2"/>
  <c r="L14" i="2"/>
  <c r="J14" i="2"/>
  <c r="H14" i="2"/>
  <c r="D14" i="2"/>
  <c r="L13" i="2"/>
  <c r="J13" i="2"/>
  <c r="H13" i="2"/>
  <c r="D13" i="2"/>
  <c r="L12" i="2"/>
  <c r="J12" i="2"/>
  <c r="H12" i="2"/>
  <c r="D12" i="2"/>
  <c r="L11" i="2"/>
  <c r="J11" i="2"/>
  <c r="H11" i="2"/>
  <c r="D11" i="2"/>
  <c r="L10" i="2"/>
  <c r="J10" i="2"/>
  <c r="H10" i="2"/>
  <c r="D10" i="2"/>
  <c r="L9" i="2"/>
  <c r="J9" i="2"/>
  <c r="H9" i="2"/>
  <c r="D9" i="2"/>
  <c r="L8" i="2"/>
  <c r="J8" i="2"/>
  <c r="H8" i="2"/>
  <c r="D8" i="2"/>
  <c r="L7" i="2"/>
  <c r="J7" i="2"/>
  <c r="H7" i="2"/>
  <c r="D7" i="2"/>
  <c r="L6" i="2"/>
  <c r="J6" i="2"/>
  <c r="H6" i="2"/>
  <c r="D6" i="2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N6" i="1"/>
  <c r="L6" i="1"/>
  <c r="J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6" i="1"/>
  <c r="N15" i="2" l="1"/>
  <c r="N17" i="2"/>
  <c r="N19" i="2"/>
  <c r="N23" i="2"/>
  <c r="N25" i="2"/>
  <c r="N27" i="2"/>
  <c r="N31" i="2"/>
  <c r="N33" i="2"/>
  <c r="N35" i="2"/>
  <c r="N39" i="2"/>
  <c r="N91" i="2"/>
  <c r="N99" i="2"/>
  <c r="N83" i="2"/>
  <c r="N11" i="2"/>
  <c r="N21" i="2"/>
  <c r="N38" i="2"/>
  <c r="N54" i="2"/>
  <c r="N62" i="2"/>
  <c r="N64" i="2"/>
  <c r="N72" i="2"/>
  <c r="N41" i="2"/>
  <c r="N45" i="2"/>
  <c r="N47" i="2"/>
  <c r="N49" i="2"/>
  <c r="N53" i="2"/>
  <c r="N57" i="2"/>
  <c r="N61" i="2"/>
  <c r="N68" i="2"/>
  <c r="N70" i="2"/>
  <c r="N76" i="2"/>
  <c r="N78" i="2"/>
  <c r="N80" i="2"/>
  <c r="N84" i="2"/>
  <c r="N86" i="2"/>
  <c r="N88" i="2"/>
  <c r="N12" i="2"/>
  <c r="N14" i="2"/>
  <c r="N16" i="2"/>
  <c r="N18" i="2"/>
  <c r="N20" i="2"/>
  <c r="N22" i="2"/>
  <c r="N24" i="2"/>
  <c r="N26" i="2"/>
  <c r="N28" i="2"/>
  <c r="N30" i="2"/>
  <c r="N32" i="2"/>
  <c r="N34" i="2"/>
  <c r="N36" i="2"/>
  <c r="N40" i="2"/>
  <c r="N42" i="2"/>
  <c r="N44" i="2"/>
  <c r="N46" i="2"/>
  <c r="N48" i="2"/>
  <c r="N50" i="2"/>
  <c r="N52" i="2"/>
  <c r="N56" i="2"/>
  <c r="N58" i="2"/>
  <c r="N60" i="2"/>
  <c r="N65" i="2"/>
  <c r="N67" i="2"/>
  <c r="N69" i="2"/>
  <c r="N71" i="2"/>
  <c r="N73" i="2"/>
  <c r="N75" i="2"/>
  <c r="N77" i="2"/>
  <c r="N79" i="2"/>
  <c r="N81" i="2"/>
  <c r="N7" i="2"/>
  <c r="N9" i="2"/>
  <c r="N63" i="2"/>
  <c r="N92" i="2"/>
  <c r="N94" i="2"/>
  <c r="N96" i="2"/>
  <c r="N55" i="2"/>
  <c r="N85" i="2"/>
  <c r="N87" i="2"/>
  <c r="N89" i="2"/>
  <c r="N6" i="2"/>
  <c r="N8" i="2"/>
  <c r="N10" i="2"/>
  <c r="N93" i="2"/>
  <c r="N95" i="2"/>
  <c r="N97" i="2"/>
  <c r="N82" i="2"/>
  <c r="N51" i="2"/>
  <c r="N66" i="2"/>
  <c r="N29" i="2"/>
  <c r="N90" i="2"/>
  <c r="N37" i="2"/>
  <c r="N98" i="2"/>
  <c r="N59" i="2"/>
  <c r="N13" i="2"/>
  <c r="N74" i="2"/>
  <c r="N43" i="2"/>
</calcChain>
</file>

<file path=xl/sharedStrings.xml><?xml version="1.0" encoding="utf-8"?>
<sst xmlns="http://schemas.openxmlformats.org/spreadsheetml/2006/main" count="819" uniqueCount="210">
  <si>
    <t>Household income inequality trends, 100 largest U.S. metropolitan areas, 2014-16</t>
  </si>
  <si>
    <t>Household Income, 2016 (2016$)</t>
  </si>
  <si>
    <t>Household Income, 2014 (2016$)</t>
  </si>
  <si>
    <t>20th percentile</t>
  </si>
  <si>
    <t>95th percentile</t>
  </si>
  <si>
    <t>Ratio</t>
  </si>
  <si>
    <t>Change, 2014-16</t>
  </si>
  <si>
    <t>Akron, OH</t>
  </si>
  <si>
    <t>Albany-Schenectady-Troy, NY</t>
  </si>
  <si>
    <t>Albuquerque, NM</t>
  </si>
  <si>
    <t>Allentown-Bethlehem-Easton, PA-NJ</t>
  </si>
  <si>
    <t>Atlanta-Sandy Springs-Roswell, GA</t>
  </si>
  <si>
    <t>Augusta-Richmond County, GA-SC</t>
  </si>
  <si>
    <t>Austin-Round Rock, TX</t>
  </si>
  <si>
    <t>Bakersfield, CA</t>
  </si>
  <si>
    <t>Baltimore-Columbia-Towson, MD</t>
  </si>
  <si>
    <t>Baton Rouge, LA</t>
  </si>
  <si>
    <t>Birmingham-Hoover, AL</t>
  </si>
  <si>
    <t>Boise City, ID</t>
  </si>
  <si>
    <t>Boston-Cambridge-Newton, MA-NH</t>
  </si>
  <si>
    <t>Bridgeport-Stamford-Norwalk, CT</t>
  </si>
  <si>
    <t>Buffalo-Cheektowaga-Niagara Falls, NY</t>
  </si>
  <si>
    <t>Cape Coral-Fort Myers, FL</t>
  </si>
  <si>
    <t>Charleston-North Charleston, SC</t>
  </si>
  <si>
    <t>Charlotte-Concord-Gastonia, NC-SC</t>
  </si>
  <si>
    <t>Chattanooga, TN-GA</t>
  </si>
  <si>
    <t>Chicago-Naperville-Elgin, IL-IN-WI</t>
  </si>
  <si>
    <t>Cincinnati, OH-KY-IN</t>
  </si>
  <si>
    <t>Cleveland-Elyria, OH</t>
  </si>
  <si>
    <t>Colorado Springs, CO</t>
  </si>
  <si>
    <t>Columbia, SC</t>
  </si>
  <si>
    <t>Columbus, OH</t>
  </si>
  <si>
    <t>Dallas-Fort Worth-Arlington, TX</t>
  </si>
  <si>
    <t>Dayton, OH</t>
  </si>
  <si>
    <t>Deltona-Daytona Beach-Ormond Beach, FL</t>
  </si>
  <si>
    <t>Denver-Aurora-Lakewood, CO</t>
  </si>
  <si>
    <t>Des Moines-West Des Moines, IA</t>
  </si>
  <si>
    <t>Detroit-Warren-Dearborn, MI</t>
  </si>
  <si>
    <t>El Paso, TX</t>
  </si>
  <si>
    <t>Fresno, CA</t>
  </si>
  <si>
    <t>Grand Rapids-Wyoming, MI</t>
  </si>
  <si>
    <t>Greensboro-High Point, NC</t>
  </si>
  <si>
    <t>Greenville-Anderson-Mauldin, SC</t>
  </si>
  <si>
    <t>Harrisburg-Carlisle, PA</t>
  </si>
  <si>
    <t>Hartford-West Hartford-East Hartford, CT</t>
  </si>
  <si>
    <t>Houston-The Woodlands-Sugar Land, TX</t>
  </si>
  <si>
    <t>Indianapolis-Carmel-Anderson, IN</t>
  </si>
  <si>
    <t>Jackson, MS</t>
  </si>
  <si>
    <t>Jacksonville, FL</t>
  </si>
  <si>
    <t>Kansas City, MO-KS</t>
  </si>
  <si>
    <t>Knoxville, TN</t>
  </si>
  <si>
    <t>Lakeland-Winter Haven, FL</t>
  </si>
  <si>
    <t>Las Vegas-Henderson-Paradise, NV</t>
  </si>
  <si>
    <t>Little Rock-North Little Rock-Conway, AR</t>
  </si>
  <si>
    <t>Los Angeles-Long Beach-Anaheim, CA</t>
  </si>
  <si>
    <t>Louisville/Jefferson County, KY-IN</t>
  </si>
  <si>
    <t>Madison, WI</t>
  </si>
  <si>
    <t>McAllen-Edinburg-Mission, TX</t>
  </si>
  <si>
    <t>Memphis, TN-MS-AR</t>
  </si>
  <si>
    <t>Miami-Fort Lauderdale-West Palm Beach, FL</t>
  </si>
  <si>
    <t>Milwaukee-Waukesha-West Allis, WI</t>
  </si>
  <si>
    <t>Minneapolis-St. Paul-Bloomington, MN-WI</t>
  </si>
  <si>
    <t>Nashville-Davidson--Murfreesboro--Franklin, TN</t>
  </si>
  <si>
    <t>New Haven-Milford, CT</t>
  </si>
  <si>
    <t>New Orleans-Metairie, LA</t>
  </si>
  <si>
    <t>New York-Newark-Jersey City, NY-NJ-PA</t>
  </si>
  <si>
    <t>North Port-Sarasota-Bradenton, FL</t>
  </si>
  <si>
    <t>Ogden-Clearfield, UT</t>
  </si>
  <si>
    <t>Oklahoma City, OK</t>
  </si>
  <si>
    <t>Omaha-Council Bluffs, NE-IA</t>
  </si>
  <si>
    <t>Orlando-Kissimmee-Sanford, FL</t>
  </si>
  <si>
    <t>Oxnard-Thousand Oaks-Ventura, CA</t>
  </si>
  <si>
    <t>Palm Bay-Melbourne-Titusville, FL</t>
  </si>
  <si>
    <t>Philadelphia-Camden-Wilmington, PA-NJ-DE-MD</t>
  </si>
  <si>
    <t>Phoenix-Mesa-Scottsdale, AZ</t>
  </si>
  <si>
    <t>Pittsburgh, PA</t>
  </si>
  <si>
    <t>Portland-Vancouver-Hillsboro, OR-WA</t>
  </si>
  <si>
    <t>Providence-Warwick, RI-MA</t>
  </si>
  <si>
    <t>Provo-Orem, UT</t>
  </si>
  <si>
    <t>Raleigh, NC</t>
  </si>
  <si>
    <t>Richmond, VA</t>
  </si>
  <si>
    <t>Riverside-San Bernardino-Ontario, CA</t>
  </si>
  <si>
    <t>Rochester, NY</t>
  </si>
  <si>
    <t>Sacramento--Roseville--Arden-Arcade, CA</t>
  </si>
  <si>
    <t>St. Louis, MO-IL</t>
  </si>
  <si>
    <t>Salt Lake City, UT</t>
  </si>
  <si>
    <t>San Antonio-New Braunfels, TX</t>
  </si>
  <si>
    <t>San Diego-Carlsbad, CA</t>
  </si>
  <si>
    <t>San Francisco-Oakland-Hayward, CA</t>
  </si>
  <si>
    <t>San Jose-Sunnyvale-Santa Clara, CA</t>
  </si>
  <si>
    <t>Scranton--Wilkes-Barre--Hazleton, PA</t>
  </si>
  <si>
    <t>Seattle-Tacoma-Bellevue, WA</t>
  </si>
  <si>
    <t>Spokane-Spokane Valley, WA</t>
  </si>
  <si>
    <t>Springfield, MA</t>
  </si>
  <si>
    <t>Stockton-Lodi, CA</t>
  </si>
  <si>
    <t>Syracuse, NY</t>
  </si>
  <si>
    <t>Tampa-St. Petersburg-Clearwater, FL</t>
  </si>
  <si>
    <t>Toledo, OH</t>
  </si>
  <si>
    <t>Tucson, AZ</t>
  </si>
  <si>
    <t>Tulsa, OK</t>
  </si>
  <si>
    <t>Urban Honolulu, HI</t>
  </si>
  <si>
    <t>Virginia Beach-Norfolk-Newport News, VA-NC</t>
  </si>
  <si>
    <t>Washington-Arlington-Alexandria, DC-VA-MD-WV</t>
  </si>
  <si>
    <t>Wichita, KS</t>
  </si>
  <si>
    <t>Winston-Salem, NC</t>
  </si>
  <si>
    <t>Worcester, MA-CT</t>
  </si>
  <si>
    <t>Youngstown-Warren-Boardman, OH-PA</t>
  </si>
  <si>
    <t/>
  </si>
  <si>
    <t>*</t>
  </si>
  <si>
    <t>Household income inequality trends, most populous city in 100 largest U.S. metropolitan areas, 2014-16</t>
  </si>
  <si>
    <t>Akron, Ohio</t>
  </si>
  <si>
    <t>Austin, Texas</t>
  </si>
  <si>
    <t>Boise City, Idaho</t>
  </si>
  <si>
    <t>Cincinnati, Ohio</t>
  </si>
  <si>
    <t>Cleveland, Ohio</t>
  </si>
  <si>
    <t>Columbus, Ohio</t>
  </si>
  <si>
    <t>Dallas, Texas</t>
  </si>
  <si>
    <t>Dayton, Ohio</t>
  </si>
  <si>
    <t>Des Moines, Iowa</t>
  </si>
  <si>
    <t>El Paso, Texas</t>
  </si>
  <si>
    <t>Houston, Texas</t>
  </si>
  <si>
    <t>McAllen, Texas</t>
  </si>
  <si>
    <t>Ogden, Utah</t>
  </si>
  <si>
    <t>Provo, Utah</t>
  </si>
  <si>
    <t>Salt Lake City, Utah</t>
  </si>
  <si>
    <t>San Antonio, Texas</t>
  </si>
  <si>
    <t>Toledo, Ohio</t>
  </si>
  <si>
    <t>Youngstown, Ohio</t>
  </si>
  <si>
    <t>Albany, N.Y.</t>
  </si>
  <si>
    <t>Albuquerque, N.M.</t>
  </si>
  <si>
    <t>Allentown, Pa.</t>
  </si>
  <si>
    <t>Atlanta, Ga.</t>
  </si>
  <si>
    <t>Augusta-Richmond County, Ga.</t>
  </si>
  <si>
    <t>Bakersfield, Calif.</t>
  </si>
  <si>
    <t>Baltimore, Md.</t>
  </si>
  <si>
    <t>Baton Rouge, La.</t>
  </si>
  <si>
    <t>Birmingham, Ala.</t>
  </si>
  <si>
    <t>Boston, Mass.</t>
  </si>
  <si>
    <t>Bridgeport, Conn.</t>
  </si>
  <si>
    <t>Buffalo, N.Y.</t>
  </si>
  <si>
    <t>Cape Coral, Fla.</t>
  </si>
  <si>
    <t>Charleston, S.C.</t>
  </si>
  <si>
    <t>Charlotte, N.C.</t>
  </si>
  <si>
    <t>Chattanooga, Tenn.</t>
  </si>
  <si>
    <t>Chicago, Ill.</t>
  </si>
  <si>
    <t>Colorado Springs, Colo.</t>
  </si>
  <si>
    <t>Columbia, S.C.</t>
  </si>
  <si>
    <t>Deltona, Fla.</t>
  </si>
  <si>
    <t>Denver, Colo.</t>
  </si>
  <si>
    <t>Detroit, Mich.</t>
  </si>
  <si>
    <t>Fresno, Calif.</t>
  </si>
  <si>
    <t>Grand Rapids, Mich.</t>
  </si>
  <si>
    <t>Greensboro, N.C.</t>
  </si>
  <si>
    <t>Hartford, Conn.</t>
  </si>
  <si>
    <t>Indianapolis, Ind.</t>
  </si>
  <si>
    <t>Jackson, Miss.</t>
  </si>
  <si>
    <t>Jacksonville, Fla.</t>
  </si>
  <si>
    <t>Kansas City, Mo.</t>
  </si>
  <si>
    <t>Knoxville, Tenn.</t>
  </si>
  <si>
    <t>Lakeland, Fla.</t>
  </si>
  <si>
    <t>Las Vegas, Nev.</t>
  </si>
  <si>
    <t>Little Rock, Ark.</t>
  </si>
  <si>
    <t>Los Angeles, Calif.</t>
  </si>
  <si>
    <t>Louisville/Jefferson County, Ky.</t>
  </si>
  <si>
    <t>Madison, Wisc.</t>
  </si>
  <si>
    <t>Memphis, Tenn.</t>
  </si>
  <si>
    <t>Miami, Fla.</t>
  </si>
  <si>
    <t>Milwaukee, Wisc.</t>
  </si>
  <si>
    <t>Minneapolis, Minn.</t>
  </si>
  <si>
    <t>Nashville-Davidson, Tenn.</t>
  </si>
  <si>
    <t>New Haven, Conn.</t>
  </si>
  <si>
    <t>New Orleans, La.</t>
  </si>
  <si>
    <t>New York, N.Y.</t>
  </si>
  <si>
    <t>Oklahoma City, Okla.</t>
  </si>
  <si>
    <t>Omaha, Neb.</t>
  </si>
  <si>
    <t>Orlando, Fla.</t>
  </si>
  <si>
    <t>Oxnard, Calif.</t>
  </si>
  <si>
    <t>Palm Bay, Fla.</t>
  </si>
  <si>
    <t>Philadelphia, Pa.</t>
  </si>
  <si>
    <t>Phoenix, Ariz.</t>
  </si>
  <si>
    <t>Pittsburgh, Pa.</t>
  </si>
  <si>
    <t>Portland, Ore.</t>
  </si>
  <si>
    <t>Providence, R.I.</t>
  </si>
  <si>
    <t>Raleigh, N.C.</t>
  </si>
  <si>
    <t>Richmond, Va.</t>
  </si>
  <si>
    <t>Riverside, Calif.</t>
  </si>
  <si>
    <t>Rochester, N.Y.</t>
  </si>
  <si>
    <t>Sacramento, Calif.</t>
  </si>
  <si>
    <t>San Diego, Calif.</t>
  </si>
  <si>
    <t>San Francisco, Calif.</t>
  </si>
  <si>
    <t>San Jose, Calif.</t>
  </si>
  <si>
    <t>Scranton, Pa.</t>
  </si>
  <si>
    <t>Seattle, Wash.</t>
  </si>
  <si>
    <t>Spokane, Wash.</t>
  </si>
  <si>
    <t>Springfield, Mass.</t>
  </si>
  <si>
    <t>St. Louis, Mo.</t>
  </si>
  <si>
    <t>Stockton, Calif.</t>
  </si>
  <si>
    <t>Syracuse, N.Y.</t>
  </si>
  <si>
    <t>Tampa, Fla.</t>
  </si>
  <si>
    <t>Tucson, Ariz.</t>
  </si>
  <si>
    <t>Tulsa, Okla.</t>
  </si>
  <si>
    <t>Honolulu, Hawaii</t>
  </si>
  <si>
    <t>Virginia Beach, Va.</t>
  </si>
  <si>
    <t>Washington, D.C.</t>
  </si>
  <si>
    <t>Wichita, Kan.</t>
  </si>
  <si>
    <t>Winston-Salem, N.C.</t>
  </si>
  <si>
    <t>Worcester, Mass.</t>
  </si>
  <si>
    <t>Source: Brookings analysis of 2014 and 2016 American Community Survey data</t>
  </si>
  <si>
    <t>* denotes change is statistically significant at 90% confidence interval</t>
  </si>
  <si>
    <t>The cities of Greenville, S.C., Harrisburg, Pa., and North Port, Fla. are not included because their populations were too small to be reported in one-year ACS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</si>
</sst>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64" fontId="0" fillId="0" borderId="0" xfId="0" applyNumberFormat="1"/>
    <xf numFmtId="3" fontId="0" fillId="0" borderId="0" xfId="0" applyNumberForma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"/>
  <sheetViews>
    <sheetView tabSelected="1" workbookViewId="0">
      <selection activeCell="A106" sqref="A106"/>
    </sheetView>
  </sheetViews>
  <sheetFormatPr defaultRowHeight="15" x14ac:dyDescent="0.25"/>
  <cols>
    <col min="1" max="1" width="30.5703125" customWidth="1"/>
    <col min="2" max="4" width="11.7109375" customWidth="1"/>
    <col min="5" max="5" width="2.42578125" customWidth="1"/>
    <col min="6" max="8" width="11.7109375" customWidth="1"/>
    <col min="9" max="9" width="2.42578125" customWidth="1"/>
    <col min="10" max="10" width="11.7109375" customWidth="1"/>
    <col min="11" max="11" width="2.42578125" customWidth="1"/>
    <col min="12" max="12" width="11.7109375" customWidth="1"/>
    <col min="13" max="13" width="2.42578125" customWidth="1"/>
    <col min="14" max="14" width="11.7109375" customWidth="1"/>
    <col min="15" max="15" width="2.42578125" customWidth="1"/>
  </cols>
  <sheetData>
    <row r="1" spans="1:15" ht="15.75" x14ac:dyDescent="0.25">
      <c r="A1" s="5" t="s">
        <v>109</v>
      </c>
    </row>
    <row r="3" spans="1:15" x14ac:dyDescent="0.25">
      <c r="B3" s="7" t="s">
        <v>1</v>
      </c>
      <c r="C3" s="7"/>
      <c r="D3" s="7"/>
      <c r="F3" s="7" t="s">
        <v>2</v>
      </c>
      <c r="G3" s="7"/>
      <c r="H3" s="7"/>
      <c r="J3" s="7" t="s">
        <v>6</v>
      </c>
      <c r="K3" s="7"/>
      <c r="L3" s="7"/>
      <c r="M3" s="7"/>
      <c r="N3" s="7"/>
      <c r="O3" s="7"/>
    </row>
    <row r="4" spans="1:15" ht="30" x14ac:dyDescent="0.25">
      <c r="B4" s="1" t="s">
        <v>3</v>
      </c>
      <c r="C4" s="1" t="s">
        <v>4</v>
      </c>
      <c r="D4" s="2" t="s">
        <v>5</v>
      </c>
      <c r="F4" s="1" t="s">
        <v>3</v>
      </c>
      <c r="G4" s="1" t="s">
        <v>4</v>
      </c>
      <c r="H4" s="2" t="s">
        <v>5</v>
      </c>
      <c r="J4" s="1" t="s">
        <v>3</v>
      </c>
      <c r="L4" s="1" t="s">
        <v>4</v>
      </c>
      <c r="N4" s="2" t="s">
        <v>5</v>
      </c>
    </row>
    <row r="6" spans="1:15" x14ac:dyDescent="0.25">
      <c r="A6" t="s">
        <v>110</v>
      </c>
      <c r="B6" s="4">
        <v>15710</v>
      </c>
      <c r="C6" s="4">
        <v>131487</v>
      </c>
      <c r="D6" s="3">
        <f>C6/B6</f>
        <v>8.3696371737746666</v>
      </c>
      <c r="F6" s="4">
        <v>14603.803910293271</v>
      </c>
      <c r="G6" s="4">
        <v>123022.72800460036</v>
      </c>
      <c r="H6" s="3">
        <f>G6/F6</f>
        <v>8.4240194376952466</v>
      </c>
      <c r="J6" s="4">
        <f>B6-F6</f>
        <v>1106.1960897067293</v>
      </c>
      <c r="K6" t="s">
        <v>107</v>
      </c>
      <c r="L6" s="4">
        <f>C6-G6</f>
        <v>8464.271995399642</v>
      </c>
      <c r="M6" t="s">
        <v>107</v>
      </c>
      <c r="N6" s="3">
        <f>D6-H6</f>
        <v>-5.4382263920579987E-2</v>
      </c>
      <c r="O6" t="s">
        <v>107</v>
      </c>
    </row>
    <row r="7" spans="1:15" x14ac:dyDescent="0.25">
      <c r="A7" t="s">
        <v>128</v>
      </c>
      <c r="B7" s="4">
        <v>14886</v>
      </c>
      <c r="C7" s="4">
        <v>172404</v>
      </c>
      <c r="D7" s="3">
        <f t="shared" ref="D7:D67" si="0">C7/B7</f>
        <v>11.58162031438936</v>
      </c>
      <c r="F7" s="4">
        <v>14866.378378378378</v>
      </c>
      <c r="G7" s="4">
        <v>169040.1707878091</v>
      </c>
      <c r="H7" s="3">
        <f t="shared" ref="H7:H67" si="1">G7/F7</f>
        <v>11.370635570103657</v>
      </c>
      <c r="J7" s="4">
        <f t="shared" ref="J7:J67" si="2">B7-F7</f>
        <v>19.621621621621671</v>
      </c>
      <c r="K7" t="s">
        <v>107</v>
      </c>
      <c r="L7" s="4">
        <f t="shared" ref="L7:L67" si="3">C7-G7</f>
        <v>3363.8292121909035</v>
      </c>
      <c r="M7" t="s">
        <v>107</v>
      </c>
      <c r="N7" s="3">
        <f t="shared" ref="N7:N67" si="4">D7-H7</f>
        <v>0.21098474428570313</v>
      </c>
      <c r="O7" t="s">
        <v>107</v>
      </c>
    </row>
    <row r="8" spans="1:15" x14ac:dyDescent="0.25">
      <c r="A8" t="s">
        <v>129</v>
      </c>
      <c r="B8" s="4">
        <v>20208</v>
      </c>
      <c r="C8" s="4">
        <v>189916</v>
      </c>
      <c r="D8" s="3">
        <f t="shared" si="0"/>
        <v>9.3980601741884406</v>
      </c>
      <c r="F8" s="4">
        <v>18413.668200115011</v>
      </c>
      <c r="G8" s="4">
        <v>182596.71822886716</v>
      </c>
      <c r="H8" s="3">
        <f t="shared" si="1"/>
        <v>9.9163684413367825</v>
      </c>
      <c r="J8" s="4">
        <f t="shared" si="2"/>
        <v>1794.3317998849889</v>
      </c>
      <c r="K8" t="s">
        <v>108</v>
      </c>
      <c r="L8" s="4">
        <f t="shared" si="3"/>
        <v>7319.2817711328389</v>
      </c>
      <c r="M8" t="s">
        <v>107</v>
      </c>
      <c r="N8" s="3">
        <f t="shared" si="4"/>
        <v>-0.51830826714834188</v>
      </c>
      <c r="O8" t="s">
        <v>107</v>
      </c>
    </row>
    <row r="9" spans="1:15" x14ac:dyDescent="0.25">
      <c r="A9" t="s">
        <v>130</v>
      </c>
      <c r="B9" s="4">
        <v>16183</v>
      </c>
      <c r="C9" s="4">
        <v>118140</v>
      </c>
      <c r="D9" s="3">
        <f t="shared" si="0"/>
        <v>7.30025335228326</v>
      </c>
      <c r="F9" s="4">
        <v>14869.419781483612</v>
      </c>
      <c r="G9" s="4">
        <v>134482.73490511789</v>
      </c>
      <c r="H9" s="3">
        <f t="shared" si="1"/>
        <v>9.0442489943410376</v>
      </c>
      <c r="J9" s="4">
        <f t="shared" si="2"/>
        <v>1313.5802185163884</v>
      </c>
      <c r="K9" t="s">
        <v>107</v>
      </c>
      <c r="L9" s="4">
        <f t="shared" si="3"/>
        <v>-16342.73490511789</v>
      </c>
      <c r="M9" t="s">
        <v>107</v>
      </c>
      <c r="N9" s="3">
        <f t="shared" si="4"/>
        <v>-1.7439956420577776</v>
      </c>
      <c r="O9" t="s">
        <v>107</v>
      </c>
    </row>
    <row r="10" spans="1:15" x14ac:dyDescent="0.25">
      <c r="A10" t="s">
        <v>131</v>
      </c>
      <c r="B10" s="4">
        <v>16927.478515625</v>
      </c>
      <c r="C10" s="4">
        <v>306306.75</v>
      </c>
      <c r="D10" s="3">
        <f t="shared" si="0"/>
        <v>18.095237853485497</v>
      </c>
      <c r="F10" s="4">
        <v>16278.603220241519</v>
      </c>
      <c r="G10" s="4">
        <v>285540.10293271998</v>
      </c>
      <c r="H10" s="3">
        <f t="shared" si="1"/>
        <v>17.540823316933427</v>
      </c>
      <c r="J10" s="4">
        <f t="shared" si="2"/>
        <v>648.87529538348099</v>
      </c>
      <c r="K10" t="s">
        <v>107</v>
      </c>
      <c r="L10" s="4">
        <f t="shared" si="3"/>
        <v>20766.647067280021</v>
      </c>
      <c r="M10" t="s">
        <v>107</v>
      </c>
      <c r="N10" s="3">
        <f t="shared" si="4"/>
        <v>0.55441453655206985</v>
      </c>
      <c r="O10" t="s">
        <v>107</v>
      </c>
    </row>
    <row r="11" spans="1:15" x14ac:dyDescent="0.25">
      <c r="A11" t="s">
        <v>132</v>
      </c>
      <c r="B11" s="4">
        <v>15496</v>
      </c>
      <c r="C11" s="4">
        <v>137701</v>
      </c>
      <c r="D11" s="3">
        <f t="shared" si="0"/>
        <v>8.8862287041817236</v>
      </c>
      <c r="F11" s="4">
        <v>13308.166187464059</v>
      </c>
      <c r="G11" s="4">
        <v>138214.53651523867</v>
      </c>
      <c r="H11" s="3">
        <f t="shared" si="1"/>
        <v>10.385693608592979</v>
      </c>
      <c r="J11" s="4">
        <f t="shared" si="2"/>
        <v>2187.8338125359405</v>
      </c>
      <c r="K11" t="s">
        <v>107</v>
      </c>
      <c r="L11" s="4">
        <f t="shared" si="3"/>
        <v>-513.53651523866574</v>
      </c>
      <c r="M11" t="s">
        <v>107</v>
      </c>
      <c r="N11" s="3">
        <f t="shared" si="4"/>
        <v>-1.4994649044112549</v>
      </c>
      <c r="O11" t="s">
        <v>107</v>
      </c>
    </row>
    <row r="12" spans="1:15" x14ac:dyDescent="0.25">
      <c r="A12" t="s">
        <v>111</v>
      </c>
      <c r="B12" s="4">
        <v>29502.17578125</v>
      </c>
      <c r="C12" s="4">
        <v>292200.53125</v>
      </c>
      <c r="D12" s="3">
        <f t="shared" si="0"/>
        <v>9.904372254323933</v>
      </c>
      <c r="F12" s="4">
        <v>24584.675100632547</v>
      </c>
      <c r="G12" s="4">
        <v>227903.48648648651</v>
      </c>
      <c r="H12" s="3">
        <f t="shared" si="1"/>
        <v>9.2701443298969082</v>
      </c>
      <c r="J12" s="4">
        <f t="shared" si="2"/>
        <v>4917.5006806174533</v>
      </c>
      <c r="K12" t="s">
        <v>108</v>
      </c>
      <c r="L12" s="4">
        <f t="shared" si="3"/>
        <v>64297.044763513491</v>
      </c>
      <c r="M12" t="s">
        <v>108</v>
      </c>
      <c r="N12" s="3">
        <f t="shared" si="4"/>
        <v>0.6342279244270248</v>
      </c>
      <c r="O12" t="s">
        <v>107</v>
      </c>
    </row>
    <row r="13" spans="1:15" x14ac:dyDescent="0.25">
      <c r="A13" t="s">
        <v>133</v>
      </c>
      <c r="B13" s="4">
        <v>24183</v>
      </c>
      <c r="C13" s="4">
        <v>197160</v>
      </c>
      <c r="D13" s="3">
        <f t="shared" si="0"/>
        <v>8.1528346359012538</v>
      </c>
      <c r="F13" s="4">
        <v>23443.135135135137</v>
      </c>
      <c r="G13" s="4">
        <v>192784.4048303623</v>
      </c>
      <c r="H13" s="3">
        <f t="shared" si="1"/>
        <v>8.2234907455457531</v>
      </c>
      <c r="J13" s="4">
        <f t="shared" si="2"/>
        <v>739.86486486486319</v>
      </c>
      <c r="K13" t="s">
        <v>107</v>
      </c>
      <c r="L13" s="4">
        <f t="shared" si="3"/>
        <v>4375.5951696377015</v>
      </c>
      <c r="M13" t="s">
        <v>107</v>
      </c>
      <c r="N13" s="3">
        <f t="shared" si="4"/>
        <v>-7.065610964449931E-2</v>
      </c>
      <c r="O13" t="s">
        <v>107</v>
      </c>
    </row>
    <row r="14" spans="1:15" x14ac:dyDescent="0.25">
      <c r="A14" t="s">
        <v>134</v>
      </c>
      <c r="B14" s="4">
        <v>16040</v>
      </c>
      <c r="C14" s="4">
        <v>204678</v>
      </c>
      <c r="D14" s="3">
        <f t="shared" si="0"/>
        <v>12.760473815461348</v>
      </c>
      <c r="F14" s="4">
        <v>15061.028177113285</v>
      </c>
      <c r="G14" s="4">
        <v>173027.45025876942</v>
      </c>
      <c r="H14" s="3">
        <f t="shared" si="1"/>
        <v>11.488422186322024</v>
      </c>
      <c r="J14" s="4">
        <f t="shared" si="2"/>
        <v>978.97182288671502</v>
      </c>
      <c r="K14" t="s">
        <v>107</v>
      </c>
      <c r="L14" s="4">
        <f t="shared" si="3"/>
        <v>31650.549741230585</v>
      </c>
      <c r="M14" t="s">
        <v>108</v>
      </c>
      <c r="N14" s="3">
        <f t="shared" si="4"/>
        <v>1.2720516291393231</v>
      </c>
      <c r="O14" t="s">
        <v>108</v>
      </c>
    </row>
    <row r="15" spans="1:15" x14ac:dyDescent="0.25">
      <c r="A15" t="s">
        <v>135</v>
      </c>
      <c r="B15" s="4">
        <v>14218</v>
      </c>
      <c r="C15" s="4">
        <v>202385</v>
      </c>
      <c r="D15" s="3">
        <f t="shared" si="0"/>
        <v>14.234421156280771</v>
      </c>
      <c r="F15" s="4">
        <v>14787.301897642325</v>
      </c>
      <c r="G15" s="4">
        <v>189642.63542265669</v>
      </c>
      <c r="H15" s="3">
        <f t="shared" si="1"/>
        <v>12.824694912930205</v>
      </c>
      <c r="J15" s="4">
        <f t="shared" si="2"/>
        <v>-569.30189764232455</v>
      </c>
      <c r="K15" t="s">
        <v>107</v>
      </c>
      <c r="L15" s="4">
        <f t="shared" si="3"/>
        <v>12742.364577343309</v>
      </c>
      <c r="M15" t="s">
        <v>107</v>
      </c>
      <c r="N15" s="3">
        <f t="shared" si="4"/>
        <v>1.4097262433505655</v>
      </c>
      <c r="O15" t="s">
        <v>107</v>
      </c>
    </row>
    <row r="16" spans="1:15" x14ac:dyDescent="0.25">
      <c r="A16" t="s">
        <v>136</v>
      </c>
      <c r="B16" s="4">
        <v>13465</v>
      </c>
      <c r="C16" s="4">
        <v>135822</v>
      </c>
      <c r="D16" s="3">
        <f t="shared" si="0"/>
        <v>10.087040475306349</v>
      </c>
      <c r="F16" s="4">
        <v>12035.845888441634</v>
      </c>
      <c r="G16" s="4">
        <v>115846.03047728581</v>
      </c>
      <c r="H16" s="3">
        <f t="shared" si="1"/>
        <v>9.6250842318059302</v>
      </c>
      <c r="J16" s="4">
        <f t="shared" si="2"/>
        <v>1429.1541115583659</v>
      </c>
      <c r="K16" t="s">
        <v>107</v>
      </c>
      <c r="L16" s="4">
        <f t="shared" si="3"/>
        <v>19975.969522714193</v>
      </c>
      <c r="M16" t="s">
        <v>107</v>
      </c>
      <c r="N16" s="3">
        <f t="shared" si="4"/>
        <v>0.46195624350041875</v>
      </c>
      <c r="O16" t="s">
        <v>107</v>
      </c>
    </row>
    <row r="17" spans="1:15" x14ac:dyDescent="0.25">
      <c r="A17" t="s">
        <v>112</v>
      </c>
      <c r="B17" s="4">
        <v>23261</v>
      </c>
      <c r="C17" s="4">
        <v>210693</v>
      </c>
      <c r="D17" s="3">
        <f t="shared" si="0"/>
        <v>9.0577791152572971</v>
      </c>
      <c r="F17" s="4">
        <v>21921.419781483612</v>
      </c>
      <c r="G17" s="4">
        <v>233834.22254169066</v>
      </c>
      <c r="H17" s="3">
        <f t="shared" si="1"/>
        <v>10.666928733293254</v>
      </c>
      <c r="J17" s="4">
        <f t="shared" si="2"/>
        <v>1339.5802185163884</v>
      </c>
      <c r="K17" t="s">
        <v>107</v>
      </c>
      <c r="L17" s="4">
        <f t="shared" si="3"/>
        <v>-23141.222541690659</v>
      </c>
      <c r="M17" t="s">
        <v>107</v>
      </c>
      <c r="N17" s="3">
        <f t="shared" si="4"/>
        <v>-1.609149618035957</v>
      </c>
      <c r="O17" t="s">
        <v>107</v>
      </c>
    </row>
    <row r="18" spans="1:15" x14ac:dyDescent="0.25">
      <c r="A18" t="s">
        <v>137</v>
      </c>
      <c r="B18" s="4">
        <v>17733.548828125</v>
      </c>
      <c r="C18" s="4">
        <v>261972.875</v>
      </c>
      <c r="D18" s="3">
        <f t="shared" si="0"/>
        <v>14.772726967346607</v>
      </c>
      <c r="F18" s="4">
        <v>15148.21506612996</v>
      </c>
      <c r="G18" s="4">
        <v>269898.16676250717</v>
      </c>
      <c r="H18" s="3">
        <f t="shared" si="1"/>
        <v>17.817159684111896</v>
      </c>
      <c r="J18" s="4">
        <f t="shared" si="2"/>
        <v>2585.3337619950398</v>
      </c>
      <c r="K18" t="s">
        <v>108</v>
      </c>
      <c r="L18" s="4">
        <f t="shared" si="3"/>
        <v>-7925.2917625071714</v>
      </c>
      <c r="M18" t="s">
        <v>107</v>
      </c>
      <c r="N18" s="3">
        <f t="shared" si="4"/>
        <v>-3.0444327167652894</v>
      </c>
      <c r="O18" t="s">
        <v>107</v>
      </c>
    </row>
    <row r="19" spans="1:15" x14ac:dyDescent="0.25">
      <c r="A19" t="s">
        <v>138</v>
      </c>
      <c r="B19" s="4">
        <v>16097</v>
      </c>
      <c r="C19" s="4">
        <v>169686</v>
      </c>
      <c r="D19" s="3">
        <f t="shared" si="0"/>
        <v>10.541467354165372</v>
      </c>
      <c r="F19" s="4">
        <v>15218.167337550318</v>
      </c>
      <c r="G19" s="4">
        <v>158670</v>
      </c>
      <c r="H19" s="3">
        <f t="shared" si="1"/>
        <v>10.426354007061487</v>
      </c>
      <c r="J19" s="4">
        <f t="shared" si="2"/>
        <v>878.83266244968218</v>
      </c>
      <c r="K19" t="s">
        <v>107</v>
      </c>
      <c r="L19" s="4">
        <f t="shared" si="3"/>
        <v>11016</v>
      </c>
      <c r="M19" t="s">
        <v>107</v>
      </c>
      <c r="N19" s="3">
        <f t="shared" si="4"/>
        <v>0.11511334710388432</v>
      </c>
      <c r="O19" t="s">
        <v>107</v>
      </c>
    </row>
    <row r="20" spans="1:15" x14ac:dyDescent="0.25">
      <c r="A20" t="s">
        <v>139</v>
      </c>
      <c r="B20" s="4">
        <v>11832</v>
      </c>
      <c r="C20" s="4">
        <v>158362</v>
      </c>
      <c r="D20" s="3">
        <f t="shared" si="0"/>
        <v>13.3842123056119</v>
      </c>
      <c r="F20" s="4">
        <v>11684.056929269696</v>
      </c>
      <c r="G20" s="4">
        <v>137276.77055779184</v>
      </c>
      <c r="H20" s="3">
        <f t="shared" si="1"/>
        <v>11.749067245119305</v>
      </c>
      <c r="J20" s="4">
        <f t="shared" si="2"/>
        <v>147.94307073030359</v>
      </c>
      <c r="K20" t="s">
        <v>107</v>
      </c>
      <c r="L20" s="4">
        <f t="shared" si="3"/>
        <v>21085.229442208161</v>
      </c>
      <c r="M20" t="s">
        <v>108</v>
      </c>
      <c r="N20" s="3">
        <f t="shared" si="4"/>
        <v>1.6351450604925954</v>
      </c>
      <c r="O20" t="s">
        <v>107</v>
      </c>
    </row>
    <row r="21" spans="1:15" x14ac:dyDescent="0.25">
      <c r="A21" t="s">
        <v>140</v>
      </c>
      <c r="B21" s="4">
        <v>24864</v>
      </c>
      <c r="C21" s="4">
        <v>179757</v>
      </c>
      <c r="D21" s="3">
        <f t="shared" si="0"/>
        <v>7.2296090733590734</v>
      </c>
      <c r="F21" s="4">
        <v>23824.324324324327</v>
      </c>
      <c r="G21" s="4">
        <v>167990.88671650374</v>
      </c>
      <c r="H21" s="3">
        <f t="shared" si="1"/>
        <v>7.0512340425531903</v>
      </c>
      <c r="J21" s="4">
        <f t="shared" si="2"/>
        <v>1039.6756756756731</v>
      </c>
      <c r="K21" t="s">
        <v>107</v>
      </c>
      <c r="L21" s="4">
        <f t="shared" si="3"/>
        <v>11766.113283496263</v>
      </c>
      <c r="M21" t="s">
        <v>107</v>
      </c>
      <c r="N21" s="3">
        <f t="shared" si="4"/>
        <v>0.17837503080588313</v>
      </c>
      <c r="O21" t="s">
        <v>107</v>
      </c>
    </row>
    <row r="22" spans="1:15" x14ac:dyDescent="0.25">
      <c r="A22" t="s">
        <v>141</v>
      </c>
      <c r="B22" s="4">
        <v>18751</v>
      </c>
      <c r="C22" s="4">
        <v>249971</v>
      </c>
      <c r="D22" s="3">
        <f t="shared" si="0"/>
        <v>13.331075675963948</v>
      </c>
      <c r="F22" s="4">
        <v>21702.438757906843</v>
      </c>
      <c r="G22" s="4">
        <v>212284.86774008049</v>
      </c>
      <c r="H22" s="3">
        <f t="shared" si="1"/>
        <v>9.7816134909141859</v>
      </c>
      <c r="J22" s="4">
        <f t="shared" si="2"/>
        <v>-2951.4387579068425</v>
      </c>
      <c r="K22" t="s">
        <v>107</v>
      </c>
      <c r="L22" s="4">
        <f t="shared" si="3"/>
        <v>37686.132259919512</v>
      </c>
      <c r="M22" t="s">
        <v>107</v>
      </c>
      <c r="N22" s="3">
        <f t="shared" si="4"/>
        <v>3.5494621850497623</v>
      </c>
      <c r="O22" t="s">
        <v>107</v>
      </c>
    </row>
    <row r="23" spans="1:15" x14ac:dyDescent="0.25">
      <c r="A23" t="s">
        <v>142</v>
      </c>
      <c r="B23" s="4">
        <v>26669</v>
      </c>
      <c r="C23" s="4">
        <v>236485</v>
      </c>
      <c r="D23" s="3">
        <f t="shared" si="0"/>
        <v>8.8674116014848696</v>
      </c>
      <c r="F23" s="4">
        <v>22580.390454284072</v>
      </c>
      <c r="G23" s="4">
        <v>233238.10753306502</v>
      </c>
      <c r="H23" s="3">
        <f t="shared" si="1"/>
        <v>10.329232703273023</v>
      </c>
      <c r="J23" s="4">
        <f t="shared" si="2"/>
        <v>4088.6095457159281</v>
      </c>
      <c r="K23" t="s">
        <v>108</v>
      </c>
      <c r="L23" s="4">
        <f t="shared" si="3"/>
        <v>3246.8924669349799</v>
      </c>
      <c r="M23" t="s">
        <v>107</v>
      </c>
      <c r="N23" s="3">
        <f t="shared" si="4"/>
        <v>-1.4618211017881535</v>
      </c>
      <c r="O23" t="s">
        <v>108</v>
      </c>
    </row>
    <row r="24" spans="1:15" x14ac:dyDescent="0.25">
      <c r="A24" t="s">
        <v>143</v>
      </c>
      <c r="B24" s="4">
        <v>17404</v>
      </c>
      <c r="C24" s="4">
        <v>159535</v>
      </c>
      <c r="D24" s="3">
        <f t="shared" si="0"/>
        <v>9.1665709032406344</v>
      </c>
      <c r="F24" s="4">
        <v>15275.953996549742</v>
      </c>
      <c r="G24" s="4">
        <v>156121.30419781484</v>
      </c>
      <c r="H24" s="3">
        <f t="shared" si="1"/>
        <v>10.220069020440668</v>
      </c>
      <c r="J24" s="4">
        <f t="shared" si="2"/>
        <v>2128.0460034502576</v>
      </c>
      <c r="K24" t="s">
        <v>107</v>
      </c>
      <c r="L24" s="4">
        <f t="shared" si="3"/>
        <v>3413.6958021851606</v>
      </c>
      <c r="M24" t="s">
        <v>107</v>
      </c>
      <c r="N24" s="3">
        <f t="shared" si="4"/>
        <v>-1.0534981172000339</v>
      </c>
      <c r="O24" t="s">
        <v>107</v>
      </c>
    </row>
    <row r="25" spans="1:15" x14ac:dyDescent="0.25">
      <c r="A25" t="s">
        <v>144</v>
      </c>
      <c r="B25" s="4">
        <v>19048</v>
      </c>
      <c r="C25" s="4">
        <v>231116</v>
      </c>
      <c r="D25" s="3">
        <f t="shared" si="0"/>
        <v>12.133347333053338</v>
      </c>
      <c r="F25" s="4">
        <v>17718.200690051755</v>
      </c>
      <c r="G25" s="4">
        <v>211431.24726854518</v>
      </c>
      <c r="H25" s="3">
        <f t="shared" si="1"/>
        <v>11.932997654059623</v>
      </c>
      <c r="J25" s="4">
        <f t="shared" si="2"/>
        <v>1329.7993099482446</v>
      </c>
      <c r="K25" t="s">
        <v>108</v>
      </c>
      <c r="L25" s="4">
        <f t="shared" si="3"/>
        <v>19684.752731454821</v>
      </c>
      <c r="M25" t="s">
        <v>108</v>
      </c>
      <c r="N25" s="3">
        <f t="shared" si="4"/>
        <v>0.20034967899371559</v>
      </c>
      <c r="O25" t="s">
        <v>107</v>
      </c>
    </row>
    <row r="26" spans="1:15" x14ac:dyDescent="0.25">
      <c r="A26" t="s">
        <v>113</v>
      </c>
      <c r="B26" s="4">
        <v>13738</v>
      </c>
      <c r="C26" s="4">
        <v>182181</v>
      </c>
      <c r="D26" s="3">
        <f t="shared" si="0"/>
        <v>13.261100596884553</v>
      </c>
      <c r="F26" s="4">
        <v>10598.276020701553</v>
      </c>
      <c r="G26" s="4">
        <v>166679.0281771133</v>
      </c>
      <c r="H26" s="3">
        <f t="shared" si="1"/>
        <v>15.726994451884448</v>
      </c>
      <c r="J26" s="4">
        <f t="shared" si="2"/>
        <v>3139.7239792984474</v>
      </c>
      <c r="K26" t="s">
        <v>108</v>
      </c>
      <c r="L26" s="4">
        <f t="shared" si="3"/>
        <v>15501.971822886699</v>
      </c>
      <c r="M26" t="s">
        <v>107</v>
      </c>
      <c r="N26" s="3">
        <f t="shared" si="4"/>
        <v>-2.4658938549998943</v>
      </c>
      <c r="O26" t="s">
        <v>107</v>
      </c>
    </row>
    <row r="27" spans="1:15" x14ac:dyDescent="0.25">
      <c r="A27" t="s">
        <v>114</v>
      </c>
      <c r="B27" s="4">
        <v>9625</v>
      </c>
      <c r="C27" s="4">
        <v>116744</v>
      </c>
      <c r="D27" s="3">
        <f t="shared" si="0"/>
        <v>12.129246753246754</v>
      </c>
      <c r="F27" s="4">
        <v>9724.3795284646349</v>
      </c>
      <c r="G27" s="4">
        <v>113000.29097182289</v>
      </c>
      <c r="H27" s="3">
        <f t="shared" si="1"/>
        <v>11.620308590492078</v>
      </c>
      <c r="J27" s="4">
        <f t="shared" si="2"/>
        <v>-99.379528464634859</v>
      </c>
      <c r="K27" t="s">
        <v>107</v>
      </c>
      <c r="L27" s="4">
        <f t="shared" si="3"/>
        <v>3743.7090281771088</v>
      </c>
      <c r="M27" t="s">
        <v>107</v>
      </c>
      <c r="N27" s="3">
        <f t="shared" si="4"/>
        <v>0.50893816275467607</v>
      </c>
      <c r="O27" t="s">
        <v>107</v>
      </c>
    </row>
    <row r="28" spans="1:15" x14ac:dyDescent="0.25">
      <c r="A28" t="s">
        <v>145</v>
      </c>
      <c r="B28" s="4">
        <v>25000</v>
      </c>
      <c r="C28" s="4">
        <v>192441</v>
      </c>
      <c r="D28" s="3">
        <f t="shared" si="0"/>
        <v>7.6976399999999998</v>
      </c>
      <c r="F28" s="4">
        <v>23848.655549166189</v>
      </c>
      <c r="G28" s="4">
        <v>192880.71592869467</v>
      </c>
      <c r="H28" s="3">
        <f t="shared" si="1"/>
        <v>8.0876976704642072</v>
      </c>
      <c r="J28" s="4">
        <f t="shared" si="2"/>
        <v>1151.3444508338107</v>
      </c>
      <c r="K28" t="s">
        <v>107</v>
      </c>
      <c r="L28" s="4">
        <f t="shared" si="3"/>
        <v>-439.71592869466986</v>
      </c>
      <c r="M28" t="s">
        <v>107</v>
      </c>
      <c r="N28" s="3">
        <f t="shared" si="4"/>
        <v>-0.39005767046420736</v>
      </c>
      <c r="O28" t="s">
        <v>107</v>
      </c>
    </row>
    <row r="29" spans="1:15" x14ac:dyDescent="0.25">
      <c r="A29" t="s">
        <v>146</v>
      </c>
      <c r="B29" s="4">
        <v>18158</v>
      </c>
      <c r="C29" s="4">
        <v>197453</v>
      </c>
      <c r="D29" s="3">
        <f t="shared" si="0"/>
        <v>10.874160149796234</v>
      </c>
      <c r="F29" s="4">
        <v>14241.876940770559</v>
      </c>
      <c r="G29" s="4">
        <v>180977.6779758482</v>
      </c>
      <c r="H29" s="3">
        <f t="shared" si="1"/>
        <v>12.70743166287016</v>
      </c>
      <c r="J29" s="4">
        <f t="shared" si="2"/>
        <v>3916.1230592294414</v>
      </c>
      <c r="K29" t="s">
        <v>108</v>
      </c>
      <c r="L29" s="4">
        <f t="shared" si="3"/>
        <v>16475.322024151799</v>
      </c>
      <c r="M29" t="s">
        <v>107</v>
      </c>
      <c r="N29" s="3">
        <f t="shared" si="4"/>
        <v>-1.8332715130739263</v>
      </c>
      <c r="O29" t="s">
        <v>107</v>
      </c>
    </row>
    <row r="30" spans="1:15" x14ac:dyDescent="0.25">
      <c r="A30" t="s">
        <v>115</v>
      </c>
      <c r="B30" s="4">
        <v>20454</v>
      </c>
      <c r="C30" s="4">
        <v>156833</v>
      </c>
      <c r="D30" s="3">
        <f t="shared" si="0"/>
        <v>7.6675955803265863</v>
      </c>
      <c r="F30" s="4">
        <v>18705.642898217367</v>
      </c>
      <c r="G30" s="4">
        <v>151579.47556066705</v>
      </c>
      <c r="H30" s="3">
        <f t="shared" si="1"/>
        <v>8.103409029320904</v>
      </c>
      <c r="J30" s="4">
        <f t="shared" si="2"/>
        <v>1748.3571017826325</v>
      </c>
      <c r="K30" t="s">
        <v>108</v>
      </c>
      <c r="L30" s="4">
        <f t="shared" si="3"/>
        <v>5253.5244393329485</v>
      </c>
      <c r="M30" t="s">
        <v>107</v>
      </c>
      <c r="N30" s="3">
        <f t="shared" si="4"/>
        <v>-0.43581344899431773</v>
      </c>
      <c r="O30" t="s">
        <v>107</v>
      </c>
    </row>
    <row r="31" spans="1:15" x14ac:dyDescent="0.25">
      <c r="A31" t="s">
        <v>116</v>
      </c>
      <c r="B31" s="4">
        <v>21312</v>
      </c>
      <c r="C31" s="4">
        <v>235120</v>
      </c>
      <c r="D31" s="3">
        <f t="shared" si="0"/>
        <v>11.032282282282281</v>
      </c>
      <c r="F31" s="4">
        <v>18372.102357676824</v>
      </c>
      <c r="G31" s="4">
        <v>223268.38815411157</v>
      </c>
      <c r="H31" s="3">
        <f t="shared" si="1"/>
        <v>12.152576978258471</v>
      </c>
      <c r="J31" s="4">
        <f t="shared" si="2"/>
        <v>2939.8976423231761</v>
      </c>
      <c r="K31" t="s">
        <v>108</v>
      </c>
      <c r="L31" s="4">
        <f t="shared" si="3"/>
        <v>11851.61184588843</v>
      </c>
      <c r="M31" t="s">
        <v>107</v>
      </c>
      <c r="N31" s="3">
        <f t="shared" si="4"/>
        <v>-1.1202946959761899</v>
      </c>
      <c r="O31" t="s">
        <v>108</v>
      </c>
    </row>
    <row r="32" spans="1:15" x14ac:dyDescent="0.25">
      <c r="A32" t="s">
        <v>117</v>
      </c>
      <c r="B32" s="4">
        <v>11199</v>
      </c>
      <c r="C32" s="4">
        <v>119290</v>
      </c>
      <c r="D32" s="3">
        <f t="shared" si="0"/>
        <v>10.651843914635235</v>
      </c>
      <c r="F32" s="4">
        <v>10386.391604370327</v>
      </c>
      <c r="G32" s="4">
        <v>106635.64807360554</v>
      </c>
      <c r="H32" s="3">
        <f t="shared" si="1"/>
        <v>10.266861883845781</v>
      </c>
      <c r="J32" s="4">
        <f t="shared" si="2"/>
        <v>812.6083956296734</v>
      </c>
      <c r="K32" t="s">
        <v>107</v>
      </c>
      <c r="L32" s="4">
        <f t="shared" si="3"/>
        <v>12654.351926394462</v>
      </c>
      <c r="M32" t="s">
        <v>107</v>
      </c>
      <c r="N32" s="3">
        <f t="shared" si="4"/>
        <v>0.38498203078945359</v>
      </c>
      <c r="O32" t="s">
        <v>107</v>
      </c>
    </row>
    <row r="33" spans="1:15" x14ac:dyDescent="0.25">
      <c r="A33" t="s">
        <v>147</v>
      </c>
      <c r="B33" s="4">
        <v>25380</v>
      </c>
      <c r="C33" s="4">
        <v>113815</v>
      </c>
      <c r="D33" s="3">
        <f t="shared" si="0"/>
        <v>4.484436564223798</v>
      </c>
      <c r="F33" s="4">
        <v>19961.742380678552</v>
      </c>
      <c r="G33" s="4">
        <v>109797.69350201265</v>
      </c>
      <c r="H33" s="3">
        <f t="shared" si="1"/>
        <v>5.5004062976130017</v>
      </c>
      <c r="J33" s="4">
        <f t="shared" si="2"/>
        <v>5418.2576193214481</v>
      </c>
      <c r="K33" t="s">
        <v>108</v>
      </c>
      <c r="L33" s="4">
        <f t="shared" si="3"/>
        <v>4017.3064979873452</v>
      </c>
      <c r="M33" t="s">
        <v>107</v>
      </c>
      <c r="N33" s="3">
        <f t="shared" si="4"/>
        <v>-1.0159697333892037</v>
      </c>
      <c r="O33" t="s">
        <v>107</v>
      </c>
    </row>
    <row r="34" spans="1:15" x14ac:dyDescent="0.25">
      <c r="A34" t="s">
        <v>148</v>
      </c>
      <c r="B34" s="4">
        <v>24182.111328125</v>
      </c>
      <c r="C34" s="4">
        <v>276280.625</v>
      </c>
      <c r="D34" s="3">
        <f t="shared" si="0"/>
        <v>11.425000127208573</v>
      </c>
      <c r="F34" s="4">
        <v>22459.748131109835</v>
      </c>
      <c r="G34" s="4">
        <v>237675.51466359975</v>
      </c>
      <c r="H34" s="3">
        <f t="shared" si="1"/>
        <v>10.582287623002617</v>
      </c>
      <c r="J34" s="4">
        <f t="shared" si="2"/>
        <v>1722.3631970151655</v>
      </c>
      <c r="K34" t="s">
        <v>107</v>
      </c>
      <c r="L34" s="4">
        <f t="shared" si="3"/>
        <v>38605.110336400248</v>
      </c>
      <c r="M34" t="s">
        <v>108</v>
      </c>
      <c r="N34" s="3">
        <f t="shared" si="4"/>
        <v>0.84271250420595578</v>
      </c>
      <c r="O34" t="s">
        <v>107</v>
      </c>
    </row>
    <row r="35" spans="1:15" x14ac:dyDescent="0.25">
      <c r="A35" t="s">
        <v>118</v>
      </c>
      <c r="B35" s="4">
        <v>21495</v>
      </c>
      <c r="C35" s="4">
        <v>165106</v>
      </c>
      <c r="D35" s="3">
        <f t="shared" si="0"/>
        <v>7.681135147708769</v>
      </c>
      <c r="F35" s="4">
        <v>20339.890166762507</v>
      </c>
      <c r="G35" s="4">
        <v>145059.7211040828</v>
      </c>
      <c r="H35" s="3">
        <f t="shared" si="1"/>
        <v>7.1317848776354484</v>
      </c>
      <c r="J35" s="4">
        <f t="shared" si="2"/>
        <v>1155.1098332374931</v>
      </c>
      <c r="K35" t="s">
        <v>107</v>
      </c>
      <c r="L35" s="4">
        <f t="shared" si="3"/>
        <v>20046.278895917203</v>
      </c>
      <c r="M35" t="s">
        <v>108</v>
      </c>
      <c r="N35" s="3">
        <f t="shared" si="4"/>
        <v>0.5493502700733206</v>
      </c>
      <c r="O35" t="s">
        <v>107</v>
      </c>
    </row>
    <row r="36" spans="1:15" x14ac:dyDescent="0.25">
      <c r="A36" t="s">
        <v>149</v>
      </c>
      <c r="B36" s="4">
        <v>9852</v>
      </c>
      <c r="C36" s="4">
        <v>115824</v>
      </c>
      <c r="D36" s="3">
        <f t="shared" si="0"/>
        <v>11.756394640682094</v>
      </c>
      <c r="F36" s="4">
        <v>9650.3720529039692</v>
      </c>
      <c r="G36" s="4">
        <v>104976.05577918344</v>
      </c>
      <c r="H36" s="3">
        <f t="shared" si="1"/>
        <v>10.877928353818678</v>
      </c>
      <c r="J36" s="4">
        <f t="shared" si="2"/>
        <v>201.62794709603077</v>
      </c>
      <c r="K36" t="s">
        <v>107</v>
      </c>
      <c r="L36" s="4">
        <f t="shared" si="3"/>
        <v>10847.944220816556</v>
      </c>
      <c r="M36" t="s">
        <v>108</v>
      </c>
      <c r="N36" s="3">
        <f t="shared" si="4"/>
        <v>0.8784662868634161</v>
      </c>
      <c r="O36" t="s">
        <v>108</v>
      </c>
    </row>
    <row r="37" spans="1:15" x14ac:dyDescent="0.25">
      <c r="A37" t="s">
        <v>119</v>
      </c>
      <c r="B37" s="4">
        <v>16883</v>
      </c>
      <c r="C37" s="4">
        <v>153375</v>
      </c>
      <c r="D37" s="3">
        <f t="shared" si="0"/>
        <v>9.0845821240300886</v>
      </c>
      <c r="F37" s="4">
        <v>17356.27372052904</v>
      </c>
      <c r="G37" s="4">
        <v>154796.26624496837</v>
      </c>
      <c r="H37" s="3">
        <f t="shared" si="1"/>
        <v>8.9187499999999993</v>
      </c>
      <c r="J37" s="4">
        <f t="shared" si="2"/>
        <v>-473.27372052903957</v>
      </c>
      <c r="K37" t="s">
        <v>107</v>
      </c>
      <c r="L37" s="4">
        <f t="shared" si="3"/>
        <v>-1421.2662449683703</v>
      </c>
      <c r="M37" t="s">
        <v>107</v>
      </c>
      <c r="N37" s="3">
        <f t="shared" si="4"/>
        <v>0.16583212403008929</v>
      </c>
      <c r="O37" t="s">
        <v>107</v>
      </c>
    </row>
    <row r="38" spans="1:15" x14ac:dyDescent="0.25">
      <c r="A38" t="s">
        <v>150</v>
      </c>
      <c r="B38" s="4">
        <v>16700</v>
      </c>
      <c r="C38" s="4">
        <v>181767</v>
      </c>
      <c r="D38" s="3">
        <f t="shared" si="0"/>
        <v>10.884251497005987</v>
      </c>
      <c r="F38" s="4">
        <v>15484.797009775733</v>
      </c>
      <c r="G38" s="4">
        <v>164523.68717653825</v>
      </c>
      <c r="H38" s="3">
        <f t="shared" si="1"/>
        <v>10.624852690847192</v>
      </c>
      <c r="J38" s="4">
        <f t="shared" si="2"/>
        <v>1215.2029902242666</v>
      </c>
      <c r="K38" t="s">
        <v>107</v>
      </c>
      <c r="L38" s="4">
        <f t="shared" si="3"/>
        <v>17243.312823461747</v>
      </c>
      <c r="M38" t="s">
        <v>107</v>
      </c>
      <c r="N38" s="3">
        <f t="shared" si="4"/>
        <v>0.25939880615879574</v>
      </c>
      <c r="O38" t="s">
        <v>107</v>
      </c>
    </row>
    <row r="39" spans="1:15" x14ac:dyDescent="0.25">
      <c r="A39" t="s">
        <v>151</v>
      </c>
      <c r="B39" s="4">
        <v>18972</v>
      </c>
      <c r="C39" s="4">
        <v>150424</v>
      </c>
      <c r="D39" s="3">
        <f t="shared" si="0"/>
        <v>7.9287370862323421</v>
      </c>
      <c r="F39" s="4">
        <v>15971.421506612996</v>
      </c>
      <c r="G39" s="4">
        <v>136798.2564692352</v>
      </c>
      <c r="H39" s="3">
        <f t="shared" si="1"/>
        <v>8.5651897930684271</v>
      </c>
      <c r="J39" s="4">
        <f t="shared" si="2"/>
        <v>3000.5784933870036</v>
      </c>
      <c r="K39" t="s">
        <v>108</v>
      </c>
      <c r="L39" s="4">
        <f t="shared" si="3"/>
        <v>13625.743530764797</v>
      </c>
      <c r="M39" t="s">
        <v>107</v>
      </c>
      <c r="N39" s="3">
        <f t="shared" si="4"/>
        <v>-0.63645270683608501</v>
      </c>
      <c r="O39" t="s">
        <v>107</v>
      </c>
    </row>
    <row r="40" spans="1:15" x14ac:dyDescent="0.25">
      <c r="A40" t="s">
        <v>152</v>
      </c>
      <c r="B40" s="4">
        <v>17137</v>
      </c>
      <c r="C40" s="4">
        <v>190334</v>
      </c>
      <c r="D40" s="3">
        <f t="shared" si="0"/>
        <v>11.106611425570403</v>
      </c>
      <c r="F40" s="4">
        <v>18114.59689476711</v>
      </c>
      <c r="G40" s="4">
        <v>166537.09603220242</v>
      </c>
      <c r="H40" s="3">
        <f t="shared" si="1"/>
        <v>9.193530333557197</v>
      </c>
      <c r="J40" s="4">
        <f t="shared" si="2"/>
        <v>-977.59689476710992</v>
      </c>
      <c r="K40" t="s">
        <v>107</v>
      </c>
      <c r="L40" s="4">
        <f t="shared" si="3"/>
        <v>23796.903967797582</v>
      </c>
      <c r="M40" t="s">
        <v>107</v>
      </c>
      <c r="N40" s="3">
        <f t="shared" si="4"/>
        <v>1.913081092013206</v>
      </c>
      <c r="O40" t="s">
        <v>107</v>
      </c>
    </row>
    <row r="41" spans="1:15" x14ac:dyDescent="0.25">
      <c r="A41" t="s">
        <v>153</v>
      </c>
      <c r="B41" s="4">
        <v>12423</v>
      </c>
      <c r="C41" s="4">
        <v>135161</v>
      </c>
      <c r="D41" s="3">
        <f t="shared" si="0"/>
        <v>10.879900185140466</v>
      </c>
      <c r="F41" s="4">
        <v>11168.032202415181</v>
      </c>
      <c r="G41" s="4">
        <v>127893.02817711329</v>
      </c>
      <c r="H41" s="3">
        <f t="shared" si="1"/>
        <v>11.451706608569355</v>
      </c>
      <c r="J41" s="4">
        <f t="shared" si="2"/>
        <v>1254.967797584819</v>
      </c>
      <c r="K41" t="s">
        <v>107</v>
      </c>
      <c r="L41" s="4">
        <f t="shared" si="3"/>
        <v>7267.9718228867132</v>
      </c>
      <c r="M41" t="s">
        <v>107</v>
      </c>
      <c r="N41" s="3">
        <f t="shared" si="4"/>
        <v>-0.57180642342888888</v>
      </c>
      <c r="O41" t="s">
        <v>107</v>
      </c>
    </row>
    <row r="42" spans="1:15" x14ac:dyDescent="0.25">
      <c r="A42" t="s">
        <v>120</v>
      </c>
      <c r="B42" s="4">
        <v>20219</v>
      </c>
      <c r="C42" s="4">
        <v>234742</v>
      </c>
      <c r="D42" s="3">
        <f t="shared" si="0"/>
        <v>11.609970819526188</v>
      </c>
      <c r="F42" s="4">
        <v>19376.779183438761</v>
      </c>
      <c r="G42" s="4">
        <v>224736.37205290396</v>
      </c>
      <c r="H42" s="3">
        <f t="shared" si="1"/>
        <v>11.598231570135507</v>
      </c>
      <c r="J42" s="4">
        <f t="shared" si="2"/>
        <v>842.22081656123919</v>
      </c>
      <c r="K42" t="s">
        <v>107</v>
      </c>
      <c r="L42" s="4">
        <f t="shared" si="3"/>
        <v>10005.627947096043</v>
      </c>
      <c r="M42" t="s">
        <v>108</v>
      </c>
      <c r="N42" s="3">
        <f t="shared" si="4"/>
        <v>1.1739249390680939E-2</v>
      </c>
      <c r="O42" t="s">
        <v>107</v>
      </c>
    </row>
    <row r="43" spans="1:15" x14ac:dyDescent="0.25">
      <c r="A43" t="s">
        <v>154</v>
      </c>
      <c r="B43" s="4">
        <v>19598</v>
      </c>
      <c r="C43" s="4">
        <v>172135</v>
      </c>
      <c r="D43" s="3">
        <f t="shared" si="0"/>
        <v>8.7832942136952745</v>
      </c>
      <c r="F43" s="4">
        <v>17585.392754456585</v>
      </c>
      <c r="G43" s="4">
        <v>155186.57964347326</v>
      </c>
      <c r="H43" s="3">
        <f t="shared" si="1"/>
        <v>8.8247434567047147</v>
      </c>
      <c r="J43" s="4">
        <f t="shared" si="2"/>
        <v>2012.607245543415</v>
      </c>
      <c r="K43" t="s">
        <v>108</v>
      </c>
      <c r="L43" s="4">
        <f t="shared" si="3"/>
        <v>16948.420356526738</v>
      </c>
      <c r="M43" t="s">
        <v>108</v>
      </c>
      <c r="N43" s="3">
        <f t="shared" si="4"/>
        <v>-4.1449243009440195E-2</v>
      </c>
      <c r="O43" t="s">
        <v>107</v>
      </c>
    </row>
    <row r="44" spans="1:15" x14ac:dyDescent="0.25">
      <c r="A44" t="s">
        <v>155</v>
      </c>
      <c r="B44" s="4">
        <v>17496</v>
      </c>
      <c r="C44" s="4">
        <v>151387</v>
      </c>
      <c r="D44" s="3">
        <f t="shared" si="0"/>
        <v>8.6526634659350705</v>
      </c>
      <c r="F44" s="4">
        <v>13026.329499712479</v>
      </c>
      <c r="G44" s="4">
        <v>143291.65209890742</v>
      </c>
      <c r="H44" s="3">
        <f t="shared" si="1"/>
        <v>11.000155654136508</v>
      </c>
      <c r="J44" s="4">
        <f t="shared" si="2"/>
        <v>4469.6705002875206</v>
      </c>
      <c r="K44" t="s">
        <v>108</v>
      </c>
      <c r="L44" s="4">
        <f t="shared" si="3"/>
        <v>8095.3479010925803</v>
      </c>
      <c r="M44" t="s">
        <v>107</v>
      </c>
      <c r="N44" s="3">
        <f t="shared" si="4"/>
        <v>-2.3474921882014375</v>
      </c>
      <c r="O44" t="s">
        <v>108</v>
      </c>
    </row>
    <row r="45" spans="1:15" x14ac:dyDescent="0.25">
      <c r="A45" t="s">
        <v>156</v>
      </c>
      <c r="B45" s="4">
        <v>22522</v>
      </c>
      <c r="C45" s="4">
        <v>170019</v>
      </c>
      <c r="D45" s="3">
        <f t="shared" si="0"/>
        <v>7.5490187372347037</v>
      </c>
      <c r="F45" s="4">
        <v>19007.7556066705</v>
      </c>
      <c r="G45" s="4">
        <v>160621.56699252443</v>
      </c>
      <c r="H45" s="3">
        <f t="shared" si="1"/>
        <v>8.4503173502586808</v>
      </c>
      <c r="J45" s="4">
        <f t="shared" si="2"/>
        <v>3514.2443933294999</v>
      </c>
      <c r="K45" t="s">
        <v>108</v>
      </c>
      <c r="L45" s="4">
        <f t="shared" si="3"/>
        <v>9397.4330074755708</v>
      </c>
      <c r="M45" t="s">
        <v>108</v>
      </c>
      <c r="N45" s="3">
        <f t="shared" si="4"/>
        <v>-0.90129861302397707</v>
      </c>
      <c r="O45" t="s">
        <v>108</v>
      </c>
    </row>
    <row r="46" spans="1:15" x14ac:dyDescent="0.25">
      <c r="A46" t="s">
        <v>157</v>
      </c>
      <c r="B46" s="4">
        <v>21096</v>
      </c>
      <c r="C46" s="4">
        <v>179579</v>
      </c>
      <c r="D46" s="3">
        <f t="shared" si="0"/>
        <v>8.5124668183541896</v>
      </c>
      <c r="F46" s="4">
        <v>17664.469235192639</v>
      </c>
      <c r="G46" s="4">
        <v>169481.17423806788</v>
      </c>
      <c r="H46" s="3">
        <f t="shared" si="1"/>
        <v>9.5944674012855842</v>
      </c>
      <c r="J46" s="4">
        <f t="shared" si="2"/>
        <v>3431.5307648073613</v>
      </c>
      <c r="K46" t="s">
        <v>108</v>
      </c>
      <c r="L46" s="4">
        <f t="shared" si="3"/>
        <v>10097.825761932123</v>
      </c>
      <c r="M46" t="s">
        <v>107</v>
      </c>
      <c r="N46" s="3">
        <f t="shared" si="4"/>
        <v>-1.0820005829313946</v>
      </c>
      <c r="O46" t="s">
        <v>108</v>
      </c>
    </row>
    <row r="47" spans="1:15" x14ac:dyDescent="0.25">
      <c r="A47" t="s">
        <v>158</v>
      </c>
      <c r="B47" s="4">
        <v>15485</v>
      </c>
      <c r="C47" s="4">
        <v>138023</v>
      </c>
      <c r="D47" s="3">
        <f t="shared" si="0"/>
        <v>8.9133354859541498</v>
      </c>
      <c r="F47" s="4">
        <v>12905.68717653824</v>
      </c>
      <c r="G47" s="4">
        <v>144464.61989649225</v>
      </c>
      <c r="H47" s="3">
        <f t="shared" si="1"/>
        <v>11.193872741555381</v>
      </c>
      <c r="J47" s="4">
        <f t="shared" si="2"/>
        <v>2579.3128234617598</v>
      </c>
      <c r="K47" t="s">
        <v>108</v>
      </c>
      <c r="L47" s="4">
        <f t="shared" si="3"/>
        <v>-6441.6198964922514</v>
      </c>
      <c r="M47" t="s">
        <v>107</v>
      </c>
      <c r="N47" s="3">
        <f t="shared" si="4"/>
        <v>-2.2805372556012315</v>
      </c>
      <c r="O47" t="s">
        <v>108</v>
      </c>
    </row>
    <row r="48" spans="1:15" x14ac:dyDescent="0.25">
      <c r="A48" t="s">
        <v>159</v>
      </c>
      <c r="B48" s="4">
        <v>20425</v>
      </c>
      <c r="C48" s="4">
        <v>166849</v>
      </c>
      <c r="D48" s="3">
        <f t="shared" si="0"/>
        <v>8.1688616891064871</v>
      </c>
      <c r="F48" s="4">
        <v>16298.879240943072</v>
      </c>
      <c r="G48" s="4">
        <v>148912.1650373778</v>
      </c>
      <c r="H48" s="3">
        <f t="shared" si="1"/>
        <v>9.1363438452447578</v>
      </c>
      <c r="J48" s="4">
        <f t="shared" si="2"/>
        <v>4126.1207590569284</v>
      </c>
      <c r="K48" t="s">
        <v>108</v>
      </c>
      <c r="L48" s="4">
        <f t="shared" si="3"/>
        <v>17936.834962622204</v>
      </c>
      <c r="M48" t="s">
        <v>107</v>
      </c>
      <c r="N48" s="3">
        <f t="shared" si="4"/>
        <v>-0.96748215613827071</v>
      </c>
      <c r="O48" t="s">
        <v>107</v>
      </c>
    </row>
    <row r="49" spans="1:15" x14ac:dyDescent="0.25">
      <c r="A49" t="s">
        <v>160</v>
      </c>
      <c r="B49" s="4">
        <v>22112</v>
      </c>
      <c r="C49" s="4">
        <v>180963</v>
      </c>
      <c r="D49" s="3">
        <f t="shared" si="0"/>
        <v>8.1839272793053546</v>
      </c>
      <c r="F49" s="4">
        <v>22087.683151236342</v>
      </c>
      <c r="G49" s="4">
        <v>174417.37147786084</v>
      </c>
      <c r="H49" s="3">
        <f t="shared" si="1"/>
        <v>7.8965897094597697</v>
      </c>
      <c r="J49" s="4">
        <f t="shared" si="2"/>
        <v>24.316848763657617</v>
      </c>
      <c r="K49" t="s">
        <v>107</v>
      </c>
      <c r="L49" s="4">
        <f t="shared" si="3"/>
        <v>6545.628522139159</v>
      </c>
      <c r="M49" t="s">
        <v>107</v>
      </c>
      <c r="N49" s="3">
        <f t="shared" si="4"/>
        <v>0.28733756984558489</v>
      </c>
      <c r="O49" t="s">
        <v>107</v>
      </c>
    </row>
    <row r="50" spans="1:15" x14ac:dyDescent="0.25">
      <c r="A50" t="s">
        <v>161</v>
      </c>
      <c r="B50" s="4">
        <v>19563</v>
      </c>
      <c r="C50" s="4">
        <v>240384</v>
      </c>
      <c r="D50" s="3">
        <f t="shared" si="0"/>
        <v>12.28768593773961</v>
      </c>
      <c r="F50" s="4">
        <v>20321.641748131111</v>
      </c>
      <c r="G50" s="4">
        <v>199642.76883266243</v>
      </c>
      <c r="H50" s="3">
        <f t="shared" si="1"/>
        <v>9.8241456722374636</v>
      </c>
      <c r="J50" s="4">
        <f t="shared" si="2"/>
        <v>-758.64174813111094</v>
      </c>
      <c r="K50" t="s">
        <v>107</v>
      </c>
      <c r="L50" s="4">
        <f t="shared" si="3"/>
        <v>40741.231167337566</v>
      </c>
      <c r="M50" t="s">
        <v>107</v>
      </c>
      <c r="N50" s="3">
        <f t="shared" si="4"/>
        <v>2.4635402655021466</v>
      </c>
      <c r="O50" t="s">
        <v>107</v>
      </c>
    </row>
    <row r="51" spans="1:15" x14ac:dyDescent="0.25">
      <c r="A51" t="s">
        <v>162</v>
      </c>
      <c r="B51" s="4">
        <v>20151.759765625</v>
      </c>
      <c r="C51" s="4">
        <v>258144.046875</v>
      </c>
      <c r="D51" s="3">
        <f t="shared" si="0"/>
        <v>12.810000212256586</v>
      </c>
      <c r="F51" s="4">
        <v>19488.2972972973</v>
      </c>
      <c r="G51" s="4">
        <v>244288.53881541119</v>
      </c>
      <c r="H51" s="3">
        <f t="shared" si="1"/>
        <v>12.535140196639443</v>
      </c>
      <c r="J51" s="4">
        <f t="shared" si="2"/>
        <v>663.46246832769975</v>
      </c>
      <c r="K51" t="s">
        <v>108</v>
      </c>
      <c r="L51" s="4">
        <f t="shared" si="3"/>
        <v>13855.508059588814</v>
      </c>
      <c r="M51" t="s">
        <v>108</v>
      </c>
      <c r="N51" s="3">
        <f t="shared" si="4"/>
        <v>0.27486001561714346</v>
      </c>
      <c r="O51" t="s">
        <v>107</v>
      </c>
    </row>
    <row r="52" spans="1:15" x14ac:dyDescent="0.25">
      <c r="A52" t="s">
        <v>163</v>
      </c>
      <c r="B52" s="4">
        <v>21322</v>
      </c>
      <c r="C52" s="4">
        <v>182454</v>
      </c>
      <c r="D52" s="3">
        <f t="shared" si="0"/>
        <v>8.5570771972610444</v>
      </c>
      <c r="F52" s="4">
        <v>18022.341000575045</v>
      </c>
      <c r="G52" s="4">
        <v>183066.10810810811</v>
      </c>
      <c r="H52" s="3">
        <f t="shared" si="1"/>
        <v>10.157731900770658</v>
      </c>
      <c r="J52" s="4">
        <f t="shared" si="2"/>
        <v>3299.6589994249553</v>
      </c>
      <c r="K52" t="s">
        <v>108</v>
      </c>
      <c r="L52" s="4">
        <f t="shared" si="3"/>
        <v>-612.10810810810653</v>
      </c>
      <c r="M52" t="s">
        <v>107</v>
      </c>
      <c r="N52" s="3">
        <f t="shared" si="4"/>
        <v>-1.6006547035096137</v>
      </c>
      <c r="O52" t="s">
        <v>108</v>
      </c>
    </row>
    <row r="53" spans="1:15" x14ac:dyDescent="0.25">
      <c r="A53" t="s">
        <v>164</v>
      </c>
      <c r="B53" s="4">
        <v>26383</v>
      </c>
      <c r="C53" s="4">
        <v>206109</v>
      </c>
      <c r="D53" s="3">
        <f t="shared" si="0"/>
        <v>7.8121896675889779</v>
      </c>
      <c r="F53" s="4">
        <v>22068.420931569868</v>
      </c>
      <c r="G53" s="4">
        <v>187880.64922369178</v>
      </c>
      <c r="H53" s="3">
        <f t="shared" si="1"/>
        <v>8.5135520029400951</v>
      </c>
      <c r="J53" s="4">
        <f t="shared" si="2"/>
        <v>4314.5790684301319</v>
      </c>
      <c r="K53" t="s">
        <v>108</v>
      </c>
      <c r="L53" s="4">
        <f t="shared" si="3"/>
        <v>18228.350776308216</v>
      </c>
      <c r="M53" t="s">
        <v>108</v>
      </c>
      <c r="N53" s="3">
        <f t="shared" si="4"/>
        <v>-0.70136233535111714</v>
      </c>
      <c r="O53" t="s">
        <v>107</v>
      </c>
    </row>
    <row r="54" spans="1:15" x14ac:dyDescent="0.25">
      <c r="A54" t="s">
        <v>121</v>
      </c>
      <c r="B54" s="4">
        <v>17222</v>
      </c>
      <c r="C54" s="4">
        <v>172480</v>
      </c>
      <c r="D54" s="3">
        <f t="shared" si="0"/>
        <v>10.015096968993149</v>
      </c>
      <c r="F54" s="4">
        <v>15744.330074755606</v>
      </c>
      <c r="G54" s="4">
        <v>166261.34215066131</v>
      </c>
      <c r="H54" s="3">
        <f t="shared" si="1"/>
        <v>10.560077269800388</v>
      </c>
      <c r="J54" s="4">
        <f t="shared" si="2"/>
        <v>1477.6699252443941</v>
      </c>
      <c r="K54" t="s">
        <v>107</v>
      </c>
      <c r="L54" s="4">
        <f t="shared" si="3"/>
        <v>6218.6578493386914</v>
      </c>
      <c r="M54" t="s">
        <v>107</v>
      </c>
      <c r="N54" s="3">
        <f t="shared" si="4"/>
        <v>-0.54498030080723936</v>
      </c>
      <c r="O54" t="s">
        <v>107</v>
      </c>
    </row>
    <row r="55" spans="1:15" x14ac:dyDescent="0.25">
      <c r="A55" t="s">
        <v>165</v>
      </c>
      <c r="B55" s="4">
        <v>15320</v>
      </c>
      <c r="C55" s="4">
        <v>162902</v>
      </c>
      <c r="D55" s="3">
        <f t="shared" si="0"/>
        <v>10.633289817232376</v>
      </c>
      <c r="F55" s="4">
        <v>14576.431282346177</v>
      </c>
      <c r="G55" s="4">
        <v>151500.399079931</v>
      </c>
      <c r="H55" s="3">
        <f t="shared" si="1"/>
        <v>10.393517874530533</v>
      </c>
      <c r="J55" s="4">
        <f t="shared" si="2"/>
        <v>743.56871765382311</v>
      </c>
      <c r="K55" t="s">
        <v>107</v>
      </c>
      <c r="L55" s="4">
        <f t="shared" si="3"/>
        <v>11401.600920069002</v>
      </c>
      <c r="M55" t="s">
        <v>107</v>
      </c>
      <c r="N55" s="3">
        <f t="shared" si="4"/>
        <v>0.23977194270184299</v>
      </c>
      <c r="O55" t="s">
        <v>107</v>
      </c>
    </row>
    <row r="56" spans="1:15" x14ac:dyDescent="0.25">
      <c r="A56" t="s">
        <v>166</v>
      </c>
      <c r="B56" s="4">
        <v>12311</v>
      </c>
      <c r="C56" s="4">
        <v>200530</v>
      </c>
      <c r="D56" s="3">
        <f t="shared" si="0"/>
        <v>16.288684915928844</v>
      </c>
      <c r="F56" s="4">
        <v>12431.228292121908</v>
      </c>
      <c r="G56" s="4">
        <v>186784.73030477285</v>
      </c>
      <c r="H56" s="3">
        <f t="shared" si="1"/>
        <v>15.025444462567281</v>
      </c>
      <c r="J56" s="4">
        <f t="shared" si="2"/>
        <v>-120.22829212190845</v>
      </c>
      <c r="K56" t="s">
        <v>107</v>
      </c>
      <c r="L56" s="4">
        <f t="shared" si="3"/>
        <v>13745.269695227151</v>
      </c>
      <c r="M56" t="s">
        <v>107</v>
      </c>
      <c r="N56" s="3">
        <f t="shared" si="4"/>
        <v>1.2632404533615631</v>
      </c>
      <c r="O56" t="s">
        <v>107</v>
      </c>
    </row>
    <row r="57" spans="1:15" x14ac:dyDescent="0.25">
      <c r="A57" t="s">
        <v>167</v>
      </c>
      <c r="B57" s="4">
        <v>13958</v>
      </c>
      <c r="C57" s="4">
        <v>139553</v>
      </c>
      <c r="D57" s="3">
        <f t="shared" si="0"/>
        <v>9.9980656254477722</v>
      </c>
      <c r="F57" s="4">
        <v>14756.887866589996</v>
      </c>
      <c r="G57" s="4">
        <v>133112.07590569291</v>
      </c>
      <c r="H57" s="3">
        <f t="shared" si="1"/>
        <v>9.0203352569387167</v>
      </c>
      <c r="J57" s="4">
        <f t="shared" si="2"/>
        <v>-798.88786658999561</v>
      </c>
      <c r="K57" t="s">
        <v>107</v>
      </c>
      <c r="L57" s="4">
        <f t="shared" si="3"/>
        <v>6440.9240943070909</v>
      </c>
      <c r="M57" t="s">
        <v>107</v>
      </c>
      <c r="N57" s="3">
        <f t="shared" si="4"/>
        <v>0.97773036850905548</v>
      </c>
      <c r="O57" t="s">
        <v>107</v>
      </c>
    </row>
    <row r="58" spans="1:15" x14ac:dyDescent="0.25">
      <c r="A58" t="s">
        <v>168</v>
      </c>
      <c r="B58" s="4">
        <v>19829</v>
      </c>
      <c r="C58" s="4">
        <v>222240</v>
      </c>
      <c r="D58" s="3">
        <f t="shared" si="0"/>
        <v>11.207826920167431</v>
      </c>
      <c r="F58" s="4">
        <v>17864.188039102934</v>
      </c>
      <c r="G58" s="4">
        <v>209275.9062679701</v>
      </c>
      <c r="H58" s="3">
        <f t="shared" si="1"/>
        <v>11.714828897338403</v>
      </c>
      <c r="J58" s="4">
        <f t="shared" si="2"/>
        <v>1964.8119608970665</v>
      </c>
      <c r="K58" t="s">
        <v>107</v>
      </c>
      <c r="L58" s="4">
        <f t="shared" si="3"/>
        <v>12964.093732029898</v>
      </c>
      <c r="M58" t="s">
        <v>107</v>
      </c>
      <c r="N58" s="3">
        <f t="shared" si="4"/>
        <v>-0.5070019771709724</v>
      </c>
      <c r="O58" t="s">
        <v>107</v>
      </c>
    </row>
    <row r="59" spans="1:15" x14ac:dyDescent="0.25">
      <c r="A59" t="s">
        <v>169</v>
      </c>
      <c r="B59" s="4">
        <v>24954</v>
      </c>
      <c r="C59" s="4">
        <v>200174</v>
      </c>
      <c r="D59" s="3">
        <f t="shared" si="0"/>
        <v>8.0217199647351123</v>
      </c>
      <c r="F59" s="4">
        <v>20707.899942495689</v>
      </c>
      <c r="G59" s="4">
        <v>178513.12765957447</v>
      </c>
      <c r="H59" s="3">
        <f t="shared" si="1"/>
        <v>8.6205326544600016</v>
      </c>
      <c r="J59" s="4">
        <f t="shared" si="2"/>
        <v>4246.1000575043108</v>
      </c>
      <c r="K59" t="s">
        <v>108</v>
      </c>
      <c r="L59" s="4">
        <f t="shared" si="3"/>
        <v>21660.872340425529</v>
      </c>
      <c r="M59" t="s">
        <v>108</v>
      </c>
      <c r="N59" s="3">
        <f t="shared" si="4"/>
        <v>-0.59881268972488932</v>
      </c>
      <c r="O59" t="s">
        <v>107</v>
      </c>
    </row>
    <row r="60" spans="1:15" x14ac:dyDescent="0.25">
      <c r="A60" t="s">
        <v>170</v>
      </c>
      <c r="B60" s="4">
        <v>15398</v>
      </c>
      <c r="C60" s="4">
        <v>168491</v>
      </c>
      <c r="D60" s="3">
        <f t="shared" si="0"/>
        <v>10.942395116248864</v>
      </c>
      <c r="F60" s="4">
        <v>12462.656124209318</v>
      </c>
      <c r="G60" s="4">
        <v>190578.37377803336</v>
      </c>
      <c r="H60" s="3">
        <f t="shared" si="1"/>
        <v>15.291954771007889</v>
      </c>
      <c r="J60" s="4">
        <f t="shared" si="2"/>
        <v>2935.3438757906824</v>
      </c>
      <c r="K60" t="s">
        <v>107</v>
      </c>
      <c r="L60" s="4">
        <f t="shared" si="3"/>
        <v>-22087.373778033361</v>
      </c>
      <c r="M60" t="s">
        <v>107</v>
      </c>
      <c r="N60" s="3">
        <f t="shared" si="4"/>
        <v>-4.349559654759025</v>
      </c>
      <c r="O60" t="s">
        <v>107</v>
      </c>
    </row>
    <row r="61" spans="1:15" x14ac:dyDescent="0.25">
      <c r="A61" t="s">
        <v>171</v>
      </c>
      <c r="B61" s="4">
        <v>12373</v>
      </c>
      <c r="C61" s="4">
        <v>203254</v>
      </c>
      <c r="D61" s="3">
        <f t="shared" si="0"/>
        <v>16.427220560898732</v>
      </c>
      <c r="F61" s="4">
        <v>11624.242668200115</v>
      </c>
      <c r="G61" s="4">
        <v>206189.89591719382</v>
      </c>
      <c r="H61" s="3">
        <f t="shared" si="1"/>
        <v>17.737920809349383</v>
      </c>
      <c r="J61" s="4">
        <f t="shared" si="2"/>
        <v>748.75733179988492</v>
      </c>
      <c r="K61" t="s">
        <v>107</v>
      </c>
      <c r="L61" s="4">
        <f t="shared" si="3"/>
        <v>-2935.8959171938186</v>
      </c>
      <c r="M61" t="s">
        <v>107</v>
      </c>
      <c r="N61" s="3">
        <f t="shared" si="4"/>
        <v>-1.3107002484506509</v>
      </c>
      <c r="O61" t="s">
        <v>107</v>
      </c>
    </row>
    <row r="62" spans="1:15" x14ac:dyDescent="0.25">
      <c r="A62" t="s">
        <v>172</v>
      </c>
      <c r="B62" s="4">
        <v>19144.171875</v>
      </c>
      <c r="C62" s="4">
        <v>282124.625</v>
      </c>
      <c r="D62" s="3">
        <f t="shared" si="0"/>
        <v>14.736841417957653</v>
      </c>
      <c r="F62" s="4">
        <v>17935.154111558368</v>
      </c>
      <c r="G62" s="4">
        <v>253053.86256469236</v>
      </c>
      <c r="H62" s="3">
        <f t="shared" si="1"/>
        <v>14.109377649652366</v>
      </c>
      <c r="J62" s="4">
        <f t="shared" si="2"/>
        <v>1209.0177634416323</v>
      </c>
      <c r="K62" t="s">
        <v>108</v>
      </c>
      <c r="L62" s="4">
        <f t="shared" si="3"/>
        <v>29070.762435307639</v>
      </c>
      <c r="M62" t="s">
        <v>108</v>
      </c>
      <c r="N62" s="3">
        <f t="shared" si="4"/>
        <v>0.62746376830528661</v>
      </c>
      <c r="O62" t="s">
        <v>107</v>
      </c>
    </row>
    <row r="63" spans="1:15" x14ac:dyDescent="0.25">
      <c r="A63" t="s">
        <v>122</v>
      </c>
      <c r="B63" s="4">
        <v>18427</v>
      </c>
      <c r="C63" s="4">
        <v>157550</v>
      </c>
      <c r="D63" s="3">
        <f t="shared" si="0"/>
        <v>8.5499538720355996</v>
      </c>
      <c r="F63" s="4">
        <v>16427.631972397929</v>
      </c>
      <c r="G63" s="4">
        <v>131855.97642323174</v>
      </c>
      <c r="H63" s="3">
        <f t="shared" si="1"/>
        <v>8.0264749444581582</v>
      </c>
      <c r="J63" s="4">
        <f t="shared" si="2"/>
        <v>1999.3680276020714</v>
      </c>
      <c r="K63" t="s">
        <v>107</v>
      </c>
      <c r="L63" s="4">
        <f t="shared" si="3"/>
        <v>25694.023576768261</v>
      </c>
      <c r="M63" t="s">
        <v>107</v>
      </c>
      <c r="N63" s="3">
        <f t="shared" si="4"/>
        <v>0.52347892757744141</v>
      </c>
      <c r="O63" t="s">
        <v>107</v>
      </c>
    </row>
    <row r="64" spans="1:15" x14ac:dyDescent="0.25">
      <c r="A64" t="s">
        <v>173</v>
      </c>
      <c r="B64" s="4">
        <v>22456</v>
      </c>
      <c r="C64" s="4">
        <v>198232</v>
      </c>
      <c r="D64" s="3">
        <f t="shared" si="0"/>
        <v>8.8275739223370149</v>
      </c>
      <c r="F64" s="4">
        <v>21549.354801610123</v>
      </c>
      <c r="G64" s="4">
        <v>192085.89591719379</v>
      </c>
      <c r="H64" s="3">
        <f t="shared" si="1"/>
        <v>8.9137655250282268</v>
      </c>
      <c r="J64" s="4">
        <f t="shared" si="2"/>
        <v>906.6451983898769</v>
      </c>
      <c r="K64" t="s">
        <v>107</v>
      </c>
      <c r="L64" s="4">
        <f t="shared" si="3"/>
        <v>6146.1040828062105</v>
      </c>
      <c r="M64" t="s">
        <v>107</v>
      </c>
      <c r="N64" s="3">
        <f t="shared" si="4"/>
        <v>-8.6191602691211955E-2</v>
      </c>
      <c r="O64" t="s">
        <v>107</v>
      </c>
    </row>
    <row r="65" spans="1:15" x14ac:dyDescent="0.25">
      <c r="A65" t="s">
        <v>174</v>
      </c>
      <c r="B65" s="4">
        <v>22826</v>
      </c>
      <c r="C65" s="4">
        <v>202123</v>
      </c>
      <c r="D65" s="3">
        <f t="shared" si="0"/>
        <v>8.854946114080434</v>
      </c>
      <c r="F65" s="4">
        <v>21482.443933294999</v>
      </c>
      <c r="G65" s="4">
        <v>168753.26509488211</v>
      </c>
      <c r="H65" s="3">
        <f t="shared" si="1"/>
        <v>7.8554034922133074</v>
      </c>
      <c r="J65" s="4">
        <f t="shared" si="2"/>
        <v>1343.5560667050013</v>
      </c>
      <c r="K65" t="s">
        <v>107</v>
      </c>
      <c r="L65" s="4">
        <f t="shared" si="3"/>
        <v>33369.73490511789</v>
      </c>
      <c r="M65" t="s">
        <v>108</v>
      </c>
      <c r="N65" s="3">
        <f t="shared" si="4"/>
        <v>0.99954262186712661</v>
      </c>
      <c r="O65" t="s">
        <v>108</v>
      </c>
    </row>
    <row r="66" spans="1:15" x14ac:dyDescent="0.25">
      <c r="A66" t="s">
        <v>175</v>
      </c>
      <c r="B66" s="4">
        <v>20051</v>
      </c>
      <c r="C66" s="4">
        <v>177393</v>
      </c>
      <c r="D66" s="3">
        <f t="shared" si="0"/>
        <v>8.84708992070221</v>
      </c>
      <c r="F66" s="4">
        <v>17533.688901667625</v>
      </c>
      <c r="G66" s="4">
        <v>162842.80506037953</v>
      </c>
      <c r="H66" s="3">
        <f t="shared" si="1"/>
        <v>9.2874241110147437</v>
      </c>
      <c r="J66" s="4">
        <f t="shared" si="2"/>
        <v>2517.311098332375</v>
      </c>
      <c r="K66" t="s">
        <v>107</v>
      </c>
      <c r="L66" s="4">
        <f t="shared" si="3"/>
        <v>14550.194939620473</v>
      </c>
      <c r="M66" t="s">
        <v>107</v>
      </c>
      <c r="N66" s="3">
        <f t="shared" si="4"/>
        <v>-0.44033419031253374</v>
      </c>
      <c r="O66" t="s">
        <v>107</v>
      </c>
    </row>
    <row r="67" spans="1:15" x14ac:dyDescent="0.25">
      <c r="A67" t="s">
        <v>176</v>
      </c>
      <c r="B67" s="4">
        <v>31780</v>
      </c>
      <c r="C67" s="4">
        <v>198494</v>
      </c>
      <c r="D67" s="3">
        <f t="shared" si="0"/>
        <v>6.2458779106356195</v>
      </c>
      <c r="F67" s="4">
        <v>30135.235767682574</v>
      </c>
      <c r="G67" s="4">
        <v>188597.40655549167</v>
      </c>
      <c r="H67" s="3">
        <f t="shared" si="1"/>
        <v>6.2583683767872174</v>
      </c>
      <c r="J67" s="4">
        <f t="shared" si="2"/>
        <v>1644.7642323174259</v>
      </c>
      <c r="K67" t="s">
        <v>107</v>
      </c>
      <c r="L67" s="4">
        <f t="shared" si="3"/>
        <v>9896.5934445083258</v>
      </c>
      <c r="M67" t="s">
        <v>107</v>
      </c>
      <c r="N67" s="3">
        <f t="shared" si="4"/>
        <v>-1.2490466151597879E-2</v>
      </c>
      <c r="O67" t="s">
        <v>107</v>
      </c>
    </row>
    <row r="68" spans="1:15" x14ac:dyDescent="0.25">
      <c r="A68" t="s">
        <v>177</v>
      </c>
      <c r="B68" s="4">
        <v>21823</v>
      </c>
      <c r="C68" s="4">
        <v>141114</v>
      </c>
      <c r="D68" s="3">
        <f t="shared" ref="D68:D102" si="5">C68/B68</f>
        <v>6.4662970260734092</v>
      </c>
      <c r="F68" s="4">
        <v>22312.746981023578</v>
      </c>
      <c r="G68" s="4">
        <v>144123.98274870616</v>
      </c>
      <c r="H68" s="3">
        <f t="shared" ref="H68:H102" si="6">G68/F68</f>
        <v>6.4592666636376022</v>
      </c>
      <c r="J68" s="4">
        <f t="shared" ref="J68:J102" si="7">B68-F68</f>
        <v>-489.74698102357797</v>
      </c>
      <c r="K68" t="s">
        <v>107</v>
      </c>
      <c r="L68" s="4">
        <f t="shared" ref="L68:L102" si="8">C68-G68</f>
        <v>-3009.9827487061557</v>
      </c>
      <c r="M68" t="s">
        <v>107</v>
      </c>
      <c r="N68" s="3">
        <f t="shared" ref="N68:N102" si="9">D68-H68</f>
        <v>7.0303624358070138E-3</v>
      </c>
      <c r="O68" t="s">
        <v>107</v>
      </c>
    </row>
    <row r="69" spans="1:15" x14ac:dyDescent="0.25">
      <c r="A69" t="s">
        <v>178</v>
      </c>
      <c r="B69" s="4">
        <v>14185</v>
      </c>
      <c r="C69" s="4">
        <v>174127</v>
      </c>
      <c r="D69" s="3">
        <f t="shared" si="5"/>
        <v>12.275431794148748</v>
      </c>
      <c r="F69" s="4">
        <v>13897.184588844166</v>
      </c>
      <c r="G69" s="4">
        <v>164234.75388154114</v>
      </c>
      <c r="H69" s="3">
        <f t="shared" si="6"/>
        <v>11.817843594981033</v>
      </c>
      <c r="J69" s="4">
        <f t="shared" si="7"/>
        <v>287.81541115583423</v>
      </c>
      <c r="K69" t="s">
        <v>107</v>
      </c>
      <c r="L69" s="4">
        <f t="shared" si="8"/>
        <v>9892.246118458861</v>
      </c>
      <c r="M69" t="s">
        <v>108</v>
      </c>
      <c r="N69" s="3">
        <f t="shared" si="9"/>
        <v>0.45758819916771465</v>
      </c>
      <c r="O69" t="s">
        <v>107</v>
      </c>
    </row>
    <row r="70" spans="1:15" x14ac:dyDescent="0.25">
      <c r="A70" t="s">
        <v>179</v>
      </c>
      <c r="B70" s="4">
        <v>22177</v>
      </c>
      <c r="C70" s="4">
        <v>200053</v>
      </c>
      <c r="D70" s="3">
        <f t="shared" si="5"/>
        <v>9.0207422103981596</v>
      </c>
      <c r="F70" s="4">
        <v>20184.778608395631</v>
      </c>
      <c r="G70" s="4">
        <v>188060.09200690052</v>
      </c>
      <c r="H70" s="3">
        <f t="shared" si="6"/>
        <v>9.3169261677548967</v>
      </c>
      <c r="J70" s="4">
        <f t="shared" si="7"/>
        <v>1992.2213916043693</v>
      </c>
      <c r="K70" t="s">
        <v>108</v>
      </c>
      <c r="L70" s="4">
        <f t="shared" si="8"/>
        <v>11992.907993099478</v>
      </c>
      <c r="M70" t="s">
        <v>108</v>
      </c>
      <c r="N70" s="3">
        <f t="shared" si="9"/>
        <v>-0.29618395735673708</v>
      </c>
      <c r="O70" t="s">
        <v>107</v>
      </c>
    </row>
    <row r="71" spans="1:15" x14ac:dyDescent="0.25">
      <c r="A71" t="s">
        <v>180</v>
      </c>
      <c r="B71" s="4">
        <v>15827</v>
      </c>
      <c r="C71" s="4">
        <v>181433</v>
      </c>
      <c r="D71" s="3">
        <f t="shared" si="5"/>
        <v>11.463511720477666</v>
      </c>
      <c r="F71" s="4">
        <v>14959.648073605522</v>
      </c>
      <c r="G71" s="4">
        <v>172036.96664749857</v>
      </c>
      <c r="H71" s="3">
        <f t="shared" si="6"/>
        <v>11.500067769043101</v>
      </c>
      <c r="J71" s="4">
        <f t="shared" si="7"/>
        <v>867.35192639447814</v>
      </c>
      <c r="K71" t="s">
        <v>107</v>
      </c>
      <c r="L71" s="4">
        <f t="shared" si="8"/>
        <v>9396.0333525014285</v>
      </c>
      <c r="M71" t="s">
        <v>107</v>
      </c>
      <c r="N71" s="3">
        <f t="shared" si="9"/>
        <v>-3.6556048565435262E-2</v>
      </c>
      <c r="O71" t="s">
        <v>107</v>
      </c>
    </row>
    <row r="72" spans="1:15" x14ac:dyDescent="0.25">
      <c r="A72" t="s">
        <v>181</v>
      </c>
      <c r="B72" s="4">
        <v>25113</v>
      </c>
      <c r="C72" s="4">
        <v>247701</v>
      </c>
      <c r="D72" s="3">
        <f t="shared" si="5"/>
        <v>9.8634571735754388</v>
      </c>
      <c r="F72" s="4">
        <v>20481.822311673375</v>
      </c>
      <c r="G72" s="4">
        <v>219257.79125934446</v>
      </c>
      <c r="H72" s="3">
        <f t="shared" si="6"/>
        <v>10.704994307776074</v>
      </c>
      <c r="J72" s="4">
        <f t="shared" si="7"/>
        <v>4631.1776883266248</v>
      </c>
      <c r="K72" t="s">
        <v>108</v>
      </c>
      <c r="L72" s="4">
        <f t="shared" si="8"/>
        <v>28443.208740655537</v>
      </c>
      <c r="M72" t="s">
        <v>108</v>
      </c>
      <c r="N72" s="3">
        <f t="shared" si="9"/>
        <v>-0.84153713420063525</v>
      </c>
      <c r="O72" t="s">
        <v>107</v>
      </c>
    </row>
    <row r="73" spans="1:15" x14ac:dyDescent="0.25">
      <c r="A73" t="s">
        <v>182</v>
      </c>
      <c r="B73" s="4">
        <v>12118</v>
      </c>
      <c r="C73" s="4">
        <v>202021</v>
      </c>
      <c r="D73" s="3">
        <f t="shared" si="5"/>
        <v>16.671150354844034</v>
      </c>
      <c r="F73" s="4">
        <v>12971.584243818286</v>
      </c>
      <c r="G73" s="4">
        <v>199405.5393904543</v>
      </c>
      <c r="H73" s="3">
        <f t="shared" si="6"/>
        <v>15.372489253614695</v>
      </c>
      <c r="J73" s="4">
        <f t="shared" si="7"/>
        <v>-853.58424381828627</v>
      </c>
      <c r="K73" t="s">
        <v>107</v>
      </c>
      <c r="L73" s="4">
        <f t="shared" si="8"/>
        <v>2615.4606095456984</v>
      </c>
      <c r="M73" t="s">
        <v>107</v>
      </c>
      <c r="N73" s="3">
        <f t="shared" si="9"/>
        <v>1.2986611012293388</v>
      </c>
      <c r="O73" t="s">
        <v>107</v>
      </c>
    </row>
    <row r="74" spans="1:15" x14ac:dyDescent="0.25">
      <c r="A74" t="s">
        <v>123</v>
      </c>
      <c r="B74" s="4">
        <v>20490</v>
      </c>
      <c r="C74" s="4">
        <v>183948</v>
      </c>
      <c r="D74" s="3">
        <f t="shared" si="5"/>
        <v>8.977452415812591</v>
      </c>
      <c r="F74" s="4">
        <v>20823.473260494538</v>
      </c>
      <c r="G74" s="4">
        <v>161890.84588844163</v>
      </c>
      <c r="H74" s="3">
        <f t="shared" si="6"/>
        <v>7.77444011684518</v>
      </c>
      <c r="J74" s="4">
        <f t="shared" si="7"/>
        <v>-333.47326049453841</v>
      </c>
      <c r="K74" t="s">
        <v>107</v>
      </c>
      <c r="L74" s="4">
        <f t="shared" si="8"/>
        <v>22057.154111558368</v>
      </c>
      <c r="M74" t="s">
        <v>107</v>
      </c>
      <c r="N74" s="3">
        <f t="shared" si="9"/>
        <v>1.203012298967411</v>
      </c>
      <c r="O74" t="s">
        <v>107</v>
      </c>
    </row>
    <row r="75" spans="1:15" x14ac:dyDescent="0.25">
      <c r="A75" t="s">
        <v>183</v>
      </c>
      <c r="B75" s="4">
        <v>30833</v>
      </c>
      <c r="C75" s="4">
        <v>246055</v>
      </c>
      <c r="D75" s="3">
        <f t="shared" si="5"/>
        <v>7.9802484351182175</v>
      </c>
      <c r="F75" s="4">
        <v>23635.757331799887</v>
      </c>
      <c r="G75" s="4">
        <v>211358.25359401957</v>
      </c>
      <c r="H75" s="3">
        <f t="shared" si="6"/>
        <v>8.9423093420262507</v>
      </c>
      <c r="J75" s="4">
        <f t="shared" si="7"/>
        <v>7197.2426682001133</v>
      </c>
      <c r="K75" t="s">
        <v>108</v>
      </c>
      <c r="L75" s="4">
        <f t="shared" si="8"/>
        <v>34696.746405980433</v>
      </c>
      <c r="M75" t="s">
        <v>108</v>
      </c>
      <c r="N75" s="3">
        <f t="shared" si="9"/>
        <v>-0.96206090690803325</v>
      </c>
      <c r="O75" t="s">
        <v>107</v>
      </c>
    </row>
    <row r="76" spans="1:15" x14ac:dyDescent="0.25">
      <c r="A76" t="s">
        <v>184</v>
      </c>
      <c r="B76" s="4">
        <v>15223</v>
      </c>
      <c r="C76" s="4">
        <v>197041</v>
      </c>
      <c r="D76" s="3">
        <f t="shared" si="5"/>
        <v>12.943637916310845</v>
      </c>
      <c r="F76" s="4">
        <v>16535.094882116158</v>
      </c>
      <c r="G76" s="4">
        <v>201591.29442208167</v>
      </c>
      <c r="H76" s="3">
        <f t="shared" si="6"/>
        <v>12.191722869405273</v>
      </c>
      <c r="J76" s="4">
        <f t="shared" si="7"/>
        <v>-1312.0948821161583</v>
      </c>
      <c r="K76" t="s">
        <v>107</v>
      </c>
      <c r="L76" s="4">
        <f t="shared" si="8"/>
        <v>-4550.2944220816717</v>
      </c>
      <c r="M76" t="s">
        <v>107</v>
      </c>
      <c r="N76" s="3">
        <f t="shared" si="9"/>
        <v>0.75191504690557132</v>
      </c>
      <c r="O76" t="s">
        <v>107</v>
      </c>
    </row>
    <row r="77" spans="1:15" x14ac:dyDescent="0.25">
      <c r="A77" t="s">
        <v>185</v>
      </c>
      <c r="B77" s="4">
        <v>25876</v>
      </c>
      <c r="C77" s="4">
        <v>198549</v>
      </c>
      <c r="D77" s="3">
        <f t="shared" si="5"/>
        <v>7.673094759622817</v>
      </c>
      <c r="F77" s="4">
        <v>25006.416331224846</v>
      </c>
      <c r="G77" s="4">
        <v>181393.33640023004</v>
      </c>
      <c r="H77" s="3">
        <f t="shared" si="6"/>
        <v>7.2538717262628714</v>
      </c>
      <c r="J77" s="4">
        <f t="shared" si="7"/>
        <v>869.58366877515436</v>
      </c>
      <c r="K77" t="s">
        <v>107</v>
      </c>
      <c r="L77" s="4">
        <f t="shared" si="8"/>
        <v>17155.663599769963</v>
      </c>
      <c r="M77" t="s">
        <v>107</v>
      </c>
      <c r="N77" s="3">
        <f t="shared" si="9"/>
        <v>0.4192230333599456</v>
      </c>
      <c r="O77" t="s">
        <v>107</v>
      </c>
    </row>
    <row r="78" spans="1:15" x14ac:dyDescent="0.25">
      <c r="A78" t="s">
        <v>186</v>
      </c>
      <c r="B78" s="4">
        <v>10699</v>
      </c>
      <c r="C78" s="4">
        <v>131994</v>
      </c>
      <c r="D78" s="3">
        <f t="shared" si="5"/>
        <v>12.337040844938779</v>
      </c>
      <c r="F78" s="4">
        <v>12510.304772857964</v>
      </c>
      <c r="G78" s="4">
        <v>121898.42265669926</v>
      </c>
      <c r="H78" s="3">
        <f t="shared" si="6"/>
        <v>9.7438411669367913</v>
      </c>
      <c r="J78" s="4">
        <f t="shared" si="7"/>
        <v>-1811.3047728579641</v>
      </c>
      <c r="K78" t="s">
        <v>108</v>
      </c>
      <c r="L78" s="4">
        <f t="shared" si="8"/>
        <v>10095.577343300742</v>
      </c>
      <c r="M78" t="s">
        <v>107</v>
      </c>
      <c r="N78" s="3">
        <f t="shared" si="9"/>
        <v>2.5931996780019873</v>
      </c>
      <c r="O78" t="s">
        <v>108</v>
      </c>
    </row>
    <row r="79" spans="1:15" x14ac:dyDescent="0.25">
      <c r="A79" t="s">
        <v>187</v>
      </c>
      <c r="B79" s="4">
        <v>22129</v>
      </c>
      <c r="C79" s="4">
        <v>195061</v>
      </c>
      <c r="D79" s="3">
        <f t="shared" si="5"/>
        <v>8.814722761986534</v>
      </c>
      <c r="F79" s="4">
        <v>18757.346751006324</v>
      </c>
      <c r="G79" s="4">
        <v>184378.98044853366</v>
      </c>
      <c r="H79" s="3">
        <f t="shared" si="6"/>
        <v>9.8296940871257181</v>
      </c>
      <c r="J79" s="4">
        <f t="shared" si="7"/>
        <v>3371.6532489936762</v>
      </c>
      <c r="K79" t="s">
        <v>108</v>
      </c>
      <c r="L79" s="4">
        <f t="shared" si="8"/>
        <v>10682.019551466336</v>
      </c>
      <c r="M79" t="s">
        <v>107</v>
      </c>
      <c r="N79" s="3">
        <f t="shared" si="9"/>
        <v>-1.0149713251391841</v>
      </c>
      <c r="O79" t="s">
        <v>107</v>
      </c>
    </row>
    <row r="80" spans="1:15" x14ac:dyDescent="0.25">
      <c r="A80" t="s">
        <v>124</v>
      </c>
      <c r="B80" s="4">
        <v>23449</v>
      </c>
      <c r="C80" s="4">
        <v>213734</v>
      </c>
      <c r="D80" s="3">
        <f t="shared" si="5"/>
        <v>9.1148449827284743</v>
      </c>
      <c r="F80" s="4">
        <v>19593.73260494537</v>
      </c>
      <c r="G80" s="4">
        <v>220821.07245543416</v>
      </c>
      <c r="H80" s="3">
        <f t="shared" si="6"/>
        <v>11.269984995084597</v>
      </c>
      <c r="J80" s="4">
        <f t="shared" si="7"/>
        <v>3855.2673950546305</v>
      </c>
      <c r="K80" t="s">
        <v>108</v>
      </c>
      <c r="L80" s="4">
        <f t="shared" si="8"/>
        <v>-7087.0724554341577</v>
      </c>
      <c r="M80" t="s">
        <v>107</v>
      </c>
      <c r="N80" s="3">
        <f t="shared" si="9"/>
        <v>-2.1551400123561226</v>
      </c>
      <c r="O80" t="s">
        <v>108</v>
      </c>
    </row>
    <row r="81" spans="1:15" x14ac:dyDescent="0.25">
      <c r="A81" t="s">
        <v>125</v>
      </c>
      <c r="B81" s="4">
        <v>21195</v>
      </c>
      <c r="C81" s="4">
        <v>177060</v>
      </c>
      <c r="D81" s="3">
        <f t="shared" si="5"/>
        <v>8.3538570417551306</v>
      </c>
      <c r="F81" s="4">
        <v>19196.32259919494</v>
      </c>
      <c r="G81" s="4">
        <v>170326.68430132262</v>
      </c>
      <c r="H81" s="3">
        <f t="shared" si="6"/>
        <v>8.8728809083707425</v>
      </c>
      <c r="J81" s="4">
        <f t="shared" si="7"/>
        <v>1998.6774008050597</v>
      </c>
      <c r="K81" t="s">
        <v>108</v>
      </c>
      <c r="L81" s="4">
        <f t="shared" si="8"/>
        <v>6733.3156986773829</v>
      </c>
      <c r="M81" t="s">
        <v>107</v>
      </c>
      <c r="N81" s="3">
        <f t="shared" si="9"/>
        <v>-0.51902386661561195</v>
      </c>
      <c r="O81" t="s">
        <v>107</v>
      </c>
    </row>
    <row r="82" spans="1:15" x14ac:dyDescent="0.25">
      <c r="A82" t="s">
        <v>188</v>
      </c>
      <c r="B82" s="4">
        <v>30227.640625</v>
      </c>
      <c r="C82" s="4">
        <v>267615.375</v>
      </c>
      <c r="D82" s="3">
        <f t="shared" si="5"/>
        <v>8.8533332230589856</v>
      </c>
      <c r="F82" s="4">
        <v>27680.823461759632</v>
      </c>
      <c r="G82" s="4">
        <v>246914.28349626224</v>
      </c>
      <c r="H82" s="3">
        <f t="shared" si="6"/>
        <v>8.9200483445649006</v>
      </c>
      <c r="J82" s="4">
        <f t="shared" si="7"/>
        <v>2546.8171632403682</v>
      </c>
      <c r="K82" t="s">
        <v>108</v>
      </c>
      <c r="L82" s="4">
        <f t="shared" si="8"/>
        <v>20701.091503737756</v>
      </c>
      <c r="M82" t="s">
        <v>108</v>
      </c>
      <c r="N82" s="3">
        <f t="shared" si="9"/>
        <v>-6.6715121505914965E-2</v>
      </c>
      <c r="O82" t="s">
        <v>107</v>
      </c>
    </row>
    <row r="83" spans="1:15" x14ac:dyDescent="0.25">
      <c r="A83" t="s">
        <v>189</v>
      </c>
      <c r="B83" s="4">
        <v>31839.78125</v>
      </c>
      <c r="C83" s="4">
        <v>507824.34375</v>
      </c>
      <c r="D83" s="3">
        <f t="shared" si="5"/>
        <v>15.949366604081176</v>
      </c>
      <c r="F83" s="4">
        <v>26729.878090856819</v>
      </c>
      <c r="G83" s="4">
        <v>388490.5842438183</v>
      </c>
      <c r="H83" s="3">
        <f t="shared" si="6"/>
        <v>14.533945232496395</v>
      </c>
      <c r="J83" s="4">
        <f t="shared" si="7"/>
        <v>5109.9031591431813</v>
      </c>
      <c r="K83" t="s">
        <v>108</v>
      </c>
      <c r="L83" s="4">
        <f t="shared" si="8"/>
        <v>119333.7595061817</v>
      </c>
      <c r="M83" t="s">
        <v>108</v>
      </c>
      <c r="N83" s="3">
        <f t="shared" si="9"/>
        <v>1.415421371584781</v>
      </c>
      <c r="O83" t="s">
        <v>107</v>
      </c>
    </row>
    <row r="84" spans="1:15" x14ac:dyDescent="0.25">
      <c r="A84" t="s">
        <v>190</v>
      </c>
      <c r="B84" s="4">
        <v>38086.828125</v>
      </c>
      <c r="C84" s="4">
        <v>347617.875</v>
      </c>
      <c r="D84" s="3">
        <f t="shared" si="5"/>
        <v>9.126984107448564</v>
      </c>
      <c r="F84" s="4">
        <v>36618.493387004026</v>
      </c>
      <c r="G84" s="4">
        <v>296479.01610120764</v>
      </c>
      <c r="H84" s="3">
        <f t="shared" si="6"/>
        <v>8.0964285714285733</v>
      </c>
      <c r="J84" s="4">
        <f t="shared" si="7"/>
        <v>1468.3347379959741</v>
      </c>
      <c r="K84" t="s">
        <v>107</v>
      </c>
      <c r="L84" s="4">
        <f t="shared" si="8"/>
        <v>51138.858898792358</v>
      </c>
      <c r="M84" t="s">
        <v>108</v>
      </c>
      <c r="N84" s="3">
        <f t="shared" si="9"/>
        <v>1.0305555360199907</v>
      </c>
      <c r="O84" t="s">
        <v>107</v>
      </c>
    </row>
    <row r="85" spans="1:15" x14ac:dyDescent="0.25">
      <c r="A85" t="s">
        <v>191</v>
      </c>
      <c r="B85" s="4">
        <v>14385</v>
      </c>
      <c r="C85" s="4">
        <v>144427</v>
      </c>
      <c r="D85" s="3">
        <f t="shared" si="5"/>
        <v>10.040111226972542</v>
      </c>
      <c r="F85" s="4">
        <v>14199.297297297298</v>
      </c>
      <c r="G85" s="4">
        <v>127685.19896492237</v>
      </c>
      <c r="H85" s="3">
        <f t="shared" si="6"/>
        <v>8.9923604169641571</v>
      </c>
      <c r="J85" s="4">
        <f t="shared" si="7"/>
        <v>185.70270270270157</v>
      </c>
      <c r="K85" t="s">
        <v>107</v>
      </c>
      <c r="L85" s="4">
        <f t="shared" si="8"/>
        <v>16741.801035077631</v>
      </c>
      <c r="M85" t="s">
        <v>107</v>
      </c>
      <c r="N85" s="3">
        <f t="shared" si="9"/>
        <v>1.0477508100083845</v>
      </c>
      <c r="O85" t="s">
        <v>107</v>
      </c>
    </row>
    <row r="86" spans="1:15" x14ac:dyDescent="0.25">
      <c r="A86" t="s">
        <v>192</v>
      </c>
      <c r="B86" s="4">
        <v>30429.158203125</v>
      </c>
      <c r="C86" s="4">
        <v>334519.21875</v>
      </c>
      <c r="D86" s="3">
        <f t="shared" si="5"/>
        <v>10.993377355921917</v>
      </c>
      <c r="F86" s="4">
        <v>26800.844163312253</v>
      </c>
      <c r="G86" s="4">
        <v>270921.09200690052</v>
      </c>
      <c r="H86" s="3">
        <f t="shared" si="6"/>
        <v>10.1086775609018</v>
      </c>
      <c r="J86" s="4">
        <f t="shared" si="7"/>
        <v>3628.3140398127471</v>
      </c>
      <c r="K86" t="s">
        <v>108</v>
      </c>
      <c r="L86" s="4">
        <f t="shared" si="8"/>
        <v>63598.126743099478</v>
      </c>
      <c r="M86" t="s">
        <v>108</v>
      </c>
      <c r="N86" s="3">
        <f t="shared" si="9"/>
        <v>0.88469979502011675</v>
      </c>
      <c r="O86" t="s">
        <v>107</v>
      </c>
    </row>
    <row r="87" spans="1:15" x14ac:dyDescent="0.25">
      <c r="A87" t="s">
        <v>193</v>
      </c>
      <c r="B87" s="4">
        <v>18716</v>
      </c>
      <c r="C87" s="4">
        <v>175358</v>
      </c>
      <c r="D87" s="3">
        <f t="shared" si="5"/>
        <v>9.3694165419961521</v>
      </c>
      <c r="F87" s="4">
        <v>17357.287521564118</v>
      </c>
      <c r="G87" s="4">
        <v>151432.47441058079</v>
      </c>
      <c r="H87" s="3">
        <f t="shared" si="6"/>
        <v>8.7244319841130764</v>
      </c>
      <c r="J87" s="4">
        <f t="shared" si="7"/>
        <v>1358.7124784358821</v>
      </c>
      <c r="K87" t="s">
        <v>107</v>
      </c>
      <c r="L87" s="4">
        <f t="shared" si="8"/>
        <v>23925.525589419209</v>
      </c>
      <c r="M87" t="s">
        <v>108</v>
      </c>
      <c r="N87" s="3">
        <f t="shared" si="9"/>
        <v>0.64498455788307574</v>
      </c>
      <c r="O87" t="s">
        <v>107</v>
      </c>
    </row>
    <row r="88" spans="1:15" x14ac:dyDescent="0.25">
      <c r="A88" t="s">
        <v>194</v>
      </c>
      <c r="B88" s="4">
        <v>14709</v>
      </c>
      <c r="C88" s="4">
        <v>141032</v>
      </c>
      <c r="D88" s="3">
        <f t="shared" si="5"/>
        <v>9.5881433136175129</v>
      </c>
      <c r="F88" s="4">
        <v>12206.164462334675</v>
      </c>
      <c r="G88" s="4">
        <v>138804.56871765383</v>
      </c>
      <c r="H88" s="3">
        <f t="shared" si="6"/>
        <v>11.371677740863788</v>
      </c>
      <c r="J88" s="4">
        <f t="shared" si="7"/>
        <v>2502.8355376653253</v>
      </c>
      <c r="K88" t="s">
        <v>108</v>
      </c>
      <c r="L88" s="4">
        <f t="shared" si="8"/>
        <v>2227.431282346166</v>
      </c>
      <c r="M88" t="s">
        <v>107</v>
      </c>
      <c r="N88" s="3">
        <f t="shared" si="9"/>
        <v>-1.7835344272462752</v>
      </c>
      <c r="O88" t="s">
        <v>107</v>
      </c>
    </row>
    <row r="89" spans="1:15" x14ac:dyDescent="0.25">
      <c r="A89" t="s">
        <v>195</v>
      </c>
      <c r="B89" s="4">
        <v>14690</v>
      </c>
      <c r="C89" s="4">
        <v>181227</v>
      </c>
      <c r="D89" s="3">
        <f t="shared" si="5"/>
        <v>12.336759700476515</v>
      </c>
      <c r="F89" s="4">
        <v>11814.83726279471</v>
      </c>
      <c r="G89" s="4">
        <v>147665.18976423232</v>
      </c>
      <c r="H89" s="3">
        <f t="shared" si="6"/>
        <v>12.49828385103827</v>
      </c>
      <c r="J89" s="4">
        <f t="shared" si="7"/>
        <v>2875.1627372052899</v>
      </c>
      <c r="K89" t="s">
        <v>108</v>
      </c>
      <c r="L89" s="4">
        <f t="shared" si="8"/>
        <v>33561.810235767683</v>
      </c>
      <c r="M89" t="s">
        <v>108</v>
      </c>
      <c r="N89" s="3">
        <f t="shared" si="9"/>
        <v>-0.16152415056175506</v>
      </c>
      <c r="O89" t="s">
        <v>107</v>
      </c>
    </row>
    <row r="90" spans="1:15" x14ac:dyDescent="0.25">
      <c r="A90" t="s">
        <v>196</v>
      </c>
      <c r="B90" s="4">
        <v>19864</v>
      </c>
      <c r="C90" s="4">
        <v>188202</v>
      </c>
      <c r="D90" s="3">
        <f t="shared" si="5"/>
        <v>9.4745267821184047</v>
      </c>
      <c r="F90" s="4">
        <v>16813.890166762507</v>
      </c>
      <c r="G90" s="4">
        <v>170967.40655549167</v>
      </c>
      <c r="H90" s="3">
        <f t="shared" si="6"/>
        <v>10.168224299065422</v>
      </c>
      <c r="J90" s="4">
        <f t="shared" si="7"/>
        <v>3050.1098332374931</v>
      </c>
      <c r="K90" t="s">
        <v>108</v>
      </c>
      <c r="L90" s="4">
        <f t="shared" si="8"/>
        <v>17234.593444508326</v>
      </c>
      <c r="M90" t="s">
        <v>107</v>
      </c>
      <c r="N90" s="3">
        <f t="shared" si="9"/>
        <v>-0.69369751694701698</v>
      </c>
      <c r="O90" t="s">
        <v>107</v>
      </c>
    </row>
    <row r="91" spans="1:15" x14ac:dyDescent="0.25">
      <c r="A91" t="s">
        <v>197</v>
      </c>
      <c r="B91" s="4">
        <v>11689</v>
      </c>
      <c r="C91" s="4">
        <v>142018</v>
      </c>
      <c r="D91" s="3">
        <f t="shared" si="5"/>
        <v>12.149713405766105</v>
      </c>
      <c r="F91" s="4">
        <v>11530.972972972973</v>
      </c>
      <c r="G91" s="4">
        <v>130375.8269120184</v>
      </c>
      <c r="H91" s="3">
        <f t="shared" si="6"/>
        <v>11.306576402321083</v>
      </c>
      <c r="J91" s="4">
        <f t="shared" si="7"/>
        <v>158.02702702702663</v>
      </c>
      <c r="K91" t="s">
        <v>107</v>
      </c>
      <c r="L91" s="4">
        <f t="shared" si="8"/>
        <v>11642.173087981602</v>
      </c>
      <c r="M91" t="s">
        <v>107</v>
      </c>
      <c r="N91" s="3">
        <f t="shared" si="9"/>
        <v>0.84313700344502251</v>
      </c>
      <c r="O91" t="s">
        <v>107</v>
      </c>
    </row>
    <row r="92" spans="1:15" x14ac:dyDescent="0.25">
      <c r="A92" t="s">
        <v>198</v>
      </c>
      <c r="B92" s="4">
        <v>19144.171875</v>
      </c>
      <c r="C92" s="4">
        <v>251897</v>
      </c>
      <c r="D92" s="3">
        <f t="shared" si="5"/>
        <v>13.157894822755294</v>
      </c>
      <c r="F92" s="4">
        <v>17583.365152386428</v>
      </c>
      <c r="G92" s="4">
        <v>214832.54974123061</v>
      </c>
      <c r="H92" s="3">
        <f t="shared" si="6"/>
        <v>12.217942804428047</v>
      </c>
      <c r="J92" s="4">
        <f t="shared" si="7"/>
        <v>1560.8067226135718</v>
      </c>
      <c r="K92" t="s">
        <v>107</v>
      </c>
      <c r="L92" s="4">
        <f t="shared" si="8"/>
        <v>37064.450258769386</v>
      </c>
      <c r="M92" t="s">
        <v>107</v>
      </c>
      <c r="N92" s="3">
        <f t="shared" si="9"/>
        <v>0.93995201832724717</v>
      </c>
      <c r="O92" t="s">
        <v>107</v>
      </c>
    </row>
    <row r="93" spans="1:15" x14ac:dyDescent="0.25">
      <c r="A93" t="s">
        <v>126</v>
      </c>
      <c r="B93" s="4">
        <v>13697</v>
      </c>
      <c r="C93" s="4">
        <v>123866</v>
      </c>
      <c r="D93" s="3">
        <f t="shared" si="5"/>
        <v>9.0432941520040888</v>
      </c>
      <c r="F93" s="4">
        <v>13415.629097182291</v>
      </c>
      <c r="G93" s="4">
        <v>123134.24611845889</v>
      </c>
      <c r="H93" s="3">
        <f t="shared" si="6"/>
        <v>9.1784175923826794</v>
      </c>
      <c r="J93" s="4">
        <f t="shared" si="7"/>
        <v>281.37090281770907</v>
      </c>
      <c r="K93" t="s">
        <v>107</v>
      </c>
      <c r="L93" s="4">
        <f t="shared" si="8"/>
        <v>731.75388154110988</v>
      </c>
      <c r="M93" t="s">
        <v>107</v>
      </c>
      <c r="N93" s="3">
        <f t="shared" si="9"/>
        <v>-0.13512344037859059</v>
      </c>
      <c r="O93" t="s">
        <v>107</v>
      </c>
    </row>
    <row r="94" spans="1:15" x14ac:dyDescent="0.25">
      <c r="A94" t="s">
        <v>199</v>
      </c>
      <c r="B94" s="4">
        <v>15688</v>
      </c>
      <c r="C94" s="4">
        <v>142700</v>
      </c>
      <c r="D94" s="3">
        <f t="shared" si="5"/>
        <v>9.0961244263131054</v>
      </c>
      <c r="F94" s="4">
        <v>15280.009200690052</v>
      </c>
      <c r="G94" s="4">
        <v>130489.3726279471</v>
      </c>
      <c r="H94" s="3">
        <f t="shared" si="6"/>
        <v>8.5398752653927819</v>
      </c>
      <c r="J94" s="4">
        <f t="shared" si="7"/>
        <v>407.99079930994776</v>
      </c>
      <c r="K94" t="s">
        <v>107</v>
      </c>
      <c r="L94" s="4">
        <f t="shared" si="8"/>
        <v>12210.627372052899</v>
      </c>
      <c r="M94" t="s">
        <v>108</v>
      </c>
      <c r="N94" s="3">
        <f t="shared" si="9"/>
        <v>0.5562491609203235</v>
      </c>
      <c r="O94" t="s">
        <v>107</v>
      </c>
    </row>
    <row r="95" spans="1:15" x14ac:dyDescent="0.25">
      <c r="A95" t="s">
        <v>200</v>
      </c>
      <c r="B95" s="4">
        <v>18146</v>
      </c>
      <c r="C95" s="4">
        <v>188946</v>
      </c>
      <c r="D95" s="3">
        <f t="shared" si="5"/>
        <v>10.412542709137</v>
      </c>
      <c r="F95" s="4">
        <v>18906.375503162737</v>
      </c>
      <c r="G95" s="4">
        <v>183414.85566417483</v>
      </c>
      <c r="H95" s="3">
        <f t="shared" si="6"/>
        <v>9.7012172234436171</v>
      </c>
      <c r="J95" s="4">
        <f t="shared" si="7"/>
        <v>-760.375503162737</v>
      </c>
      <c r="K95" t="s">
        <v>107</v>
      </c>
      <c r="L95" s="4">
        <f t="shared" si="8"/>
        <v>5531.1443358251709</v>
      </c>
      <c r="M95" t="s">
        <v>107</v>
      </c>
      <c r="N95" s="3">
        <f t="shared" si="9"/>
        <v>0.71132548569338283</v>
      </c>
      <c r="O95" t="s">
        <v>107</v>
      </c>
    </row>
    <row r="96" spans="1:15" x14ac:dyDescent="0.25">
      <c r="A96" t="s">
        <v>201</v>
      </c>
      <c r="B96" s="4">
        <v>25825</v>
      </c>
      <c r="C96" s="4">
        <v>239814</v>
      </c>
      <c r="D96" s="3">
        <f t="shared" si="5"/>
        <v>9.2861181026137469</v>
      </c>
      <c r="F96" s="4">
        <v>26848.492811960899</v>
      </c>
      <c r="G96" s="4">
        <v>214079.2955721679</v>
      </c>
      <c r="H96" s="3">
        <f t="shared" si="6"/>
        <v>7.9736057093229604</v>
      </c>
      <c r="J96" s="4">
        <f t="shared" si="7"/>
        <v>-1023.4928119608994</v>
      </c>
      <c r="K96" t="s">
        <v>107</v>
      </c>
      <c r="L96" s="4">
        <f t="shared" si="8"/>
        <v>25734.704427832097</v>
      </c>
      <c r="M96" t="s">
        <v>108</v>
      </c>
      <c r="N96" s="3">
        <f t="shared" si="9"/>
        <v>1.3125123932907865</v>
      </c>
      <c r="O96" t="s">
        <v>107</v>
      </c>
    </row>
    <row r="97" spans="1:15" x14ac:dyDescent="0.25">
      <c r="A97" t="s">
        <v>202</v>
      </c>
      <c r="B97" s="4">
        <v>35699</v>
      </c>
      <c r="C97" s="4">
        <v>211324</v>
      </c>
      <c r="D97" s="3">
        <f t="shared" si="5"/>
        <v>5.9196055911930303</v>
      </c>
      <c r="F97" s="4">
        <v>34226.936745255894</v>
      </c>
      <c r="G97" s="4">
        <v>206573.11270845315</v>
      </c>
      <c r="H97" s="3">
        <f t="shared" si="6"/>
        <v>6.0353958709753863</v>
      </c>
      <c r="J97" s="4">
        <f t="shared" si="7"/>
        <v>1472.0632547441055</v>
      </c>
      <c r="K97" t="s">
        <v>107</v>
      </c>
      <c r="L97" s="4">
        <f t="shared" si="8"/>
        <v>4750.8872915468528</v>
      </c>
      <c r="M97" t="s">
        <v>107</v>
      </c>
      <c r="N97" s="3">
        <f t="shared" si="9"/>
        <v>-0.11579027978235601</v>
      </c>
      <c r="O97" t="s">
        <v>107</v>
      </c>
    </row>
    <row r="98" spans="1:15" x14ac:dyDescent="0.25">
      <c r="A98" t="s">
        <v>203</v>
      </c>
      <c r="B98" s="4">
        <v>20151.759765625</v>
      </c>
      <c r="C98" s="4">
        <v>352958.0625</v>
      </c>
      <c r="D98" s="3">
        <f t="shared" si="5"/>
        <v>17.514999513942108</v>
      </c>
      <c r="F98" s="4">
        <v>21522.995974698104</v>
      </c>
      <c r="G98" s="4">
        <v>325104.70212765958</v>
      </c>
      <c r="H98" s="3">
        <f t="shared" si="6"/>
        <v>15.104992934526612</v>
      </c>
      <c r="J98" s="4">
        <f t="shared" si="7"/>
        <v>-1371.236209073104</v>
      </c>
      <c r="K98" t="s">
        <v>107</v>
      </c>
      <c r="L98" s="4">
        <f t="shared" si="8"/>
        <v>27853.360372340423</v>
      </c>
      <c r="M98" t="s">
        <v>108</v>
      </c>
      <c r="N98" s="3">
        <f t="shared" si="9"/>
        <v>2.4100065794154961</v>
      </c>
      <c r="O98" t="s">
        <v>108</v>
      </c>
    </row>
    <row r="99" spans="1:15" x14ac:dyDescent="0.25">
      <c r="A99" t="s">
        <v>204</v>
      </c>
      <c r="B99" s="4">
        <v>21066</v>
      </c>
      <c r="C99" s="4">
        <v>179760</v>
      </c>
      <c r="D99" s="3">
        <f t="shared" si="5"/>
        <v>8.5331814297920818</v>
      </c>
      <c r="F99" s="4">
        <v>19602.856814261071</v>
      </c>
      <c r="G99" s="4">
        <v>161994.25359401957</v>
      </c>
      <c r="H99" s="3">
        <f t="shared" si="6"/>
        <v>8.2638084402151435</v>
      </c>
      <c r="J99" s="4">
        <f t="shared" si="7"/>
        <v>1463.1431857389289</v>
      </c>
      <c r="K99" t="s">
        <v>107</v>
      </c>
      <c r="L99" s="4">
        <f t="shared" si="8"/>
        <v>17765.746405980433</v>
      </c>
      <c r="M99" t="s">
        <v>108</v>
      </c>
      <c r="N99" s="3">
        <f t="shared" si="9"/>
        <v>0.26937298957693834</v>
      </c>
      <c r="O99" t="s">
        <v>107</v>
      </c>
    </row>
    <row r="100" spans="1:15" x14ac:dyDescent="0.25">
      <c r="A100" t="s">
        <v>205</v>
      </c>
      <c r="B100" s="4">
        <v>16941</v>
      </c>
      <c r="C100" s="4">
        <v>194162</v>
      </c>
      <c r="D100" s="3">
        <f t="shared" si="5"/>
        <v>11.461070775042796</v>
      </c>
      <c r="F100" s="4">
        <v>16956.836112708454</v>
      </c>
      <c r="G100" s="4">
        <v>159697.99424956873</v>
      </c>
      <c r="H100" s="3">
        <f t="shared" si="6"/>
        <v>9.4179122324524691</v>
      </c>
      <c r="J100" s="4">
        <f t="shared" si="7"/>
        <v>-15.836112708453584</v>
      </c>
      <c r="K100" t="s">
        <v>107</v>
      </c>
      <c r="L100" s="4">
        <f t="shared" si="8"/>
        <v>34464.005750431272</v>
      </c>
      <c r="M100" t="s">
        <v>108</v>
      </c>
      <c r="N100" s="3">
        <f t="shared" si="9"/>
        <v>2.0431585425903265</v>
      </c>
      <c r="O100" t="s">
        <v>107</v>
      </c>
    </row>
    <row r="101" spans="1:15" x14ac:dyDescent="0.25">
      <c r="A101" t="s">
        <v>206</v>
      </c>
      <c r="B101" s="4">
        <v>16561</v>
      </c>
      <c r="C101" s="4">
        <v>185698</v>
      </c>
      <c r="D101" s="3">
        <f t="shared" si="5"/>
        <v>11.212970231266228</v>
      </c>
      <c r="F101" s="4">
        <v>15803.130534790111</v>
      </c>
      <c r="G101" s="4">
        <v>163024.27544565842</v>
      </c>
      <c r="H101" s="3">
        <f t="shared" si="6"/>
        <v>10.315948165255323</v>
      </c>
      <c r="J101" s="4">
        <f t="shared" si="7"/>
        <v>757.86946520988931</v>
      </c>
      <c r="K101" t="s">
        <v>107</v>
      </c>
      <c r="L101" s="4">
        <f t="shared" si="8"/>
        <v>22673.724554341577</v>
      </c>
      <c r="M101" t="s">
        <v>107</v>
      </c>
      <c r="N101" s="3">
        <f t="shared" si="9"/>
        <v>0.89702206601090495</v>
      </c>
      <c r="O101" t="s">
        <v>107</v>
      </c>
    </row>
    <row r="102" spans="1:15" x14ac:dyDescent="0.25">
      <c r="A102" t="s">
        <v>127</v>
      </c>
      <c r="B102" s="4">
        <v>10883</v>
      </c>
      <c r="C102" s="4">
        <v>105239</v>
      </c>
      <c r="D102" s="3">
        <f t="shared" si="5"/>
        <v>9.6700358357070666</v>
      </c>
      <c r="F102" s="4">
        <v>10018.381828637148</v>
      </c>
      <c r="G102" s="4">
        <v>95465.588269120184</v>
      </c>
      <c r="H102" s="3">
        <f t="shared" si="6"/>
        <v>9.5290427039060912</v>
      </c>
      <c r="J102" s="4">
        <f t="shared" si="7"/>
        <v>864.61817136285208</v>
      </c>
      <c r="K102" t="s">
        <v>107</v>
      </c>
      <c r="L102" s="4">
        <f t="shared" si="8"/>
        <v>9773.4117308798159</v>
      </c>
      <c r="M102" t="s">
        <v>107</v>
      </c>
      <c r="N102" s="3">
        <f t="shared" si="9"/>
        <v>0.14099313180097539</v>
      </c>
      <c r="O102" t="s">
        <v>107</v>
      </c>
    </row>
    <row r="104" spans="1:15" x14ac:dyDescent="0.25">
      <c r="A104" s="6" t="s">
        <v>207</v>
      </c>
    </row>
    <row r="105" spans="1:15" x14ac:dyDescent="0.25">
      <c r="A105" s="6" t="s">
        <v>208</v>
      </c>
    </row>
    <row r="106" spans="1:15" x14ac:dyDescent="0.25">
      <c r="A106" s="6" t="s">
        <v>209</v>
      </c>
    </row>
  </sheetData>
  <mergeCells count="3">
    <mergeCell ref="B3:D3"/>
    <mergeCell ref="F3:H3"/>
    <mergeCell ref="J3:O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8"/>
  <sheetViews>
    <sheetView workbookViewId="0">
      <selection activeCell="A12" sqref="A12"/>
    </sheetView>
  </sheetViews>
  <sheetFormatPr defaultRowHeight="15" x14ac:dyDescent="0.25"/>
  <cols>
    <col min="1" max="1" width="46.28515625" customWidth="1"/>
    <col min="2" max="4" width="11.7109375" customWidth="1"/>
    <col min="5" max="5" width="2.42578125" customWidth="1"/>
    <col min="6" max="8" width="11.7109375" customWidth="1"/>
    <col min="9" max="9" width="2.42578125" customWidth="1"/>
    <col min="10" max="10" width="11.7109375" customWidth="1"/>
    <col min="11" max="11" width="2.42578125" customWidth="1"/>
    <col min="12" max="12" width="11.7109375" customWidth="1"/>
    <col min="13" max="13" width="2.42578125" customWidth="1"/>
    <col min="14" max="14" width="11.7109375" customWidth="1"/>
    <col min="15" max="15" width="2.42578125" customWidth="1"/>
  </cols>
  <sheetData>
    <row r="1" spans="1:15" ht="15.75" x14ac:dyDescent="0.25">
      <c r="A1" s="5" t="s">
        <v>0</v>
      </c>
    </row>
    <row r="3" spans="1:15" x14ac:dyDescent="0.25">
      <c r="B3" s="7" t="s">
        <v>1</v>
      </c>
      <c r="C3" s="7"/>
      <c r="D3" s="7"/>
      <c r="F3" s="7" t="s">
        <v>2</v>
      </c>
      <c r="G3" s="7"/>
      <c r="H3" s="7"/>
      <c r="J3" s="7" t="s">
        <v>6</v>
      </c>
      <c r="K3" s="7"/>
      <c r="L3" s="7"/>
      <c r="M3" s="7"/>
      <c r="N3" s="7"/>
      <c r="O3" s="7"/>
    </row>
    <row r="4" spans="1:15" ht="30" x14ac:dyDescent="0.25">
      <c r="B4" s="1" t="s">
        <v>3</v>
      </c>
      <c r="C4" s="1" t="s">
        <v>4</v>
      </c>
      <c r="D4" s="2" t="s">
        <v>5</v>
      </c>
      <c r="F4" s="1" t="s">
        <v>3</v>
      </c>
      <c r="G4" s="1" t="s">
        <v>4</v>
      </c>
      <c r="H4" s="2" t="s">
        <v>5</v>
      </c>
      <c r="J4" s="1" t="s">
        <v>3</v>
      </c>
      <c r="L4" s="1" t="s">
        <v>4</v>
      </c>
      <c r="N4" s="2" t="s">
        <v>5</v>
      </c>
    </row>
    <row r="6" spans="1:15" x14ac:dyDescent="0.25">
      <c r="A6" t="s">
        <v>7</v>
      </c>
      <c r="B6" s="4">
        <v>21522</v>
      </c>
      <c r="C6" s="4">
        <v>185176</v>
      </c>
      <c r="D6" s="3">
        <f>C6/B6</f>
        <v>8.6040330824272839</v>
      </c>
      <c r="F6" s="4">
        <v>21568.617021276597</v>
      </c>
      <c r="G6" s="4">
        <v>179893.92466935021</v>
      </c>
      <c r="H6" s="3">
        <f>G6/F6</f>
        <v>8.3405405405405393</v>
      </c>
      <c r="J6" s="4">
        <f>B6-F6</f>
        <v>-46.61702127659737</v>
      </c>
      <c r="K6" t="s">
        <v>107</v>
      </c>
      <c r="L6" s="4">
        <f>C6-G6</f>
        <v>5282.0753306497936</v>
      </c>
      <c r="M6" t="s">
        <v>107</v>
      </c>
      <c r="N6" s="3">
        <f>D6-H6</f>
        <v>0.26349254188674465</v>
      </c>
      <c r="O6" t="s">
        <v>107</v>
      </c>
    </row>
    <row r="7" spans="1:15" x14ac:dyDescent="0.25">
      <c r="A7" t="s">
        <v>8</v>
      </c>
      <c r="B7" s="4">
        <v>26984</v>
      </c>
      <c r="C7" s="4">
        <v>217349</v>
      </c>
      <c r="D7" s="3">
        <f t="shared" ref="D7:D70" si="0">C7/B7</f>
        <v>8.0547361399347768</v>
      </c>
      <c r="F7" s="4">
        <v>27193.185163887294</v>
      </c>
      <c r="G7" s="4">
        <v>194138.84301322603</v>
      </c>
      <c r="H7" s="3">
        <f t="shared" ref="H7:H70" si="1">G7/F7</f>
        <v>7.1392461693322904</v>
      </c>
      <c r="J7" s="4">
        <f t="shared" ref="J7:J70" si="2">B7-F7</f>
        <v>-209.18516388729404</v>
      </c>
      <c r="K7" t="s">
        <v>107</v>
      </c>
      <c r="L7" s="4">
        <f t="shared" ref="L7:L70" si="3">C7-G7</f>
        <v>23210.156986773974</v>
      </c>
      <c r="M7" t="s">
        <v>108</v>
      </c>
      <c r="N7" s="3">
        <f t="shared" ref="N7:N70" si="4">D7-H7</f>
        <v>0.91548997060248638</v>
      </c>
      <c r="O7" t="s">
        <v>108</v>
      </c>
    </row>
    <row r="8" spans="1:15" x14ac:dyDescent="0.25">
      <c r="A8" t="s">
        <v>9</v>
      </c>
      <c r="B8" s="4">
        <v>20620</v>
      </c>
      <c r="C8" s="4">
        <v>188571</v>
      </c>
      <c r="D8" s="3">
        <f t="shared" si="0"/>
        <v>9.1450533462657617</v>
      </c>
      <c r="F8" s="4">
        <v>19269.316273720528</v>
      </c>
      <c r="G8" s="4">
        <v>181131.77573317999</v>
      </c>
      <c r="H8" s="3">
        <f t="shared" si="1"/>
        <v>9.4000105224391017</v>
      </c>
      <c r="J8" s="4">
        <f t="shared" si="2"/>
        <v>1350.6837262794725</v>
      </c>
      <c r="K8" t="s">
        <v>107</v>
      </c>
      <c r="L8" s="4">
        <f t="shared" si="3"/>
        <v>7439.2242668200051</v>
      </c>
      <c r="M8" t="s">
        <v>107</v>
      </c>
      <c r="N8" s="3">
        <f t="shared" si="4"/>
        <v>-0.25495717617334002</v>
      </c>
      <c r="O8" t="s">
        <v>107</v>
      </c>
    </row>
    <row r="9" spans="1:15" x14ac:dyDescent="0.25">
      <c r="A9" t="s">
        <v>10</v>
      </c>
      <c r="B9" s="4">
        <v>27703</v>
      </c>
      <c r="C9" s="4">
        <v>207136</v>
      </c>
      <c r="D9" s="3">
        <f t="shared" si="0"/>
        <v>7.4770241490091323</v>
      </c>
      <c r="F9" s="4">
        <v>26146.942495687181</v>
      </c>
      <c r="G9" s="4">
        <v>199736.03852788958</v>
      </c>
      <c r="H9" s="3">
        <f t="shared" si="1"/>
        <v>7.6389825908262559</v>
      </c>
      <c r="J9" s="4">
        <f t="shared" si="2"/>
        <v>1556.0575043128192</v>
      </c>
      <c r="K9" t="s">
        <v>107</v>
      </c>
      <c r="L9" s="4">
        <f t="shared" si="3"/>
        <v>7399.9614721104153</v>
      </c>
      <c r="M9" t="s">
        <v>107</v>
      </c>
      <c r="N9" s="3">
        <f t="shared" si="4"/>
        <v>-0.1619584418171236</v>
      </c>
      <c r="O9" t="s">
        <v>107</v>
      </c>
    </row>
    <row r="10" spans="1:15" x14ac:dyDescent="0.25">
      <c r="A10" t="s">
        <v>11</v>
      </c>
      <c r="B10" s="4">
        <v>26684</v>
      </c>
      <c r="C10" s="4">
        <v>234699</v>
      </c>
      <c r="D10" s="3">
        <f t="shared" si="0"/>
        <v>8.7954954279718187</v>
      </c>
      <c r="F10" s="4">
        <v>24743.841863139736</v>
      </c>
      <c r="G10" s="4">
        <v>216757.75790684301</v>
      </c>
      <c r="H10" s="3">
        <f t="shared" si="1"/>
        <v>8.7600688327119265</v>
      </c>
      <c r="J10" s="4">
        <f t="shared" si="2"/>
        <v>1940.1581368602638</v>
      </c>
      <c r="K10" t="s">
        <v>108</v>
      </c>
      <c r="L10" s="4">
        <f t="shared" si="3"/>
        <v>17941.242093156994</v>
      </c>
      <c r="M10" t="s">
        <v>108</v>
      </c>
      <c r="N10" s="3">
        <f t="shared" si="4"/>
        <v>3.5426595259892224E-2</v>
      </c>
      <c r="O10" t="s">
        <v>107</v>
      </c>
    </row>
    <row r="11" spans="1:15" x14ac:dyDescent="0.25">
      <c r="A11" t="s">
        <v>12</v>
      </c>
      <c r="B11" s="4">
        <v>20003</v>
      </c>
      <c r="C11" s="4">
        <v>161541</v>
      </c>
      <c r="D11" s="3">
        <f t="shared" si="0"/>
        <v>8.0758386242063693</v>
      </c>
      <c r="F11" s="4">
        <v>19076.694077055778</v>
      </c>
      <c r="G11" s="4">
        <v>159866.28522139159</v>
      </c>
      <c r="H11" s="3">
        <f t="shared" si="1"/>
        <v>8.3801881277568153</v>
      </c>
      <c r="J11" s="4">
        <f t="shared" si="2"/>
        <v>926.3059229442224</v>
      </c>
      <c r="K11" t="s">
        <v>107</v>
      </c>
      <c r="L11" s="4">
        <f t="shared" si="3"/>
        <v>1674.7147786084097</v>
      </c>
      <c r="M11" t="s">
        <v>107</v>
      </c>
      <c r="N11" s="3">
        <f t="shared" si="4"/>
        <v>-0.30434950355044599</v>
      </c>
      <c r="O11" t="s">
        <v>107</v>
      </c>
    </row>
    <row r="12" spans="1:15" x14ac:dyDescent="0.25">
      <c r="A12" t="s">
        <v>13</v>
      </c>
      <c r="B12" s="4">
        <v>31235.228515625</v>
      </c>
      <c r="C12" s="4">
        <v>269832.0625</v>
      </c>
      <c r="D12" s="3">
        <f t="shared" si="0"/>
        <v>8.6387094099542185</v>
      </c>
      <c r="F12" s="4">
        <v>26991.438757906843</v>
      </c>
      <c r="G12" s="4">
        <v>228509.73950546293</v>
      </c>
      <c r="H12" s="3">
        <f t="shared" si="1"/>
        <v>8.4660081129807701</v>
      </c>
      <c r="J12" s="4">
        <f t="shared" si="2"/>
        <v>4243.7897577181575</v>
      </c>
      <c r="K12" t="s">
        <v>108</v>
      </c>
      <c r="L12" s="4">
        <f t="shared" si="3"/>
        <v>41322.322994537069</v>
      </c>
      <c r="M12" t="s">
        <v>108</v>
      </c>
      <c r="N12" s="3">
        <f t="shared" si="4"/>
        <v>0.17270129697344849</v>
      </c>
      <c r="O12" t="s">
        <v>107</v>
      </c>
    </row>
    <row r="13" spans="1:15" x14ac:dyDescent="0.25">
      <c r="A13" t="s">
        <v>14</v>
      </c>
      <c r="B13" s="4">
        <v>20910</v>
      </c>
      <c r="C13" s="4">
        <v>177738</v>
      </c>
      <c r="D13" s="3">
        <f t="shared" si="0"/>
        <v>8.5001434720229554</v>
      </c>
      <c r="F13" s="4">
        <v>20469.656699252446</v>
      </c>
      <c r="G13" s="4">
        <v>174955.69982748709</v>
      </c>
      <c r="H13" s="3">
        <f t="shared" si="1"/>
        <v>8.5470754296468723</v>
      </c>
      <c r="J13" s="4">
        <f t="shared" si="2"/>
        <v>440.34330074755417</v>
      </c>
      <c r="K13" t="s">
        <v>107</v>
      </c>
      <c r="L13" s="4">
        <f t="shared" si="3"/>
        <v>2782.3001725129143</v>
      </c>
      <c r="M13" t="s">
        <v>107</v>
      </c>
      <c r="N13" s="3">
        <f t="shared" si="4"/>
        <v>-4.6931957623916887E-2</v>
      </c>
      <c r="O13" t="s">
        <v>107</v>
      </c>
    </row>
    <row r="14" spans="1:15" x14ac:dyDescent="0.25">
      <c r="A14" t="s">
        <v>15</v>
      </c>
      <c r="B14" s="4">
        <v>30227.640625</v>
      </c>
      <c r="C14" s="4">
        <v>257237.21875</v>
      </c>
      <c r="D14" s="3">
        <f t="shared" si="0"/>
        <v>8.5099999017869088</v>
      </c>
      <c r="F14" s="4">
        <v>29616.169637722829</v>
      </c>
      <c r="G14" s="4">
        <v>238039.46923519264</v>
      </c>
      <c r="H14" s="3">
        <f t="shared" si="1"/>
        <v>8.0374833122240101</v>
      </c>
      <c r="J14" s="4">
        <f t="shared" si="2"/>
        <v>611.47098727717093</v>
      </c>
      <c r="K14" t="s">
        <v>107</v>
      </c>
      <c r="L14" s="4">
        <f t="shared" si="3"/>
        <v>19197.749514807365</v>
      </c>
      <c r="M14" t="s">
        <v>108</v>
      </c>
      <c r="N14" s="3">
        <f t="shared" si="4"/>
        <v>0.47251658956289866</v>
      </c>
      <c r="O14" t="s">
        <v>108</v>
      </c>
    </row>
    <row r="15" spans="1:15" x14ac:dyDescent="0.25">
      <c r="A15" t="s">
        <v>16</v>
      </c>
      <c r="B15" s="4">
        <v>21193</v>
      </c>
      <c r="C15" s="4">
        <v>201783</v>
      </c>
      <c r="D15" s="3">
        <f t="shared" si="0"/>
        <v>9.5212098334355684</v>
      </c>
      <c r="F15" s="4">
        <v>20529.470960322022</v>
      </c>
      <c r="G15" s="4">
        <v>184338.42840713056</v>
      </c>
      <c r="H15" s="3">
        <f t="shared" si="1"/>
        <v>8.9792098765432122</v>
      </c>
      <c r="J15" s="4">
        <f t="shared" si="2"/>
        <v>663.52903967797829</v>
      </c>
      <c r="K15" t="s">
        <v>107</v>
      </c>
      <c r="L15" s="4">
        <f t="shared" si="3"/>
        <v>17444.571592869441</v>
      </c>
      <c r="M15" t="s">
        <v>108</v>
      </c>
      <c r="N15" s="3">
        <f t="shared" si="4"/>
        <v>0.54199995689235614</v>
      </c>
      <c r="O15" t="s">
        <v>107</v>
      </c>
    </row>
    <row r="16" spans="1:15" x14ac:dyDescent="0.25">
      <c r="A16" t="s">
        <v>17</v>
      </c>
      <c r="B16" s="4">
        <v>21010</v>
      </c>
      <c r="C16" s="4">
        <v>190607</v>
      </c>
      <c r="D16" s="3">
        <f t="shared" si="0"/>
        <v>9.0722037125178492</v>
      </c>
      <c r="F16" s="4">
        <v>19288.578493387005</v>
      </c>
      <c r="G16" s="4">
        <v>175980.65267395056</v>
      </c>
      <c r="H16" s="3">
        <f t="shared" si="1"/>
        <v>9.1235677493955638</v>
      </c>
      <c r="J16" s="4">
        <f t="shared" si="2"/>
        <v>1721.4215066129946</v>
      </c>
      <c r="K16" t="s">
        <v>108</v>
      </c>
      <c r="L16" s="4">
        <f t="shared" si="3"/>
        <v>14626.347326049436</v>
      </c>
      <c r="M16" t="s">
        <v>108</v>
      </c>
      <c r="N16" s="3">
        <f t="shared" si="4"/>
        <v>-5.1364036877714625E-2</v>
      </c>
      <c r="O16" t="s">
        <v>107</v>
      </c>
    </row>
    <row r="17" spans="1:15" x14ac:dyDescent="0.25">
      <c r="A17" t="s">
        <v>18</v>
      </c>
      <c r="B17" s="4">
        <v>24162</v>
      </c>
      <c r="C17" s="4">
        <v>179149</v>
      </c>
      <c r="D17" s="3">
        <f t="shared" si="0"/>
        <v>7.4144938332919459</v>
      </c>
      <c r="F17" s="4">
        <v>23334.658424381829</v>
      </c>
      <c r="G17" s="4">
        <v>190397.91719378953</v>
      </c>
      <c r="H17" s="3">
        <f t="shared" si="1"/>
        <v>8.1594473649910935</v>
      </c>
      <c r="J17" s="4">
        <f t="shared" si="2"/>
        <v>827.34157561817119</v>
      </c>
      <c r="K17" t="s">
        <v>107</v>
      </c>
      <c r="L17" s="4">
        <f t="shared" si="3"/>
        <v>-11248.91719378953</v>
      </c>
      <c r="M17" t="s">
        <v>107</v>
      </c>
      <c r="N17" s="3">
        <f t="shared" si="4"/>
        <v>-0.74495353169914758</v>
      </c>
      <c r="O17" t="s">
        <v>107</v>
      </c>
    </row>
    <row r="18" spans="1:15" x14ac:dyDescent="0.25">
      <c r="A18" t="s">
        <v>19</v>
      </c>
      <c r="B18" s="4">
        <v>30328.3984375</v>
      </c>
      <c r="C18" s="4">
        <v>302276.40625</v>
      </c>
      <c r="D18" s="3">
        <f t="shared" si="0"/>
        <v>9.9667777338432035</v>
      </c>
      <c r="F18" s="4">
        <v>28267.814261069583</v>
      </c>
      <c r="G18" s="4">
        <v>297706.10059804487</v>
      </c>
      <c r="H18" s="3">
        <f t="shared" si="1"/>
        <v>10.531627873614747</v>
      </c>
      <c r="J18" s="4">
        <f t="shared" si="2"/>
        <v>2060.5841764304168</v>
      </c>
      <c r="K18" t="s">
        <v>108</v>
      </c>
      <c r="L18" s="4">
        <f t="shared" si="3"/>
        <v>4570.3056519551319</v>
      </c>
      <c r="M18" t="s">
        <v>107</v>
      </c>
      <c r="N18" s="3">
        <f t="shared" si="4"/>
        <v>-0.56485013977154352</v>
      </c>
      <c r="O18" t="s">
        <v>108</v>
      </c>
    </row>
    <row r="19" spans="1:15" x14ac:dyDescent="0.25">
      <c r="A19" t="s">
        <v>20</v>
      </c>
      <c r="B19" s="4">
        <v>34257.9921875</v>
      </c>
      <c r="C19" s="4">
        <v>485657.40625</v>
      </c>
      <c r="D19" s="3">
        <f t="shared" si="0"/>
        <v>14.176470226039864</v>
      </c>
      <c r="F19" s="4">
        <v>31765.427832087407</v>
      </c>
      <c r="G19" s="4">
        <v>566684.36457734334</v>
      </c>
      <c r="H19" s="3">
        <f t="shared" si="1"/>
        <v>17.83965786870073</v>
      </c>
      <c r="J19" s="4">
        <f t="shared" si="2"/>
        <v>2492.5643554125927</v>
      </c>
      <c r="K19" t="s">
        <v>108</v>
      </c>
      <c r="L19" s="4">
        <f t="shared" si="3"/>
        <v>-81026.958327343338</v>
      </c>
      <c r="M19" t="s">
        <v>107</v>
      </c>
      <c r="N19" s="3">
        <f t="shared" si="4"/>
        <v>-3.6631876426608656</v>
      </c>
      <c r="O19" t="s">
        <v>107</v>
      </c>
    </row>
    <row r="20" spans="1:15" x14ac:dyDescent="0.25">
      <c r="A20" t="s">
        <v>21</v>
      </c>
      <c r="B20" s="4">
        <v>21136</v>
      </c>
      <c r="C20" s="4">
        <v>184777</v>
      </c>
      <c r="D20" s="3">
        <f t="shared" si="0"/>
        <v>8.7422880393641176</v>
      </c>
      <c r="F20" s="4">
        <v>20720.065554916619</v>
      </c>
      <c r="G20" s="4">
        <v>169652.50661299599</v>
      </c>
      <c r="H20" s="3">
        <f t="shared" si="1"/>
        <v>8.1878363832077508</v>
      </c>
      <c r="J20" s="4">
        <f t="shared" si="2"/>
        <v>415.93444508338143</v>
      </c>
      <c r="K20" t="s">
        <v>107</v>
      </c>
      <c r="L20" s="4">
        <f t="shared" si="3"/>
        <v>15124.493387004011</v>
      </c>
      <c r="M20" t="s">
        <v>108</v>
      </c>
      <c r="N20" s="3">
        <f t="shared" si="4"/>
        <v>0.55445165615636682</v>
      </c>
      <c r="O20" t="s">
        <v>108</v>
      </c>
    </row>
    <row r="21" spans="1:15" x14ac:dyDescent="0.25">
      <c r="A21" t="s">
        <v>22</v>
      </c>
      <c r="B21" s="4">
        <v>24360</v>
      </c>
      <c r="C21" s="4">
        <v>193214</v>
      </c>
      <c r="D21" s="3">
        <f t="shared" si="0"/>
        <v>7.9316091954022987</v>
      </c>
      <c r="F21" s="4">
        <v>22105.931569867742</v>
      </c>
      <c r="G21" s="4">
        <v>177309.74583093732</v>
      </c>
      <c r="H21" s="3">
        <f t="shared" si="1"/>
        <v>8.020912634716808</v>
      </c>
      <c r="J21" s="4">
        <f t="shared" si="2"/>
        <v>2254.0684301322581</v>
      </c>
      <c r="K21" t="s">
        <v>108</v>
      </c>
      <c r="L21" s="4">
        <f t="shared" si="3"/>
        <v>15904.254169062682</v>
      </c>
      <c r="M21" t="s">
        <v>107</v>
      </c>
      <c r="N21" s="3">
        <f t="shared" si="4"/>
        <v>-8.9303439314509347E-2</v>
      </c>
      <c r="O21" t="s">
        <v>107</v>
      </c>
    </row>
    <row r="22" spans="1:15" x14ac:dyDescent="0.25">
      <c r="A22" t="s">
        <v>23</v>
      </c>
      <c r="B22" s="4">
        <v>24018</v>
      </c>
      <c r="C22" s="4">
        <v>210376</v>
      </c>
      <c r="D22" s="3">
        <f t="shared" si="0"/>
        <v>8.7590973436589223</v>
      </c>
      <c r="F22" s="4">
        <v>22712.184588844164</v>
      </c>
      <c r="G22" s="4">
        <v>198152.48131109832</v>
      </c>
      <c r="H22" s="3">
        <f t="shared" si="1"/>
        <v>8.724501182877292</v>
      </c>
      <c r="J22" s="4">
        <f t="shared" si="2"/>
        <v>1305.815411155836</v>
      </c>
      <c r="K22" t="s">
        <v>107</v>
      </c>
      <c r="L22" s="4">
        <f t="shared" si="3"/>
        <v>12223.518688901677</v>
      </c>
      <c r="M22" t="s">
        <v>107</v>
      </c>
      <c r="N22" s="3">
        <f t="shared" si="4"/>
        <v>3.4596160781630303E-2</v>
      </c>
      <c r="O22" t="s">
        <v>107</v>
      </c>
    </row>
    <row r="23" spans="1:15" x14ac:dyDescent="0.25">
      <c r="A23" t="s">
        <v>24</v>
      </c>
      <c r="B23" s="4">
        <v>26125</v>
      </c>
      <c r="C23" s="4">
        <v>217811</v>
      </c>
      <c r="D23" s="3">
        <f t="shared" si="0"/>
        <v>8.3372631578947374</v>
      </c>
      <c r="F23" s="4">
        <v>23054.849338700402</v>
      </c>
      <c r="G23" s="4">
        <v>206697.81023576768</v>
      </c>
      <c r="H23" s="3">
        <f t="shared" si="1"/>
        <v>8.9654808495668625</v>
      </c>
      <c r="J23" s="4">
        <f t="shared" si="2"/>
        <v>3070.1506612995981</v>
      </c>
      <c r="K23" t="s">
        <v>108</v>
      </c>
      <c r="L23" s="4">
        <f t="shared" si="3"/>
        <v>11113.189764232317</v>
      </c>
      <c r="M23" t="s">
        <v>108</v>
      </c>
      <c r="N23" s="3">
        <f t="shared" si="4"/>
        <v>-0.62821769167212516</v>
      </c>
      <c r="O23" t="s">
        <v>108</v>
      </c>
    </row>
    <row r="24" spans="1:15" x14ac:dyDescent="0.25">
      <c r="A24" t="s">
        <v>25</v>
      </c>
      <c r="B24" s="4">
        <v>20474</v>
      </c>
      <c r="C24" s="4">
        <v>182214</v>
      </c>
      <c r="D24" s="3">
        <f t="shared" si="0"/>
        <v>8.8997753248021887</v>
      </c>
      <c r="F24" s="4">
        <v>19390.972397929843</v>
      </c>
      <c r="G24" s="4">
        <v>162423.09143185741</v>
      </c>
      <c r="H24" s="3">
        <f t="shared" si="1"/>
        <v>8.3762220944215002</v>
      </c>
      <c r="J24" s="4">
        <f t="shared" si="2"/>
        <v>1083.0276020701567</v>
      </c>
      <c r="K24" t="s">
        <v>107</v>
      </c>
      <c r="L24" s="4">
        <f t="shared" si="3"/>
        <v>19790.908568142593</v>
      </c>
      <c r="M24" t="s">
        <v>108</v>
      </c>
      <c r="N24" s="3">
        <f t="shared" si="4"/>
        <v>0.52355323038068846</v>
      </c>
      <c r="O24" t="s">
        <v>107</v>
      </c>
    </row>
    <row r="25" spans="1:15" x14ac:dyDescent="0.25">
      <c r="A25" t="s">
        <v>26</v>
      </c>
      <c r="B25" s="4">
        <v>25921</v>
      </c>
      <c r="C25" s="4">
        <v>245949</v>
      </c>
      <c r="D25" s="3">
        <f t="shared" si="0"/>
        <v>9.4884070830600677</v>
      </c>
      <c r="F25" s="4">
        <v>25145.307073030479</v>
      </c>
      <c r="G25" s="4">
        <v>230878.99252443935</v>
      </c>
      <c r="H25" s="3">
        <f t="shared" si="1"/>
        <v>9.1817925250977712</v>
      </c>
      <c r="J25" s="4">
        <f t="shared" si="2"/>
        <v>775.69292696952107</v>
      </c>
      <c r="K25" t="s">
        <v>108</v>
      </c>
      <c r="L25" s="4">
        <f t="shared" si="3"/>
        <v>15070.007475560647</v>
      </c>
      <c r="M25" t="s">
        <v>108</v>
      </c>
      <c r="N25" s="3">
        <f t="shared" si="4"/>
        <v>0.30661455796229653</v>
      </c>
      <c r="O25" t="s">
        <v>108</v>
      </c>
    </row>
    <row r="26" spans="1:15" x14ac:dyDescent="0.25">
      <c r="A26" t="s">
        <v>27</v>
      </c>
      <c r="B26" s="4">
        <v>24523</v>
      </c>
      <c r="C26" s="4">
        <v>211187</v>
      </c>
      <c r="D26" s="3">
        <f t="shared" si="0"/>
        <v>8.6117930106430691</v>
      </c>
      <c r="F26" s="4">
        <v>22309.705577918347</v>
      </c>
      <c r="G26" s="4">
        <v>199916.49511213342</v>
      </c>
      <c r="H26" s="3">
        <f t="shared" si="1"/>
        <v>8.960965191311459</v>
      </c>
      <c r="J26" s="4">
        <f t="shared" si="2"/>
        <v>2213.2944220816535</v>
      </c>
      <c r="K26" t="s">
        <v>108</v>
      </c>
      <c r="L26" s="4">
        <f t="shared" si="3"/>
        <v>11270.504887866584</v>
      </c>
      <c r="M26" t="s">
        <v>108</v>
      </c>
      <c r="N26" s="3">
        <f t="shared" si="4"/>
        <v>-0.34917218066838984</v>
      </c>
      <c r="O26" t="s">
        <v>107</v>
      </c>
    </row>
    <row r="27" spans="1:15" x14ac:dyDescent="0.25">
      <c r="A27" t="s">
        <v>28</v>
      </c>
      <c r="B27" s="4">
        <v>21064</v>
      </c>
      <c r="C27" s="4">
        <v>197454</v>
      </c>
      <c r="D27" s="3">
        <f t="shared" si="0"/>
        <v>9.3740030383592856</v>
      </c>
      <c r="F27" s="4">
        <v>19845.155261644624</v>
      </c>
      <c r="G27" s="4">
        <v>184022.12248418631</v>
      </c>
      <c r="H27" s="3">
        <f t="shared" si="1"/>
        <v>9.2728991060025532</v>
      </c>
      <c r="J27" s="4">
        <f t="shared" si="2"/>
        <v>1218.8447383553757</v>
      </c>
      <c r="K27" t="s">
        <v>108</v>
      </c>
      <c r="L27" s="4">
        <f t="shared" si="3"/>
        <v>13431.877515813685</v>
      </c>
      <c r="M27" t="s">
        <v>108</v>
      </c>
      <c r="N27" s="3">
        <f t="shared" si="4"/>
        <v>0.10110393235673243</v>
      </c>
      <c r="O27" t="s">
        <v>107</v>
      </c>
    </row>
    <row r="28" spans="1:15" x14ac:dyDescent="0.25">
      <c r="A28" t="s">
        <v>29</v>
      </c>
      <c r="B28" s="4">
        <v>28154</v>
      </c>
      <c r="C28" s="4">
        <v>201009</v>
      </c>
      <c r="D28" s="3">
        <f t="shared" si="0"/>
        <v>7.1396249200824036</v>
      </c>
      <c r="F28" s="4">
        <v>26099.293847038527</v>
      </c>
      <c r="G28" s="4">
        <v>195953.54686601498</v>
      </c>
      <c r="H28" s="3">
        <f t="shared" si="1"/>
        <v>7.5080018645121207</v>
      </c>
      <c r="J28" s="4">
        <f t="shared" si="2"/>
        <v>2054.706152961473</v>
      </c>
      <c r="K28" t="s">
        <v>108</v>
      </c>
      <c r="L28" s="4">
        <f t="shared" si="3"/>
        <v>5055.4531339850219</v>
      </c>
      <c r="M28" t="s">
        <v>107</v>
      </c>
      <c r="N28" s="3">
        <f t="shared" si="4"/>
        <v>-0.36837694442971713</v>
      </c>
      <c r="O28" t="s">
        <v>107</v>
      </c>
    </row>
    <row r="29" spans="1:15" x14ac:dyDescent="0.25">
      <c r="A29" t="s">
        <v>30</v>
      </c>
      <c r="B29" s="4">
        <v>22249</v>
      </c>
      <c r="C29" s="4">
        <v>180630</v>
      </c>
      <c r="D29" s="3">
        <f t="shared" si="0"/>
        <v>8.1185671266124313</v>
      </c>
      <c r="F29" s="4">
        <v>21674.05232892467</v>
      </c>
      <c r="G29" s="4">
        <v>166766.21506612995</v>
      </c>
      <c r="H29" s="3">
        <f t="shared" si="1"/>
        <v>7.6942794330885445</v>
      </c>
      <c r="J29" s="4">
        <f t="shared" si="2"/>
        <v>574.94767107532971</v>
      </c>
      <c r="K29" t="s">
        <v>107</v>
      </c>
      <c r="L29" s="4">
        <f t="shared" si="3"/>
        <v>13863.784933870047</v>
      </c>
      <c r="M29" t="s">
        <v>108</v>
      </c>
      <c r="N29" s="3">
        <f t="shared" si="4"/>
        <v>0.42428769352388684</v>
      </c>
      <c r="O29" t="s">
        <v>107</v>
      </c>
    </row>
    <row r="30" spans="1:15" x14ac:dyDescent="0.25">
      <c r="A30" t="s">
        <v>31</v>
      </c>
      <c r="B30" s="4">
        <v>25638</v>
      </c>
      <c r="C30" s="4">
        <v>209864</v>
      </c>
      <c r="D30" s="3">
        <f t="shared" si="0"/>
        <v>8.1856619081051569</v>
      </c>
      <c r="F30" s="4">
        <v>23724.971822886717</v>
      </c>
      <c r="G30" s="4">
        <v>202066.76710753309</v>
      </c>
      <c r="H30" s="3">
        <f t="shared" si="1"/>
        <v>8.5170498248012994</v>
      </c>
      <c r="J30" s="4">
        <f t="shared" si="2"/>
        <v>1913.0281771132832</v>
      </c>
      <c r="K30" t="s">
        <v>108</v>
      </c>
      <c r="L30" s="4">
        <f t="shared" si="3"/>
        <v>7797.2328924669127</v>
      </c>
      <c r="M30" t="s">
        <v>107</v>
      </c>
      <c r="N30" s="3">
        <f t="shared" si="4"/>
        <v>-0.33138791669614243</v>
      </c>
      <c r="O30" t="s">
        <v>107</v>
      </c>
    </row>
    <row r="31" spans="1:15" x14ac:dyDescent="0.25">
      <c r="A31" t="s">
        <v>32</v>
      </c>
      <c r="B31" s="4">
        <v>28601</v>
      </c>
      <c r="C31" s="4">
        <v>234781</v>
      </c>
      <c r="D31" s="3">
        <f t="shared" si="0"/>
        <v>8.2088388517883999</v>
      </c>
      <c r="F31" s="4">
        <v>25747.504887866591</v>
      </c>
      <c r="G31" s="4">
        <v>225553.49568717656</v>
      </c>
      <c r="H31" s="3">
        <f t="shared" si="1"/>
        <v>8.7602078985706981</v>
      </c>
      <c r="J31" s="4">
        <f t="shared" si="2"/>
        <v>2853.4951121334088</v>
      </c>
      <c r="K31" t="s">
        <v>108</v>
      </c>
      <c r="L31" s="4">
        <f t="shared" si="3"/>
        <v>9227.5043128234392</v>
      </c>
      <c r="M31" t="s">
        <v>108</v>
      </c>
      <c r="N31" s="3">
        <f t="shared" si="4"/>
        <v>-0.55136904678229826</v>
      </c>
      <c r="O31" t="s">
        <v>108</v>
      </c>
    </row>
    <row r="32" spans="1:15" x14ac:dyDescent="0.25">
      <c r="A32" t="s">
        <v>33</v>
      </c>
      <c r="B32" s="4">
        <v>20684</v>
      </c>
      <c r="C32" s="4">
        <v>176600</v>
      </c>
      <c r="D32" s="3">
        <f t="shared" si="0"/>
        <v>8.538000386772385</v>
      </c>
      <c r="F32" s="4">
        <v>19257.150661299598</v>
      </c>
      <c r="G32" s="4">
        <v>168990.4945370903</v>
      </c>
      <c r="H32" s="3">
        <f t="shared" si="1"/>
        <v>8.775467228217952</v>
      </c>
      <c r="J32" s="4">
        <f t="shared" si="2"/>
        <v>1426.8493387004019</v>
      </c>
      <c r="K32" t="s">
        <v>108</v>
      </c>
      <c r="L32" s="4">
        <f t="shared" si="3"/>
        <v>7609.5054629096994</v>
      </c>
      <c r="M32" t="s">
        <v>107</v>
      </c>
      <c r="N32" s="3">
        <f t="shared" si="4"/>
        <v>-0.23746684144556696</v>
      </c>
      <c r="O32" t="s">
        <v>107</v>
      </c>
    </row>
    <row r="33" spans="1:15" x14ac:dyDescent="0.25">
      <c r="A33" t="s">
        <v>34</v>
      </c>
      <c r="B33" s="4">
        <v>20699</v>
      </c>
      <c r="C33" s="4">
        <v>153916</v>
      </c>
      <c r="D33" s="3">
        <f t="shared" si="0"/>
        <v>7.435914778491715</v>
      </c>
      <c r="F33" s="4">
        <v>19988.101207590571</v>
      </c>
      <c r="G33" s="4">
        <v>144833.64347326051</v>
      </c>
      <c r="H33" s="3">
        <f t="shared" si="1"/>
        <v>7.2459931020490975</v>
      </c>
      <c r="J33" s="4">
        <f t="shared" si="2"/>
        <v>710.89879240942901</v>
      </c>
      <c r="K33" t="s">
        <v>107</v>
      </c>
      <c r="L33" s="4">
        <f t="shared" si="3"/>
        <v>9082.3565267394879</v>
      </c>
      <c r="M33" t="s">
        <v>107</v>
      </c>
      <c r="N33" s="3">
        <f t="shared" si="4"/>
        <v>0.18992167644261748</v>
      </c>
      <c r="O33" t="s">
        <v>107</v>
      </c>
    </row>
    <row r="34" spans="1:15" x14ac:dyDescent="0.25">
      <c r="A34" t="s">
        <v>35</v>
      </c>
      <c r="B34" s="4">
        <v>32242.81640625</v>
      </c>
      <c r="C34" s="4">
        <v>264995.65625</v>
      </c>
      <c r="D34" s="3">
        <f t="shared" si="0"/>
        <v>8.2187502763757578</v>
      </c>
      <c r="F34" s="4">
        <v>29934.503162737208</v>
      </c>
      <c r="G34" s="4">
        <v>234544.89706728005</v>
      </c>
      <c r="H34" s="3">
        <f t="shared" si="1"/>
        <v>7.8352694144342463</v>
      </c>
      <c r="J34" s="4">
        <f t="shared" si="2"/>
        <v>2308.3132435127918</v>
      </c>
      <c r="K34" t="s">
        <v>108</v>
      </c>
      <c r="L34" s="4">
        <f t="shared" si="3"/>
        <v>30450.75918271995</v>
      </c>
      <c r="M34" t="s">
        <v>108</v>
      </c>
      <c r="N34" s="3">
        <f t="shared" si="4"/>
        <v>0.38348086194151154</v>
      </c>
      <c r="O34" t="s">
        <v>107</v>
      </c>
    </row>
    <row r="35" spans="1:15" x14ac:dyDescent="0.25">
      <c r="A35" t="s">
        <v>36</v>
      </c>
      <c r="B35" s="4">
        <v>29734</v>
      </c>
      <c r="C35" s="4">
        <v>213480</v>
      </c>
      <c r="D35" s="3">
        <f t="shared" si="0"/>
        <v>7.1796596488867959</v>
      </c>
      <c r="F35" s="4">
        <v>28524.305922944222</v>
      </c>
      <c r="G35" s="4">
        <v>207605.16216216216</v>
      </c>
      <c r="H35" s="3">
        <f t="shared" si="1"/>
        <v>7.2781845322718217</v>
      </c>
      <c r="J35" s="4">
        <f t="shared" si="2"/>
        <v>1209.6940770557776</v>
      </c>
      <c r="K35" t="s">
        <v>107</v>
      </c>
      <c r="L35" s="4">
        <f t="shared" si="3"/>
        <v>5874.8378378378402</v>
      </c>
      <c r="M35" t="s">
        <v>107</v>
      </c>
      <c r="N35" s="3">
        <f t="shared" si="4"/>
        <v>-9.8524883385025852E-2</v>
      </c>
      <c r="O35" t="s">
        <v>107</v>
      </c>
    </row>
    <row r="36" spans="1:15" x14ac:dyDescent="0.25">
      <c r="A36" t="s">
        <v>37</v>
      </c>
      <c r="B36" s="4">
        <v>22298</v>
      </c>
      <c r="C36" s="4">
        <v>209570</v>
      </c>
      <c r="D36" s="3">
        <f t="shared" si="0"/>
        <v>9.3986007713696296</v>
      </c>
      <c r="F36" s="4">
        <v>21423.643473260494</v>
      </c>
      <c r="G36" s="4">
        <v>195292.54859114435</v>
      </c>
      <c r="H36" s="3">
        <f t="shared" si="1"/>
        <v>9.1157486276736712</v>
      </c>
      <c r="J36" s="4">
        <f t="shared" si="2"/>
        <v>874.35652673950608</v>
      </c>
      <c r="K36" t="s">
        <v>108</v>
      </c>
      <c r="L36" s="4">
        <f t="shared" si="3"/>
        <v>14277.451408855646</v>
      </c>
      <c r="M36" t="s">
        <v>108</v>
      </c>
      <c r="N36" s="3">
        <f t="shared" si="4"/>
        <v>0.28285214369595835</v>
      </c>
      <c r="O36" t="s">
        <v>107</v>
      </c>
    </row>
    <row r="37" spans="1:15" x14ac:dyDescent="0.25">
      <c r="A37" t="s">
        <v>38</v>
      </c>
      <c r="B37" s="4">
        <v>17110</v>
      </c>
      <c r="C37" s="4">
        <v>147402</v>
      </c>
      <c r="D37" s="3">
        <f t="shared" si="0"/>
        <v>8.6149620105201645</v>
      </c>
      <c r="F37" s="4">
        <v>17213.327774583093</v>
      </c>
      <c r="G37" s="4">
        <v>151647.40023001726</v>
      </c>
      <c r="H37" s="3">
        <f t="shared" si="1"/>
        <v>8.8098827963955486</v>
      </c>
      <c r="J37" s="4">
        <f t="shared" si="2"/>
        <v>-103.32777458309283</v>
      </c>
      <c r="K37" t="s">
        <v>107</v>
      </c>
      <c r="L37" s="4">
        <f t="shared" si="3"/>
        <v>-4245.4002300172579</v>
      </c>
      <c r="M37" t="s">
        <v>107</v>
      </c>
      <c r="N37" s="3">
        <f t="shared" si="4"/>
        <v>-0.19492078587538408</v>
      </c>
      <c r="O37" t="s">
        <v>107</v>
      </c>
    </row>
    <row r="38" spans="1:15" x14ac:dyDescent="0.25">
      <c r="A38" t="s">
        <v>39</v>
      </c>
      <c r="B38" s="4">
        <v>18524</v>
      </c>
      <c r="C38" s="4">
        <v>187121</v>
      </c>
      <c r="D38" s="3">
        <f t="shared" si="0"/>
        <v>10.101543942992874</v>
      </c>
      <c r="F38" s="4">
        <v>18066.94824611846</v>
      </c>
      <c r="G38" s="4">
        <v>173952.03680276021</v>
      </c>
      <c r="H38" s="3">
        <f t="shared" si="1"/>
        <v>9.6281914595140563</v>
      </c>
      <c r="J38" s="4">
        <f t="shared" si="2"/>
        <v>457.05175388154021</v>
      </c>
      <c r="K38" t="s">
        <v>107</v>
      </c>
      <c r="L38" s="4">
        <f t="shared" si="3"/>
        <v>13168.963197239791</v>
      </c>
      <c r="M38" t="s">
        <v>108</v>
      </c>
      <c r="N38" s="3">
        <f t="shared" si="4"/>
        <v>0.47335248347881809</v>
      </c>
      <c r="O38" t="s">
        <v>107</v>
      </c>
    </row>
    <row r="39" spans="1:15" x14ac:dyDescent="0.25">
      <c r="A39" t="s">
        <v>40</v>
      </c>
      <c r="B39" s="4">
        <v>26728</v>
      </c>
      <c r="C39" s="4">
        <v>183957</v>
      </c>
      <c r="D39" s="3">
        <f t="shared" si="0"/>
        <v>6.8825576174797964</v>
      </c>
      <c r="F39" s="4">
        <v>24819.876940770559</v>
      </c>
      <c r="G39" s="4">
        <v>174759.02242668203</v>
      </c>
      <c r="H39" s="3">
        <f t="shared" si="1"/>
        <v>7.0410914141001557</v>
      </c>
      <c r="J39" s="4">
        <f t="shared" si="2"/>
        <v>1908.1230592294414</v>
      </c>
      <c r="K39" t="s">
        <v>108</v>
      </c>
      <c r="L39" s="4">
        <f t="shared" si="3"/>
        <v>9197.9775733179704</v>
      </c>
      <c r="M39" t="s">
        <v>108</v>
      </c>
      <c r="N39" s="3">
        <f t="shared" si="4"/>
        <v>-0.15853379662035927</v>
      </c>
      <c r="O39" t="s">
        <v>107</v>
      </c>
    </row>
    <row r="40" spans="1:15" x14ac:dyDescent="0.25">
      <c r="A40" t="s">
        <v>41</v>
      </c>
      <c r="B40" s="4">
        <v>19529</v>
      </c>
      <c r="C40" s="4">
        <v>172896</v>
      </c>
      <c r="D40" s="3">
        <f t="shared" si="0"/>
        <v>8.8532950995954742</v>
      </c>
      <c r="F40" s="4">
        <v>19475.117883841289</v>
      </c>
      <c r="G40" s="4">
        <v>162126.04772857967</v>
      </c>
      <c r="H40" s="3">
        <f t="shared" si="1"/>
        <v>8.3247787610619479</v>
      </c>
      <c r="J40" s="4">
        <f t="shared" si="2"/>
        <v>53.882116158711142</v>
      </c>
      <c r="K40" t="s">
        <v>107</v>
      </c>
      <c r="L40" s="4">
        <f t="shared" si="3"/>
        <v>10769.952271420334</v>
      </c>
      <c r="M40" t="s">
        <v>108</v>
      </c>
      <c r="N40" s="3">
        <f t="shared" si="4"/>
        <v>0.52851633853352631</v>
      </c>
      <c r="O40" t="s">
        <v>107</v>
      </c>
    </row>
    <row r="41" spans="1:15" x14ac:dyDescent="0.25">
      <c r="A41" t="s">
        <v>42</v>
      </c>
      <c r="B41" s="4">
        <v>21775</v>
      </c>
      <c r="C41" s="4">
        <v>181405</v>
      </c>
      <c r="D41" s="3">
        <f t="shared" si="0"/>
        <v>8.330884041331803</v>
      </c>
      <c r="F41" s="4">
        <v>19643.408855664176</v>
      </c>
      <c r="G41" s="4">
        <v>164315.85796434735</v>
      </c>
      <c r="H41" s="3">
        <f t="shared" si="1"/>
        <v>8.3649360033030558</v>
      </c>
      <c r="J41" s="4">
        <f t="shared" si="2"/>
        <v>2131.5911443358236</v>
      </c>
      <c r="K41" t="s">
        <v>108</v>
      </c>
      <c r="L41" s="4">
        <f t="shared" si="3"/>
        <v>17089.142035652651</v>
      </c>
      <c r="M41" t="s">
        <v>108</v>
      </c>
      <c r="N41" s="3">
        <f t="shared" si="4"/>
        <v>-3.4051961971252709E-2</v>
      </c>
      <c r="O41" t="s">
        <v>107</v>
      </c>
    </row>
    <row r="42" spans="1:15" x14ac:dyDescent="0.25">
      <c r="A42" t="s">
        <v>43</v>
      </c>
      <c r="B42" s="4">
        <v>28410</v>
      </c>
      <c r="C42" s="4">
        <v>197249</v>
      </c>
      <c r="D42" s="3">
        <f t="shared" si="0"/>
        <v>6.9429426258359737</v>
      </c>
      <c r="F42" s="4">
        <v>25994.872340425536</v>
      </c>
      <c r="G42" s="4">
        <v>184796.66647498563</v>
      </c>
      <c r="H42" s="3">
        <f t="shared" si="1"/>
        <v>7.1089661089661078</v>
      </c>
      <c r="J42" s="4">
        <f t="shared" si="2"/>
        <v>2415.1276595744639</v>
      </c>
      <c r="K42" t="s">
        <v>108</v>
      </c>
      <c r="L42" s="4">
        <f t="shared" si="3"/>
        <v>12452.333525014372</v>
      </c>
      <c r="M42" t="s">
        <v>107</v>
      </c>
      <c r="N42" s="3">
        <f t="shared" si="4"/>
        <v>-0.16602348313013415</v>
      </c>
      <c r="O42" t="s">
        <v>107</v>
      </c>
    </row>
    <row r="43" spans="1:15" x14ac:dyDescent="0.25">
      <c r="A43" t="s">
        <v>44</v>
      </c>
      <c r="B43" s="4">
        <v>29320.810546875</v>
      </c>
      <c r="C43" s="4">
        <v>256078.484375</v>
      </c>
      <c r="D43" s="3">
        <f t="shared" si="0"/>
        <v>8.7336768526780286</v>
      </c>
      <c r="F43" s="4">
        <v>27311.799884991375</v>
      </c>
      <c r="G43" s="4">
        <v>244984.00632547442</v>
      </c>
      <c r="H43" s="3">
        <f t="shared" si="1"/>
        <v>8.9698960653303637</v>
      </c>
      <c r="J43" s="4">
        <f t="shared" si="2"/>
        <v>2009.0106618836253</v>
      </c>
      <c r="K43" t="s">
        <v>108</v>
      </c>
      <c r="L43" s="4">
        <f t="shared" si="3"/>
        <v>11094.478049525584</v>
      </c>
      <c r="M43" t="s">
        <v>107</v>
      </c>
      <c r="N43" s="3">
        <f t="shared" si="4"/>
        <v>-0.23621921265233503</v>
      </c>
      <c r="O43" t="s">
        <v>107</v>
      </c>
    </row>
    <row r="44" spans="1:15" x14ac:dyDescent="0.25">
      <c r="A44" t="s">
        <v>45</v>
      </c>
      <c r="B44" s="4">
        <v>25189.69921875</v>
      </c>
      <c r="C44" s="4">
        <v>257237.21875</v>
      </c>
      <c r="D44" s="3">
        <f t="shared" si="0"/>
        <v>10.212000410013827</v>
      </c>
      <c r="F44" s="4">
        <v>25099.686026451986</v>
      </c>
      <c r="G44" s="4">
        <v>244033.06095457161</v>
      </c>
      <c r="H44" s="3">
        <f t="shared" si="1"/>
        <v>9.7225543258744658</v>
      </c>
      <c r="J44" s="4">
        <f t="shared" si="2"/>
        <v>90.013192298014474</v>
      </c>
      <c r="K44" t="s">
        <v>107</v>
      </c>
      <c r="L44" s="4">
        <f t="shared" si="3"/>
        <v>13204.157795428386</v>
      </c>
      <c r="M44" t="s">
        <v>108</v>
      </c>
      <c r="N44" s="3">
        <f t="shared" si="4"/>
        <v>0.4894460841393613</v>
      </c>
      <c r="O44" t="s">
        <v>108</v>
      </c>
    </row>
    <row r="45" spans="1:15" x14ac:dyDescent="0.25">
      <c r="A45" t="s">
        <v>46</v>
      </c>
      <c r="B45" s="4">
        <v>24438</v>
      </c>
      <c r="C45" s="4">
        <v>201356</v>
      </c>
      <c r="D45" s="3">
        <f t="shared" si="0"/>
        <v>8.2394631311891313</v>
      </c>
      <c r="F45" s="4">
        <v>22753.750431282348</v>
      </c>
      <c r="G45" s="4">
        <v>186300.13341000577</v>
      </c>
      <c r="H45" s="3">
        <f t="shared" si="1"/>
        <v>8.1876670825164855</v>
      </c>
      <c r="J45" s="4">
        <f t="shared" si="2"/>
        <v>1684.2495687176524</v>
      </c>
      <c r="K45" t="s">
        <v>108</v>
      </c>
      <c r="L45" s="4">
        <f t="shared" si="3"/>
        <v>15055.866589994228</v>
      </c>
      <c r="M45" t="s">
        <v>108</v>
      </c>
      <c r="N45" s="3">
        <f t="shared" si="4"/>
        <v>5.1796048672645867E-2</v>
      </c>
      <c r="O45" t="s">
        <v>107</v>
      </c>
    </row>
    <row r="46" spans="1:15" x14ac:dyDescent="0.25">
      <c r="A46" t="s">
        <v>47</v>
      </c>
      <c r="B46" s="4">
        <v>21272</v>
      </c>
      <c r="C46" s="4">
        <v>185411</v>
      </c>
      <c r="D46" s="3">
        <f t="shared" si="0"/>
        <v>8.7161996991350126</v>
      </c>
      <c r="F46" s="4">
        <v>18646.842438182866</v>
      </c>
      <c r="G46" s="4">
        <v>175822.49971247846</v>
      </c>
      <c r="H46" s="3">
        <f t="shared" si="1"/>
        <v>9.429076279019192</v>
      </c>
      <c r="J46" s="4">
        <f t="shared" si="2"/>
        <v>2625.1575618171337</v>
      </c>
      <c r="K46" t="s">
        <v>108</v>
      </c>
      <c r="L46" s="4">
        <f t="shared" si="3"/>
        <v>9588.5002875215432</v>
      </c>
      <c r="M46" t="s">
        <v>107</v>
      </c>
      <c r="N46" s="3">
        <f t="shared" si="4"/>
        <v>-0.71287657988417941</v>
      </c>
      <c r="O46" t="s">
        <v>107</v>
      </c>
    </row>
    <row r="47" spans="1:15" x14ac:dyDescent="0.25">
      <c r="A47" t="s">
        <v>48</v>
      </c>
      <c r="B47" s="4">
        <v>25825</v>
      </c>
      <c r="C47" s="4">
        <v>201106</v>
      </c>
      <c r="D47" s="3">
        <f t="shared" si="0"/>
        <v>7.7872604065827691</v>
      </c>
      <c r="F47" s="4">
        <v>23067.014951121335</v>
      </c>
      <c r="G47" s="4">
        <v>186846.57216791261</v>
      </c>
      <c r="H47" s="3">
        <f t="shared" si="1"/>
        <v>8.1001626159187801</v>
      </c>
      <c r="J47" s="4">
        <f t="shared" si="2"/>
        <v>2757.9850488786651</v>
      </c>
      <c r="K47" t="s">
        <v>108</v>
      </c>
      <c r="L47" s="4">
        <f t="shared" si="3"/>
        <v>14259.427832087385</v>
      </c>
      <c r="M47" t="s">
        <v>108</v>
      </c>
      <c r="N47" s="3">
        <f t="shared" si="4"/>
        <v>-0.31290220933601098</v>
      </c>
      <c r="O47" t="s">
        <v>107</v>
      </c>
    </row>
    <row r="48" spans="1:15" x14ac:dyDescent="0.25">
      <c r="A48" t="s">
        <v>49</v>
      </c>
      <c r="B48" s="4">
        <v>27415</v>
      </c>
      <c r="C48" s="4">
        <v>210160</v>
      </c>
      <c r="D48" s="3">
        <f t="shared" si="0"/>
        <v>7.665876345066569</v>
      </c>
      <c r="F48" s="4">
        <v>24624.213341000574</v>
      </c>
      <c r="G48" s="4">
        <v>199656.96204715356</v>
      </c>
      <c r="H48" s="3">
        <f t="shared" si="1"/>
        <v>8.1081559553707461</v>
      </c>
      <c r="J48" s="4">
        <f t="shared" si="2"/>
        <v>2790.7866589994264</v>
      </c>
      <c r="K48" t="s">
        <v>108</v>
      </c>
      <c r="L48" s="4">
        <f t="shared" si="3"/>
        <v>10503.03795284644</v>
      </c>
      <c r="M48" t="s">
        <v>108</v>
      </c>
      <c r="N48" s="3">
        <f t="shared" si="4"/>
        <v>-0.44227961030417706</v>
      </c>
      <c r="O48" t="s">
        <v>108</v>
      </c>
    </row>
    <row r="49" spans="1:15" x14ac:dyDescent="0.25">
      <c r="A49" t="s">
        <v>50</v>
      </c>
      <c r="B49" s="4">
        <v>21163</v>
      </c>
      <c r="C49" s="4">
        <v>175423</v>
      </c>
      <c r="D49" s="3">
        <f t="shared" si="0"/>
        <v>8.2891367008458161</v>
      </c>
      <c r="F49" s="4">
        <v>18650.897642323172</v>
      </c>
      <c r="G49" s="4">
        <v>171026.20701552616</v>
      </c>
      <c r="H49" s="3">
        <f t="shared" si="1"/>
        <v>9.1698646518454101</v>
      </c>
      <c r="J49" s="4">
        <f t="shared" si="2"/>
        <v>2512.1023576768275</v>
      </c>
      <c r="K49" t="s">
        <v>108</v>
      </c>
      <c r="L49" s="4">
        <f t="shared" si="3"/>
        <v>4396.7929844738392</v>
      </c>
      <c r="M49" t="s">
        <v>107</v>
      </c>
      <c r="N49" s="3">
        <f t="shared" si="4"/>
        <v>-0.880727950999594</v>
      </c>
      <c r="O49" t="s">
        <v>108</v>
      </c>
    </row>
    <row r="50" spans="1:15" x14ac:dyDescent="0.25">
      <c r="A50" t="s">
        <v>51</v>
      </c>
      <c r="B50" s="4">
        <v>20959</v>
      </c>
      <c r="C50" s="4">
        <v>151930</v>
      </c>
      <c r="D50" s="3">
        <f t="shared" si="0"/>
        <v>7.2489145474497825</v>
      </c>
      <c r="F50" s="4">
        <v>19544.05635422657</v>
      </c>
      <c r="G50" s="4">
        <v>140812.90856814262</v>
      </c>
      <c r="H50" s="3">
        <f t="shared" si="1"/>
        <v>7.204896773524224</v>
      </c>
      <c r="J50" s="4">
        <f t="shared" si="2"/>
        <v>1414.94364577343</v>
      </c>
      <c r="K50" t="s">
        <v>108</v>
      </c>
      <c r="L50" s="4">
        <f t="shared" si="3"/>
        <v>11117.091431857378</v>
      </c>
      <c r="M50" t="s">
        <v>108</v>
      </c>
      <c r="N50" s="3">
        <f t="shared" si="4"/>
        <v>4.4017773925558501E-2</v>
      </c>
      <c r="O50" t="s">
        <v>107</v>
      </c>
    </row>
    <row r="51" spans="1:15" x14ac:dyDescent="0.25">
      <c r="A51" t="s">
        <v>52</v>
      </c>
      <c r="B51" s="4">
        <v>24088</v>
      </c>
      <c r="C51" s="4">
        <v>181804</v>
      </c>
      <c r="D51" s="3">
        <f t="shared" si="0"/>
        <v>7.5474925273995348</v>
      </c>
      <c r="F51" s="4">
        <v>23369.127659574468</v>
      </c>
      <c r="G51" s="4">
        <v>168739.07188039104</v>
      </c>
      <c r="H51" s="3">
        <f t="shared" si="1"/>
        <v>7.2205978048674684</v>
      </c>
      <c r="J51" s="4">
        <f t="shared" si="2"/>
        <v>718.87234042553246</v>
      </c>
      <c r="K51" t="s">
        <v>107</v>
      </c>
      <c r="L51" s="4">
        <f t="shared" si="3"/>
        <v>13064.928119608958</v>
      </c>
      <c r="M51" t="s">
        <v>108</v>
      </c>
      <c r="N51" s="3">
        <f t="shared" si="4"/>
        <v>0.32689472253206642</v>
      </c>
      <c r="O51" t="s">
        <v>107</v>
      </c>
    </row>
    <row r="52" spans="1:15" x14ac:dyDescent="0.25">
      <c r="A52" t="s">
        <v>53</v>
      </c>
      <c r="B52" s="4">
        <v>21503</v>
      </c>
      <c r="C52" s="4">
        <v>180737</v>
      </c>
      <c r="D52" s="3">
        <f t="shared" si="0"/>
        <v>8.4051992745198341</v>
      </c>
      <c r="F52" s="4">
        <v>21838.288096607248</v>
      </c>
      <c r="G52" s="4">
        <v>164153.64979873493</v>
      </c>
      <c r="H52" s="3">
        <f t="shared" si="1"/>
        <v>7.5167819506986682</v>
      </c>
      <c r="J52" s="4">
        <f t="shared" si="2"/>
        <v>-335.28809660724801</v>
      </c>
      <c r="K52" t="s">
        <v>107</v>
      </c>
      <c r="L52" s="4">
        <f t="shared" si="3"/>
        <v>16583.350201265072</v>
      </c>
      <c r="M52" t="s">
        <v>108</v>
      </c>
      <c r="N52" s="3">
        <f t="shared" si="4"/>
        <v>0.88841732382116589</v>
      </c>
      <c r="O52" t="s">
        <v>108</v>
      </c>
    </row>
    <row r="53" spans="1:15" x14ac:dyDescent="0.25">
      <c r="A53" t="s">
        <v>54</v>
      </c>
      <c r="B53" s="4">
        <v>25189.69921875</v>
      </c>
      <c r="C53" s="4">
        <v>271041.1875</v>
      </c>
      <c r="D53" s="3">
        <f t="shared" si="0"/>
        <v>10.760000949048649</v>
      </c>
      <c r="F53" s="4">
        <v>24070.67797584819</v>
      </c>
      <c r="G53" s="4">
        <v>247135.29212190915</v>
      </c>
      <c r="H53" s="3">
        <f t="shared" si="1"/>
        <v>10.267068188518721</v>
      </c>
      <c r="J53" s="4">
        <f t="shared" si="2"/>
        <v>1119.0212429018102</v>
      </c>
      <c r="K53" t="s">
        <v>108</v>
      </c>
      <c r="L53" s="4">
        <f t="shared" si="3"/>
        <v>23905.895378090849</v>
      </c>
      <c r="M53" t="s">
        <v>108</v>
      </c>
      <c r="N53" s="3">
        <f t="shared" si="4"/>
        <v>0.49293276052992852</v>
      </c>
      <c r="O53" t="s">
        <v>108</v>
      </c>
    </row>
    <row r="54" spans="1:15" x14ac:dyDescent="0.25">
      <c r="A54" t="s">
        <v>55</v>
      </c>
      <c r="B54" s="4">
        <v>24455</v>
      </c>
      <c r="C54" s="4">
        <v>193520</v>
      </c>
      <c r="D54" s="3">
        <f t="shared" si="0"/>
        <v>7.913310161521161</v>
      </c>
      <c r="F54" s="4">
        <v>21133.696377228294</v>
      </c>
      <c r="G54" s="4">
        <v>184482.38815411157</v>
      </c>
      <c r="H54" s="3">
        <f t="shared" si="1"/>
        <v>8.7293005852441716</v>
      </c>
      <c r="J54" s="4">
        <f t="shared" si="2"/>
        <v>3321.3036227717057</v>
      </c>
      <c r="K54" t="s">
        <v>108</v>
      </c>
      <c r="L54" s="4">
        <f t="shared" si="3"/>
        <v>9037.6118458884303</v>
      </c>
      <c r="M54" t="s">
        <v>107</v>
      </c>
      <c r="N54" s="3">
        <f t="shared" si="4"/>
        <v>-0.81599042372301067</v>
      </c>
      <c r="O54" t="s">
        <v>108</v>
      </c>
    </row>
    <row r="55" spans="1:15" x14ac:dyDescent="0.25">
      <c r="A55" t="s">
        <v>56</v>
      </c>
      <c r="B55" s="4">
        <v>30524</v>
      </c>
      <c r="C55" s="4">
        <v>216362</v>
      </c>
      <c r="D55" s="3">
        <f t="shared" si="0"/>
        <v>7.0882584196042462</v>
      </c>
      <c r="F55" s="4">
        <v>27330.048303622774</v>
      </c>
      <c r="G55" s="4">
        <v>200964.76538240368</v>
      </c>
      <c r="H55" s="3">
        <f t="shared" si="1"/>
        <v>7.3532532086950066</v>
      </c>
      <c r="J55" s="4">
        <f t="shared" si="2"/>
        <v>3193.9516963772257</v>
      </c>
      <c r="K55" t="s">
        <v>108</v>
      </c>
      <c r="L55" s="4">
        <f t="shared" si="3"/>
        <v>15397.234617596318</v>
      </c>
      <c r="M55" t="s">
        <v>108</v>
      </c>
      <c r="N55" s="3">
        <f t="shared" si="4"/>
        <v>-0.26499478909076046</v>
      </c>
      <c r="O55" t="s">
        <v>107</v>
      </c>
    </row>
    <row r="56" spans="1:15" x14ac:dyDescent="0.25">
      <c r="A56" t="s">
        <v>57</v>
      </c>
      <c r="B56" s="4">
        <v>14656</v>
      </c>
      <c r="C56" s="4">
        <v>145646</v>
      </c>
      <c r="D56" s="3">
        <f t="shared" si="0"/>
        <v>9.9376364628820966</v>
      </c>
      <c r="F56" s="4">
        <v>12936.101207590569</v>
      </c>
      <c r="G56" s="4">
        <v>138454.80736055205</v>
      </c>
      <c r="H56" s="3">
        <f t="shared" si="1"/>
        <v>10.702978056426334</v>
      </c>
      <c r="J56" s="4">
        <f t="shared" si="2"/>
        <v>1719.8987924094308</v>
      </c>
      <c r="K56" t="s">
        <v>108</v>
      </c>
      <c r="L56" s="4">
        <f t="shared" si="3"/>
        <v>7191.1926394479524</v>
      </c>
      <c r="M56" t="s">
        <v>107</v>
      </c>
      <c r="N56" s="3">
        <f t="shared" si="4"/>
        <v>-0.76534159354423714</v>
      </c>
      <c r="O56" t="s">
        <v>107</v>
      </c>
    </row>
    <row r="57" spans="1:15" x14ac:dyDescent="0.25">
      <c r="A57" t="s">
        <v>58</v>
      </c>
      <c r="B57" s="4">
        <v>19192</v>
      </c>
      <c r="C57" s="4">
        <v>182423</v>
      </c>
      <c r="D57" s="3">
        <f t="shared" si="0"/>
        <v>9.5051583993330553</v>
      </c>
      <c r="F57" s="4">
        <v>18603.248993674526</v>
      </c>
      <c r="G57" s="4">
        <v>180243.68602645199</v>
      </c>
      <c r="H57" s="3">
        <f t="shared" si="1"/>
        <v>9.6888283378746589</v>
      </c>
      <c r="J57" s="4">
        <f t="shared" si="2"/>
        <v>588.75100632547401</v>
      </c>
      <c r="K57" t="s">
        <v>107</v>
      </c>
      <c r="L57" s="4">
        <f t="shared" si="3"/>
        <v>2179.3139735480072</v>
      </c>
      <c r="M57" t="s">
        <v>107</v>
      </c>
      <c r="N57" s="3">
        <f t="shared" si="4"/>
        <v>-0.18366993854160363</v>
      </c>
      <c r="O57" t="s">
        <v>107</v>
      </c>
    </row>
    <row r="58" spans="1:15" x14ac:dyDescent="0.25">
      <c r="A58" t="s">
        <v>59</v>
      </c>
      <c r="B58" s="4">
        <v>21198</v>
      </c>
      <c r="C58" s="4">
        <v>221668</v>
      </c>
      <c r="D58" s="3">
        <f t="shared" si="0"/>
        <v>10.457024247570526</v>
      </c>
      <c r="F58" s="4">
        <v>20047.915468660151</v>
      </c>
      <c r="G58" s="4">
        <v>205255.17136285224</v>
      </c>
      <c r="H58" s="3">
        <f t="shared" si="1"/>
        <v>10.238230088495577</v>
      </c>
      <c r="J58" s="4">
        <f t="shared" si="2"/>
        <v>1150.0845313398495</v>
      </c>
      <c r="K58" t="s">
        <v>108</v>
      </c>
      <c r="L58" s="4">
        <f t="shared" si="3"/>
        <v>16412.828637147759</v>
      </c>
      <c r="M58" t="s">
        <v>108</v>
      </c>
      <c r="N58" s="3">
        <f t="shared" si="4"/>
        <v>0.21879415907494959</v>
      </c>
      <c r="O58" t="s">
        <v>107</v>
      </c>
    </row>
    <row r="59" spans="1:15" x14ac:dyDescent="0.25">
      <c r="A59" t="s">
        <v>60</v>
      </c>
      <c r="B59" s="4">
        <v>22637</v>
      </c>
      <c r="C59" s="4">
        <v>212346</v>
      </c>
      <c r="D59" s="3">
        <f t="shared" si="0"/>
        <v>9.3804832795865174</v>
      </c>
      <c r="F59" s="4">
        <v>21894.047153536518</v>
      </c>
      <c r="G59" s="4">
        <v>196179.62449683726</v>
      </c>
      <c r="H59" s="3">
        <f t="shared" si="1"/>
        <v>8.9604093350620477</v>
      </c>
      <c r="J59" s="4">
        <f t="shared" si="2"/>
        <v>742.95284646348227</v>
      </c>
      <c r="K59" t="s">
        <v>107</v>
      </c>
      <c r="L59" s="4">
        <f t="shared" si="3"/>
        <v>16166.375503162737</v>
      </c>
      <c r="M59" t="s">
        <v>108</v>
      </c>
      <c r="N59" s="3">
        <f t="shared" si="4"/>
        <v>0.42007394452446967</v>
      </c>
      <c r="O59" t="s">
        <v>107</v>
      </c>
    </row>
    <row r="60" spans="1:15" x14ac:dyDescent="0.25">
      <c r="A60" t="s">
        <v>61</v>
      </c>
      <c r="B60" s="4">
        <v>31969</v>
      </c>
      <c r="C60" s="4">
        <v>241306</v>
      </c>
      <c r="D60" s="3">
        <f t="shared" si="0"/>
        <v>7.5481247458475398</v>
      </c>
      <c r="F60" s="4">
        <v>30557.990799309951</v>
      </c>
      <c r="G60" s="4">
        <v>236307.89706728005</v>
      </c>
      <c r="H60" s="3">
        <f t="shared" si="1"/>
        <v>7.7330966757348545</v>
      </c>
      <c r="J60" s="4">
        <f t="shared" si="2"/>
        <v>1411.0092006900486</v>
      </c>
      <c r="K60" t="s">
        <v>108</v>
      </c>
      <c r="L60" s="4">
        <f t="shared" si="3"/>
        <v>4998.1029327199503</v>
      </c>
      <c r="M60" t="s">
        <v>107</v>
      </c>
      <c r="N60" s="3">
        <f t="shared" si="4"/>
        <v>-0.1849719298873147</v>
      </c>
      <c r="O60" t="s">
        <v>107</v>
      </c>
    </row>
    <row r="61" spans="1:15" x14ac:dyDescent="0.25">
      <c r="A61" t="s">
        <v>62</v>
      </c>
      <c r="B61" s="4">
        <v>27172</v>
      </c>
      <c r="C61" s="4">
        <v>211360</v>
      </c>
      <c r="D61" s="3">
        <f t="shared" si="0"/>
        <v>7.7785956131311647</v>
      </c>
      <c r="F61" s="4">
        <v>23679.350776308223</v>
      </c>
      <c r="G61" s="4">
        <v>197222.82576193212</v>
      </c>
      <c r="H61" s="3">
        <f t="shared" si="1"/>
        <v>8.3288949779509345</v>
      </c>
      <c r="J61" s="4">
        <f t="shared" si="2"/>
        <v>3492.6492236917766</v>
      </c>
      <c r="K61" t="s">
        <v>108</v>
      </c>
      <c r="L61" s="4">
        <f t="shared" si="3"/>
        <v>14137.174238067877</v>
      </c>
      <c r="M61" t="s">
        <v>108</v>
      </c>
      <c r="N61" s="3">
        <f t="shared" si="4"/>
        <v>-0.55029936481976982</v>
      </c>
      <c r="O61" t="s">
        <v>107</v>
      </c>
    </row>
    <row r="62" spans="1:15" x14ac:dyDescent="0.25">
      <c r="A62" t="s">
        <v>63</v>
      </c>
      <c r="B62" s="4">
        <v>26169</v>
      </c>
      <c r="C62" s="4">
        <v>228440</v>
      </c>
      <c r="D62" s="3">
        <f t="shared" si="0"/>
        <v>8.7294126638388931</v>
      </c>
      <c r="F62" s="4">
        <v>22964.621046578493</v>
      </c>
      <c r="G62" s="4">
        <v>224720.15123634273</v>
      </c>
      <c r="H62" s="3">
        <f t="shared" si="1"/>
        <v>9.7854935546530104</v>
      </c>
      <c r="J62" s="4">
        <f t="shared" si="2"/>
        <v>3204.3789534215066</v>
      </c>
      <c r="K62" t="s">
        <v>108</v>
      </c>
      <c r="L62" s="4">
        <f t="shared" si="3"/>
        <v>3719.8487636572681</v>
      </c>
      <c r="M62" t="s">
        <v>107</v>
      </c>
      <c r="N62" s="3">
        <f t="shared" si="4"/>
        <v>-1.0560808908141173</v>
      </c>
      <c r="O62" t="s">
        <v>108</v>
      </c>
    </row>
    <row r="63" spans="1:15" x14ac:dyDescent="0.25">
      <c r="A63" t="s">
        <v>64</v>
      </c>
      <c r="B63" s="4">
        <v>18644</v>
      </c>
      <c r="C63" s="4">
        <v>197190</v>
      </c>
      <c r="D63" s="3">
        <f t="shared" si="0"/>
        <v>10.576593005792748</v>
      </c>
      <c r="F63" s="4">
        <v>18423.806210465787</v>
      </c>
      <c r="G63" s="4">
        <v>199372.08395629676</v>
      </c>
      <c r="H63" s="3">
        <f t="shared" si="1"/>
        <v>10.821438397622847</v>
      </c>
      <c r="J63" s="4">
        <f t="shared" si="2"/>
        <v>220.19378953421256</v>
      </c>
      <c r="K63" t="s">
        <v>107</v>
      </c>
      <c r="L63" s="4">
        <f t="shared" si="3"/>
        <v>-2182.0839562967594</v>
      </c>
      <c r="M63" t="s">
        <v>107</v>
      </c>
      <c r="N63" s="3">
        <f t="shared" si="4"/>
        <v>-0.24484539183009879</v>
      </c>
      <c r="O63" t="s">
        <v>107</v>
      </c>
    </row>
    <row r="64" spans="1:15" x14ac:dyDescent="0.25">
      <c r="A64" t="s">
        <v>65</v>
      </c>
      <c r="B64" s="4">
        <v>25391.216796875</v>
      </c>
      <c r="C64" s="4">
        <v>304291.5625</v>
      </c>
      <c r="D64" s="3">
        <f t="shared" si="0"/>
        <v>11.984126831505389</v>
      </c>
      <c r="F64" s="4">
        <v>24182.196089706729</v>
      </c>
      <c r="G64" s="4">
        <v>286255.84646348475</v>
      </c>
      <c r="H64" s="3">
        <f t="shared" si="1"/>
        <v>11.837462792940091</v>
      </c>
      <c r="J64" s="4">
        <f t="shared" si="2"/>
        <v>1209.0207071682707</v>
      </c>
      <c r="K64" t="s">
        <v>108</v>
      </c>
      <c r="L64" s="4">
        <f t="shared" si="3"/>
        <v>18035.716036515252</v>
      </c>
      <c r="M64" t="s">
        <v>108</v>
      </c>
      <c r="N64" s="3">
        <f t="shared" si="4"/>
        <v>0.14666403856529797</v>
      </c>
      <c r="O64" t="s">
        <v>107</v>
      </c>
    </row>
    <row r="65" spans="1:15" x14ac:dyDescent="0.25">
      <c r="A65" t="s">
        <v>66</v>
      </c>
      <c r="B65" s="4">
        <v>25150</v>
      </c>
      <c r="C65" s="4">
        <v>211076</v>
      </c>
      <c r="D65" s="3">
        <f t="shared" si="0"/>
        <v>8.3926838966202784</v>
      </c>
      <c r="F65" s="4">
        <v>22890.613571017828</v>
      </c>
      <c r="G65" s="4">
        <v>196457.40598044853</v>
      </c>
      <c r="H65" s="3">
        <f t="shared" si="1"/>
        <v>8.5824438637672174</v>
      </c>
      <c r="J65" s="4">
        <f t="shared" si="2"/>
        <v>2259.3864289821722</v>
      </c>
      <c r="K65" t="s">
        <v>108</v>
      </c>
      <c r="L65" s="4">
        <f t="shared" si="3"/>
        <v>14618.59401955147</v>
      </c>
      <c r="M65" t="s">
        <v>107</v>
      </c>
      <c r="N65" s="3">
        <f t="shared" si="4"/>
        <v>-0.18975996714693899</v>
      </c>
      <c r="O65" t="s">
        <v>107</v>
      </c>
    </row>
    <row r="66" spans="1:15" x14ac:dyDescent="0.25">
      <c r="A66" t="s">
        <v>67</v>
      </c>
      <c r="B66" s="4">
        <v>35545</v>
      </c>
      <c r="C66" s="4">
        <v>184908</v>
      </c>
      <c r="D66" s="3">
        <f t="shared" si="0"/>
        <v>5.2020818680545791</v>
      </c>
      <c r="F66" s="4">
        <v>31855.656124209319</v>
      </c>
      <c r="G66" s="4">
        <v>177409.09833237494</v>
      </c>
      <c r="H66" s="3">
        <f t="shared" si="1"/>
        <v>5.5691553688498505</v>
      </c>
      <c r="J66" s="4">
        <f t="shared" si="2"/>
        <v>3689.3438757906806</v>
      </c>
      <c r="K66" t="s">
        <v>108</v>
      </c>
      <c r="L66" s="4">
        <f t="shared" si="3"/>
        <v>7498.9016676250612</v>
      </c>
      <c r="M66" t="s">
        <v>107</v>
      </c>
      <c r="N66" s="3">
        <f t="shared" si="4"/>
        <v>-0.36707350079527146</v>
      </c>
      <c r="O66" t="s">
        <v>107</v>
      </c>
    </row>
    <row r="67" spans="1:15" x14ac:dyDescent="0.25">
      <c r="A67" t="s">
        <v>68</v>
      </c>
      <c r="B67" s="4">
        <v>23150</v>
      </c>
      <c r="C67" s="4">
        <v>196579</v>
      </c>
      <c r="D67" s="3">
        <f t="shared" si="0"/>
        <v>8.4915334773218145</v>
      </c>
      <c r="F67" s="4">
        <v>23240.374928119611</v>
      </c>
      <c r="G67" s="4">
        <v>191389.41460609547</v>
      </c>
      <c r="H67" s="3">
        <f t="shared" si="1"/>
        <v>8.2352120048857085</v>
      </c>
      <c r="J67" s="4">
        <f t="shared" si="2"/>
        <v>-90.374928119610558</v>
      </c>
      <c r="K67" t="s">
        <v>107</v>
      </c>
      <c r="L67" s="4">
        <f t="shared" si="3"/>
        <v>5189.5853939045337</v>
      </c>
      <c r="M67" t="s">
        <v>107</v>
      </c>
      <c r="N67" s="3">
        <f t="shared" si="4"/>
        <v>0.25632147243610603</v>
      </c>
      <c r="O67" t="s">
        <v>107</v>
      </c>
    </row>
    <row r="68" spans="1:15" x14ac:dyDescent="0.25">
      <c r="A68" t="s">
        <v>69</v>
      </c>
      <c r="B68" s="4">
        <v>27789</v>
      </c>
      <c r="C68" s="4">
        <v>204550</v>
      </c>
      <c r="D68" s="3">
        <f t="shared" si="0"/>
        <v>7.3608262262046136</v>
      </c>
      <c r="F68" s="4">
        <v>26321.316273720531</v>
      </c>
      <c r="G68" s="4">
        <v>181680.24209315699</v>
      </c>
      <c r="H68" s="3">
        <f t="shared" si="1"/>
        <v>6.902399568616878</v>
      </c>
      <c r="J68" s="4">
        <f t="shared" si="2"/>
        <v>1467.6837262794688</v>
      </c>
      <c r="K68" t="s">
        <v>107</v>
      </c>
      <c r="L68" s="4">
        <f t="shared" si="3"/>
        <v>22869.757906843006</v>
      </c>
      <c r="M68" t="s">
        <v>108</v>
      </c>
      <c r="N68" s="3">
        <f t="shared" si="4"/>
        <v>0.4584266575877356</v>
      </c>
      <c r="O68" t="s">
        <v>107</v>
      </c>
    </row>
    <row r="69" spans="1:15" x14ac:dyDescent="0.25">
      <c r="A69" t="s">
        <v>70</v>
      </c>
      <c r="B69" s="4">
        <v>23845</v>
      </c>
      <c r="C69" s="4">
        <v>190932</v>
      </c>
      <c r="D69" s="3">
        <f t="shared" si="0"/>
        <v>8.0072132522541413</v>
      </c>
      <c r="F69" s="4">
        <v>21803.818861414606</v>
      </c>
      <c r="G69" s="4">
        <v>183379.3726279471</v>
      </c>
      <c r="H69" s="3">
        <f t="shared" si="1"/>
        <v>8.4104245129492732</v>
      </c>
      <c r="J69" s="4">
        <f t="shared" si="2"/>
        <v>2041.1811385853944</v>
      </c>
      <c r="K69" t="s">
        <v>108</v>
      </c>
      <c r="L69" s="4">
        <f t="shared" si="3"/>
        <v>7552.6273720528989</v>
      </c>
      <c r="M69" t="s">
        <v>107</v>
      </c>
      <c r="N69" s="3">
        <f t="shared" si="4"/>
        <v>-0.40321126069513191</v>
      </c>
      <c r="O69" t="s">
        <v>107</v>
      </c>
    </row>
    <row r="70" spans="1:15" x14ac:dyDescent="0.25">
      <c r="A70" t="s">
        <v>71</v>
      </c>
      <c r="B70" s="4">
        <v>32746.609375</v>
      </c>
      <c r="C70" s="4">
        <v>265197.15625</v>
      </c>
      <c r="D70" s="3">
        <f t="shared" si="0"/>
        <v>8.0984615296526403</v>
      </c>
      <c r="F70" s="4">
        <v>32766.049453709027</v>
      </c>
      <c r="G70" s="4">
        <v>273681.04366877518</v>
      </c>
      <c r="H70" s="3">
        <f t="shared" si="1"/>
        <v>8.3525798267326739</v>
      </c>
      <c r="J70" s="4">
        <f t="shared" si="2"/>
        <v>-19.440078709027148</v>
      </c>
      <c r="K70" t="s">
        <v>107</v>
      </c>
      <c r="L70" s="4">
        <f t="shared" si="3"/>
        <v>-8483.887418775179</v>
      </c>
      <c r="M70" t="s">
        <v>107</v>
      </c>
      <c r="N70" s="3">
        <f t="shared" si="4"/>
        <v>-0.25411829708003353</v>
      </c>
      <c r="O70" t="s">
        <v>107</v>
      </c>
    </row>
    <row r="71" spans="1:15" x14ac:dyDescent="0.25">
      <c r="A71" t="s">
        <v>72</v>
      </c>
      <c r="B71" s="4">
        <v>22052</v>
      </c>
      <c r="C71" s="4">
        <v>192061</v>
      </c>
      <c r="D71" s="3">
        <f t="shared" ref="D71:D105" si="5">C71/B71</f>
        <v>8.7094594594594597</v>
      </c>
      <c r="F71" s="4">
        <v>21235.076480736057</v>
      </c>
      <c r="G71" s="4">
        <v>174079.77573317999</v>
      </c>
      <c r="H71" s="3">
        <f t="shared" ref="H71:H105" si="6">G71/F71</f>
        <v>8.197746586460422</v>
      </c>
      <c r="J71" s="4">
        <f t="shared" ref="J71:J105" si="7">B71-F71</f>
        <v>816.92351926394258</v>
      </c>
      <c r="K71" t="s">
        <v>107</v>
      </c>
      <c r="L71" s="4">
        <f t="shared" ref="L71:L105" si="8">C71-G71</f>
        <v>17981.224266820005</v>
      </c>
      <c r="M71" t="s">
        <v>108</v>
      </c>
      <c r="N71" s="3">
        <f t="shared" ref="N71:N105" si="9">D71-H71</f>
        <v>0.51171287299903767</v>
      </c>
      <c r="O71" t="s">
        <v>107</v>
      </c>
    </row>
    <row r="72" spans="1:15" x14ac:dyDescent="0.25">
      <c r="A72" t="s">
        <v>73</v>
      </c>
      <c r="B72" s="4">
        <v>25571</v>
      </c>
      <c r="C72" s="4">
        <v>246971</v>
      </c>
      <c r="D72" s="3">
        <f t="shared" si="5"/>
        <v>9.6582456689218255</v>
      </c>
      <c r="F72" s="4">
        <v>24595.826912018398</v>
      </c>
      <c r="G72" s="4">
        <v>233490.54399079931</v>
      </c>
      <c r="H72" s="3">
        <f t="shared" si="6"/>
        <v>9.493095915254937</v>
      </c>
      <c r="J72" s="4">
        <f t="shared" si="7"/>
        <v>975.17308798160229</v>
      </c>
      <c r="K72" t="s">
        <v>108</v>
      </c>
      <c r="L72" s="4">
        <f t="shared" si="8"/>
        <v>13480.456009200687</v>
      </c>
      <c r="M72" t="s">
        <v>108</v>
      </c>
      <c r="N72" s="3">
        <f t="shared" si="9"/>
        <v>0.16514975366688844</v>
      </c>
      <c r="O72" t="s">
        <v>107</v>
      </c>
    </row>
    <row r="73" spans="1:15" x14ac:dyDescent="0.25">
      <c r="A73" t="s">
        <v>74</v>
      </c>
      <c r="B73" s="4">
        <v>25676</v>
      </c>
      <c r="C73" s="4">
        <v>210270</v>
      </c>
      <c r="D73" s="3">
        <f t="shared" si="5"/>
        <v>8.1893597133509886</v>
      </c>
      <c r="F73" s="4">
        <v>23216.043703277748</v>
      </c>
      <c r="G73" s="4">
        <v>197366.78550891316</v>
      </c>
      <c r="H73" s="3">
        <f t="shared" si="6"/>
        <v>8.5013100436681217</v>
      </c>
      <c r="J73" s="4">
        <f t="shared" si="7"/>
        <v>2459.9562967222519</v>
      </c>
      <c r="K73" t="s">
        <v>108</v>
      </c>
      <c r="L73" s="4">
        <f t="shared" si="8"/>
        <v>12903.214491086837</v>
      </c>
      <c r="M73" t="s">
        <v>108</v>
      </c>
      <c r="N73" s="3">
        <f t="shared" si="9"/>
        <v>-0.31195033031713315</v>
      </c>
      <c r="O73" t="s">
        <v>107</v>
      </c>
    </row>
    <row r="74" spans="1:15" x14ac:dyDescent="0.25">
      <c r="A74" t="s">
        <v>75</v>
      </c>
      <c r="B74" s="4">
        <v>22973</v>
      </c>
      <c r="C74" s="4">
        <v>199782</v>
      </c>
      <c r="D74" s="3">
        <f t="shared" si="5"/>
        <v>8.6963827101379874</v>
      </c>
      <c r="F74" s="4">
        <v>21412.491661874643</v>
      </c>
      <c r="G74" s="4">
        <v>190073.50086256469</v>
      </c>
      <c r="H74" s="3">
        <f t="shared" si="6"/>
        <v>8.8767577292741802</v>
      </c>
      <c r="J74" s="4">
        <f t="shared" si="7"/>
        <v>1560.5083381253571</v>
      </c>
      <c r="K74" t="s">
        <v>108</v>
      </c>
      <c r="L74" s="4">
        <f t="shared" si="8"/>
        <v>9708.4991374353122</v>
      </c>
      <c r="M74" t="s">
        <v>108</v>
      </c>
      <c r="N74" s="3">
        <f t="shared" si="9"/>
        <v>-0.1803750191361928</v>
      </c>
      <c r="O74" t="s">
        <v>107</v>
      </c>
    </row>
    <row r="75" spans="1:15" x14ac:dyDescent="0.25">
      <c r="A75" t="s">
        <v>76</v>
      </c>
      <c r="B75" s="4">
        <v>30297</v>
      </c>
      <c r="C75" s="4">
        <v>231306</v>
      </c>
      <c r="D75" s="3">
        <f t="shared" si="5"/>
        <v>7.6346172888404791</v>
      </c>
      <c r="F75" s="4">
        <v>26111.459459459464</v>
      </c>
      <c r="G75" s="4">
        <v>204973.33467510066</v>
      </c>
      <c r="H75" s="3">
        <f t="shared" si="6"/>
        <v>7.84993787855257</v>
      </c>
      <c r="J75" s="4">
        <f t="shared" si="7"/>
        <v>4185.5405405405363</v>
      </c>
      <c r="K75" t="s">
        <v>108</v>
      </c>
      <c r="L75" s="4">
        <f t="shared" si="8"/>
        <v>26332.665324899339</v>
      </c>
      <c r="M75" t="s">
        <v>108</v>
      </c>
      <c r="N75" s="3">
        <f t="shared" si="9"/>
        <v>-0.21532058971209089</v>
      </c>
      <c r="O75" t="s">
        <v>107</v>
      </c>
    </row>
    <row r="76" spans="1:15" x14ac:dyDescent="0.25">
      <c r="A76" t="s">
        <v>77</v>
      </c>
      <c r="B76" s="4">
        <v>22981</v>
      </c>
      <c r="C76" s="4">
        <v>211785</v>
      </c>
      <c r="D76" s="3">
        <f t="shared" si="5"/>
        <v>9.2156564118184594</v>
      </c>
      <c r="F76" s="4">
        <v>21535.161587119033</v>
      </c>
      <c r="G76" s="4">
        <v>207286.82863714779</v>
      </c>
      <c r="H76" s="3">
        <f t="shared" si="6"/>
        <v>9.6255060728744937</v>
      </c>
      <c r="J76" s="4">
        <f t="shared" si="7"/>
        <v>1445.8384128809666</v>
      </c>
      <c r="K76" t="s">
        <v>108</v>
      </c>
      <c r="L76" s="4">
        <f t="shared" si="8"/>
        <v>4498.171362852212</v>
      </c>
      <c r="M76" t="s">
        <v>107</v>
      </c>
      <c r="N76" s="3">
        <f t="shared" si="9"/>
        <v>-0.40984966105603426</v>
      </c>
      <c r="O76" t="s">
        <v>107</v>
      </c>
    </row>
    <row r="77" spans="1:15" x14ac:dyDescent="0.25">
      <c r="A77" t="s">
        <v>78</v>
      </c>
      <c r="B77" s="4">
        <v>31575</v>
      </c>
      <c r="C77" s="4">
        <v>204456</v>
      </c>
      <c r="D77" s="3">
        <f t="shared" si="5"/>
        <v>6.4752494061757719</v>
      </c>
      <c r="F77" s="4">
        <v>30917.89016676251</v>
      </c>
      <c r="G77" s="4">
        <v>183307.39275445658</v>
      </c>
      <c r="H77" s="3">
        <f t="shared" si="6"/>
        <v>5.9288454602092004</v>
      </c>
      <c r="J77" s="4">
        <f t="shared" si="7"/>
        <v>657.10983323748951</v>
      </c>
      <c r="K77" t="s">
        <v>107</v>
      </c>
      <c r="L77" s="4">
        <f t="shared" si="8"/>
        <v>21148.607245543419</v>
      </c>
      <c r="M77" t="s">
        <v>108</v>
      </c>
      <c r="N77" s="3">
        <f t="shared" si="9"/>
        <v>0.54640394596657149</v>
      </c>
      <c r="O77" t="s">
        <v>108</v>
      </c>
    </row>
    <row r="78" spans="1:15" x14ac:dyDescent="0.25">
      <c r="A78" t="s">
        <v>79</v>
      </c>
      <c r="B78" s="4">
        <v>31873</v>
      </c>
      <c r="C78" s="4">
        <v>245992</v>
      </c>
      <c r="D78" s="3">
        <f t="shared" si="5"/>
        <v>7.7178803375898095</v>
      </c>
      <c r="F78" s="4">
        <v>27240.833812535941</v>
      </c>
      <c r="G78" s="4">
        <v>222249.51811385856</v>
      </c>
      <c r="H78" s="3">
        <f t="shared" si="6"/>
        <v>8.1586899888351336</v>
      </c>
      <c r="J78" s="4">
        <f t="shared" si="7"/>
        <v>4632.1661874640595</v>
      </c>
      <c r="K78" t="s">
        <v>108</v>
      </c>
      <c r="L78" s="4">
        <f t="shared" si="8"/>
        <v>23742.481886141439</v>
      </c>
      <c r="M78" t="s">
        <v>108</v>
      </c>
      <c r="N78" s="3">
        <f t="shared" si="9"/>
        <v>-0.44080965124532412</v>
      </c>
      <c r="O78" t="s">
        <v>107</v>
      </c>
    </row>
    <row r="79" spans="1:15" x14ac:dyDescent="0.25">
      <c r="A79" t="s">
        <v>80</v>
      </c>
      <c r="B79" s="4">
        <v>27601</v>
      </c>
      <c r="C79" s="4">
        <v>218142</v>
      </c>
      <c r="D79" s="3">
        <f t="shared" si="5"/>
        <v>7.9034092967646101</v>
      </c>
      <c r="F79" s="4">
        <v>26912.362277170792</v>
      </c>
      <c r="G79" s="4">
        <v>210865.5462909718</v>
      </c>
      <c r="H79" s="3">
        <f t="shared" si="6"/>
        <v>7.8352670835530756</v>
      </c>
      <c r="J79" s="4">
        <f t="shared" si="7"/>
        <v>688.63772282920763</v>
      </c>
      <c r="K79" t="s">
        <v>107</v>
      </c>
      <c r="L79" s="4">
        <f t="shared" si="8"/>
        <v>7276.4537090281956</v>
      </c>
      <c r="M79" t="s">
        <v>107</v>
      </c>
      <c r="N79" s="3">
        <f t="shared" si="9"/>
        <v>6.8142213211534575E-2</v>
      </c>
      <c r="O79" t="s">
        <v>107</v>
      </c>
    </row>
    <row r="80" spans="1:15" x14ac:dyDescent="0.25">
      <c r="A80" t="s">
        <v>81</v>
      </c>
      <c r="B80" s="4">
        <v>24267</v>
      </c>
      <c r="C80" s="4">
        <v>195269</v>
      </c>
      <c r="D80" s="3">
        <f t="shared" si="5"/>
        <v>8.046688919108254</v>
      </c>
      <c r="F80" s="4">
        <v>22605.735480161013</v>
      </c>
      <c r="G80" s="4">
        <v>186067.97297297299</v>
      </c>
      <c r="H80" s="3">
        <f t="shared" si="6"/>
        <v>8.2310072652255819</v>
      </c>
      <c r="J80" s="4">
        <f t="shared" si="7"/>
        <v>1661.2645198389873</v>
      </c>
      <c r="K80" t="s">
        <v>108</v>
      </c>
      <c r="L80" s="4">
        <f t="shared" si="8"/>
        <v>9201.0270270270121</v>
      </c>
      <c r="M80" t="s">
        <v>108</v>
      </c>
      <c r="N80" s="3">
        <f t="shared" si="9"/>
        <v>-0.18431834611732789</v>
      </c>
      <c r="O80" t="s">
        <v>107</v>
      </c>
    </row>
    <row r="81" spans="1:15" x14ac:dyDescent="0.25">
      <c r="A81" t="s">
        <v>82</v>
      </c>
      <c r="B81" s="4">
        <v>23364</v>
      </c>
      <c r="C81" s="4">
        <v>185457</v>
      </c>
      <c r="D81" s="3">
        <f t="shared" si="5"/>
        <v>7.9377247046738573</v>
      </c>
      <c r="F81" s="4">
        <v>22419.196089706729</v>
      </c>
      <c r="G81" s="4">
        <v>174023.00287521566</v>
      </c>
      <c r="H81" s="3">
        <f t="shared" si="6"/>
        <v>7.7622320701817857</v>
      </c>
      <c r="J81" s="4">
        <f t="shared" si="7"/>
        <v>944.80391029327075</v>
      </c>
      <c r="K81" t="s">
        <v>107</v>
      </c>
      <c r="L81" s="4">
        <f t="shared" si="8"/>
        <v>11433.997124784335</v>
      </c>
      <c r="M81" t="s">
        <v>108</v>
      </c>
      <c r="N81" s="3">
        <f t="shared" si="9"/>
        <v>0.17549263449207153</v>
      </c>
      <c r="O81" t="s">
        <v>107</v>
      </c>
    </row>
    <row r="82" spans="1:15" x14ac:dyDescent="0.25">
      <c r="A82" t="s">
        <v>83</v>
      </c>
      <c r="B82" s="4">
        <v>26571</v>
      </c>
      <c r="C82" s="4">
        <v>231152</v>
      </c>
      <c r="D82" s="3">
        <f t="shared" si="5"/>
        <v>8.6994091302547893</v>
      </c>
      <c r="F82" s="4">
        <v>24176.113283496266</v>
      </c>
      <c r="G82" s="4">
        <v>213941.41863139736</v>
      </c>
      <c r="H82" s="3">
        <f t="shared" si="6"/>
        <v>8.8492892187696555</v>
      </c>
      <c r="J82" s="4">
        <f t="shared" si="7"/>
        <v>2394.8867165037336</v>
      </c>
      <c r="K82" t="s">
        <v>108</v>
      </c>
      <c r="L82" s="4">
        <f t="shared" si="8"/>
        <v>17210.581368602638</v>
      </c>
      <c r="M82" t="s">
        <v>108</v>
      </c>
      <c r="N82" s="3">
        <f t="shared" si="9"/>
        <v>-0.14988008851486612</v>
      </c>
      <c r="O82" t="s">
        <v>107</v>
      </c>
    </row>
    <row r="83" spans="1:15" x14ac:dyDescent="0.25">
      <c r="A83" t="s">
        <v>84</v>
      </c>
      <c r="B83" s="4">
        <v>25987</v>
      </c>
      <c r="C83" s="4">
        <v>210095</v>
      </c>
      <c r="D83" s="3">
        <f t="shared" si="5"/>
        <v>8.0846192326932691</v>
      </c>
      <c r="F83" s="4">
        <v>23938.883841288098</v>
      </c>
      <c r="G83" s="4">
        <v>197009.92754456581</v>
      </c>
      <c r="H83" s="3">
        <f t="shared" si="6"/>
        <v>8.2297039766230444</v>
      </c>
      <c r="J83" s="4">
        <f t="shared" si="7"/>
        <v>2048.1161587119022</v>
      </c>
      <c r="K83" t="s">
        <v>108</v>
      </c>
      <c r="L83" s="4">
        <f t="shared" si="8"/>
        <v>13085.072455434187</v>
      </c>
      <c r="M83" t="s">
        <v>108</v>
      </c>
      <c r="N83" s="3">
        <f t="shared" si="9"/>
        <v>-0.14508474392977533</v>
      </c>
      <c r="O83" t="s">
        <v>107</v>
      </c>
    </row>
    <row r="84" spans="1:15" x14ac:dyDescent="0.25">
      <c r="A84" t="s">
        <v>85</v>
      </c>
      <c r="B84" s="4">
        <v>32545</v>
      </c>
      <c r="C84" s="4">
        <v>212946</v>
      </c>
      <c r="D84" s="3">
        <f t="shared" si="5"/>
        <v>6.5431249039791055</v>
      </c>
      <c r="F84" s="4">
        <v>29498.568717653827</v>
      </c>
      <c r="G84" s="4">
        <v>209626.68142610698</v>
      </c>
      <c r="H84" s="3">
        <f t="shared" si="6"/>
        <v>7.1063339863216139</v>
      </c>
      <c r="J84" s="4">
        <f t="shared" si="7"/>
        <v>3046.4312823461732</v>
      </c>
      <c r="K84" t="s">
        <v>108</v>
      </c>
      <c r="L84" s="4">
        <f t="shared" si="8"/>
        <v>3319.3185738930188</v>
      </c>
      <c r="M84" t="s">
        <v>107</v>
      </c>
      <c r="N84" s="3">
        <f t="shared" si="9"/>
        <v>-0.56320908234250844</v>
      </c>
      <c r="O84" t="s">
        <v>108</v>
      </c>
    </row>
    <row r="85" spans="1:15" x14ac:dyDescent="0.25">
      <c r="A85" t="s">
        <v>86</v>
      </c>
      <c r="B85" s="4">
        <v>24408</v>
      </c>
      <c r="C85" s="4">
        <v>201882</v>
      </c>
      <c r="D85" s="3">
        <f t="shared" si="5"/>
        <v>8.2711406096361841</v>
      </c>
      <c r="F85" s="4">
        <v>22238.739505462912</v>
      </c>
      <c r="G85" s="4">
        <v>190806.47901092583</v>
      </c>
      <c r="H85" s="3">
        <f t="shared" si="6"/>
        <v>8.5799142961342074</v>
      </c>
      <c r="J85" s="4">
        <f t="shared" si="7"/>
        <v>2169.2604945370877</v>
      </c>
      <c r="K85" t="s">
        <v>108</v>
      </c>
      <c r="L85" s="4">
        <f t="shared" si="8"/>
        <v>11075.520989074168</v>
      </c>
      <c r="M85" t="s">
        <v>108</v>
      </c>
      <c r="N85" s="3">
        <f t="shared" si="9"/>
        <v>-0.30877368649802328</v>
      </c>
      <c r="O85" t="s">
        <v>107</v>
      </c>
    </row>
    <row r="86" spans="1:15" x14ac:dyDescent="0.25">
      <c r="A86" t="s">
        <v>87</v>
      </c>
      <c r="B86" s="4">
        <v>30227.640625</v>
      </c>
      <c r="C86" s="4">
        <v>253005.34375</v>
      </c>
      <c r="D86" s="3">
        <f t="shared" si="5"/>
        <v>8.3699997260371681</v>
      </c>
      <c r="F86" s="4">
        <v>27584.512363427257</v>
      </c>
      <c r="G86" s="4">
        <v>239518.60494537093</v>
      </c>
      <c r="H86" s="3">
        <f t="shared" si="6"/>
        <v>8.6830828034841421</v>
      </c>
      <c r="J86" s="4">
        <f t="shared" si="7"/>
        <v>2643.1282615727432</v>
      </c>
      <c r="K86" t="s">
        <v>108</v>
      </c>
      <c r="L86" s="4">
        <f t="shared" si="8"/>
        <v>13486.738804629073</v>
      </c>
      <c r="M86" t="s">
        <v>108</v>
      </c>
      <c r="N86" s="3">
        <f t="shared" si="9"/>
        <v>-0.31308307744697395</v>
      </c>
      <c r="O86" t="s">
        <v>107</v>
      </c>
    </row>
    <row r="87" spans="1:15" x14ac:dyDescent="0.25">
      <c r="A87" t="s">
        <v>88</v>
      </c>
      <c r="B87" s="4">
        <v>36273.16796875</v>
      </c>
      <c r="C87" s="4">
        <v>397594.21875</v>
      </c>
      <c r="D87" s="3">
        <f t="shared" si="5"/>
        <v>10.961110953764356</v>
      </c>
      <c r="F87" s="4">
        <v>32199.334675100636</v>
      </c>
      <c r="G87" s="4">
        <v>358361.65431857388</v>
      </c>
      <c r="H87" s="3">
        <f t="shared" si="6"/>
        <v>11.129473883064135</v>
      </c>
      <c r="J87" s="4">
        <f t="shared" si="7"/>
        <v>4073.8332936493644</v>
      </c>
      <c r="K87" t="s">
        <v>108</v>
      </c>
      <c r="L87" s="4">
        <f t="shared" si="8"/>
        <v>39232.564431426115</v>
      </c>
      <c r="M87" t="s">
        <v>108</v>
      </c>
      <c r="N87" s="3">
        <f t="shared" si="9"/>
        <v>-0.16836292929977859</v>
      </c>
      <c r="O87" t="s">
        <v>107</v>
      </c>
    </row>
    <row r="88" spans="1:15" x14ac:dyDescent="0.25">
      <c r="A88" t="s">
        <v>89</v>
      </c>
      <c r="B88" s="4">
        <v>40807.3125</v>
      </c>
      <c r="C88" s="4">
        <v>428728.6875</v>
      </c>
      <c r="D88" s="3">
        <f t="shared" si="5"/>
        <v>10.506173066408135</v>
      </c>
      <c r="F88" s="4">
        <v>39081.016101207591</v>
      </c>
      <c r="G88" s="4">
        <v>368043.23116733757</v>
      </c>
      <c r="H88" s="3">
        <f t="shared" si="6"/>
        <v>9.41744273522011</v>
      </c>
      <c r="J88" s="4">
        <f t="shared" si="7"/>
        <v>1726.2963987924086</v>
      </c>
      <c r="K88" t="s">
        <v>107</v>
      </c>
      <c r="L88" s="4">
        <f t="shared" si="8"/>
        <v>60685.456332662434</v>
      </c>
      <c r="M88" t="s">
        <v>108</v>
      </c>
      <c r="N88" s="3">
        <f t="shared" si="9"/>
        <v>1.0887303311880245</v>
      </c>
      <c r="O88" t="s">
        <v>108</v>
      </c>
    </row>
    <row r="89" spans="1:15" x14ac:dyDescent="0.25">
      <c r="A89" t="s">
        <v>90</v>
      </c>
      <c r="B89" s="4">
        <v>19559</v>
      </c>
      <c r="C89" s="4">
        <v>168199</v>
      </c>
      <c r="D89" s="3">
        <f t="shared" si="5"/>
        <v>8.5995705301907055</v>
      </c>
      <c r="F89" s="4">
        <v>18989.507188039104</v>
      </c>
      <c r="G89" s="4">
        <v>155785.73605520412</v>
      </c>
      <c r="H89" s="3">
        <f t="shared" si="6"/>
        <v>8.2037798302279636</v>
      </c>
      <c r="J89" s="4">
        <f t="shared" si="7"/>
        <v>569.49281196089578</v>
      </c>
      <c r="K89" t="s">
        <v>107</v>
      </c>
      <c r="L89" s="4">
        <f t="shared" si="8"/>
        <v>12413.263944795879</v>
      </c>
      <c r="M89" t="s">
        <v>108</v>
      </c>
      <c r="N89" s="3">
        <f t="shared" si="9"/>
        <v>0.39579069996274185</v>
      </c>
      <c r="O89" t="s">
        <v>107</v>
      </c>
    </row>
    <row r="90" spans="1:15" x14ac:dyDescent="0.25">
      <c r="A90" t="s">
        <v>91</v>
      </c>
      <c r="B90" s="4">
        <v>34257.9921875</v>
      </c>
      <c r="C90" s="4">
        <v>272048.75</v>
      </c>
      <c r="D90" s="3">
        <f t="shared" si="5"/>
        <v>7.9411761352220962</v>
      </c>
      <c r="F90" s="4">
        <v>30968.580218516392</v>
      </c>
      <c r="G90" s="4">
        <v>240532.40598044856</v>
      </c>
      <c r="H90" s="3">
        <f t="shared" si="6"/>
        <v>7.7669820276950272</v>
      </c>
      <c r="J90" s="4">
        <f t="shared" si="7"/>
        <v>3289.4119689836079</v>
      </c>
      <c r="K90" t="s">
        <v>108</v>
      </c>
      <c r="L90" s="4">
        <f t="shared" si="8"/>
        <v>31516.344019551441</v>
      </c>
      <c r="M90" t="s">
        <v>108</v>
      </c>
      <c r="N90" s="3">
        <f t="shared" si="9"/>
        <v>0.17419410752706899</v>
      </c>
      <c r="O90" t="s">
        <v>107</v>
      </c>
    </row>
    <row r="91" spans="1:15" x14ac:dyDescent="0.25">
      <c r="A91" t="s">
        <v>92</v>
      </c>
      <c r="B91" s="4">
        <v>23357</v>
      </c>
      <c r="C91" s="4">
        <v>181918</v>
      </c>
      <c r="D91" s="3">
        <f t="shared" si="5"/>
        <v>7.7885858629104767</v>
      </c>
      <c r="F91" s="4">
        <v>21024.205865439908</v>
      </c>
      <c r="G91" s="4">
        <v>164093.83553766532</v>
      </c>
      <c r="H91" s="3">
        <f t="shared" si="6"/>
        <v>7.8049956601408041</v>
      </c>
      <c r="J91" s="4">
        <f t="shared" si="7"/>
        <v>2332.7941345600921</v>
      </c>
      <c r="K91" t="s">
        <v>108</v>
      </c>
      <c r="L91" s="4">
        <f t="shared" si="8"/>
        <v>17824.16446233468</v>
      </c>
      <c r="M91" t="s">
        <v>108</v>
      </c>
      <c r="N91" s="3">
        <f t="shared" si="9"/>
        <v>-1.6409797230327428E-2</v>
      </c>
      <c r="O91" t="s">
        <v>107</v>
      </c>
    </row>
    <row r="92" spans="1:15" x14ac:dyDescent="0.25">
      <c r="A92" t="s">
        <v>93</v>
      </c>
      <c r="B92" s="4">
        <v>21830</v>
      </c>
      <c r="C92" s="4">
        <v>188808</v>
      </c>
      <c r="D92" s="3">
        <f t="shared" si="5"/>
        <v>8.6490151168117269</v>
      </c>
      <c r="F92" s="4">
        <v>19439.634847613572</v>
      </c>
      <c r="G92" s="4">
        <v>187456.88039102935</v>
      </c>
      <c r="H92" s="3">
        <f t="shared" si="6"/>
        <v>9.6430247718383324</v>
      </c>
      <c r="J92" s="4">
        <f t="shared" si="7"/>
        <v>2390.3651523864282</v>
      </c>
      <c r="K92" t="s">
        <v>108</v>
      </c>
      <c r="L92" s="4">
        <f t="shared" si="8"/>
        <v>1351.11960897065</v>
      </c>
      <c r="M92" t="s">
        <v>107</v>
      </c>
      <c r="N92" s="3">
        <f t="shared" si="9"/>
        <v>-0.99400965502660554</v>
      </c>
      <c r="O92" t="s">
        <v>107</v>
      </c>
    </row>
    <row r="93" spans="1:15" x14ac:dyDescent="0.25">
      <c r="A93" t="s">
        <v>94</v>
      </c>
      <c r="B93" s="4">
        <v>24433</v>
      </c>
      <c r="C93" s="4">
        <v>205311</v>
      </c>
      <c r="D93" s="3">
        <f t="shared" si="5"/>
        <v>8.4030205050546396</v>
      </c>
      <c r="F93" s="4">
        <v>21007.985048878665</v>
      </c>
      <c r="G93" s="4">
        <v>188981.6371477861</v>
      </c>
      <c r="H93" s="3">
        <f t="shared" si="6"/>
        <v>8.9957050477753118</v>
      </c>
      <c r="J93" s="4">
        <f t="shared" si="7"/>
        <v>3425.0149511213349</v>
      </c>
      <c r="K93" t="s">
        <v>108</v>
      </c>
      <c r="L93" s="4">
        <f t="shared" si="8"/>
        <v>16329.362852213904</v>
      </c>
      <c r="M93" t="s">
        <v>108</v>
      </c>
      <c r="N93" s="3">
        <f t="shared" si="9"/>
        <v>-0.59268454272067217</v>
      </c>
      <c r="O93" t="s">
        <v>107</v>
      </c>
    </row>
    <row r="94" spans="1:15" x14ac:dyDescent="0.25">
      <c r="A94" t="s">
        <v>95</v>
      </c>
      <c r="B94" s="4">
        <v>22199</v>
      </c>
      <c r="C94" s="4">
        <v>183561</v>
      </c>
      <c r="D94" s="3">
        <f t="shared" si="5"/>
        <v>8.2688859858552188</v>
      </c>
      <c r="F94" s="4">
        <v>21867.688326624499</v>
      </c>
      <c r="G94" s="4">
        <v>179918.25589419209</v>
      </c>
      <c r="H94" s="3">
        <f t="shared" si="6"/>
        <v>8.2275846082522026</v>
      </c>
      <c r="J94" s="4">
        <f t="shared" si="7"/>
        <v>331.31167337550141</v>
      </c>
      <c r="K94" t="s">
        <v>107</v>
      </c>
      <c r="L94" s="4">
        <f t="shared" si="8"/>
        <v>3642.744105807913</v>
      </c>
      <c r="M94" t="s">
        <v>107</v>
      </c>
      <c r="N94" s="3">
        <f t="shared" si="9"/>
        <v>4.1301377603016221E-2</v>
      </c>
      <c r="O94" t="s">
        <v>107</v>
      </c>
    </row>
    <row r="95" spans="1:15" x14ac:dyDescent="0.25">
      <c r="A95" t="s">
        <v>96</v>
      </c>
      <c r="B95" s="4">
        <v>22002</v>
      </c>
      <c r="C95" s="4">
        <v>189853</v>
      </c>
      <c r="D95" s="3">
        <f t="shared" si="5"/>
        <v>8.6288973729660938</v>
      </c>
      <c r="F95" s="4">
        <v>20840.707878090856</v>
      </c>
      <c r="G95" s="4">
        <v>177412.13973548016</v>
      </c>
      <c r="H95" s="3">
        <f t="shared" si="6"/>
        <v>8.5127693729629819</v>
      </c>
      <c r="J95" s="4">
        <f t="shared" si="7"/>
        <v>1161.292121909144</v>
      </c>
      <c r="K95" t="s">
        <v>108</v>
      </c>
      <c r="L95" s="4">
        <f t="shared" si="8"/>
        <v>12440.860264519841</v>
      </c>
      <c r="M95" t="s">
        <v>108</v>
      </c>
      <c r="N95" s="3">
        <f t="shared" si="9"/>
        <v>0.11612800000311196</v>
      </c>
      <c r="O95" t="s">
        <v>107</v>
      </c>
    </row>
    <row r="96" spans="1:15" x14ac:dyDescent="0.25">
      <c r="A96" t="s">
        <v>97</v>
      </c>
      <c r="B96" s="4">
        <v>19136</v>
      </c>
      <c r="C96" s="4">
        <v>176437</v>
      </c>
      <c r="D96" s="3">
        <f t="shared" si="5"/>
        <v>9.2201609531772579</v>
      </c>
      <c r="F96" s="4">
        <v>18329.522714203566</v>
      </c>
      <c r="G96" s="4">
        <v>167984.80391029327</v>
      </c>
      <c r="H96" s="3">
        <f t="shared" si="6"/>
        <v>9.1647123893805311</v>
      </c>
      <c r="J96" s="4">
        <f t="shared" si="7"/>
        <v>806.47728579643444</v>
      </c>
      <c r="K96" t="s">
        <v>107</v>
      </c>
      <c r="L96" s="4">
        <f t="shared" si="8"/>
        <v>8452.1960897067329</v>
      </c>
      <c r="M96" t="s">
        <v>107</v>
      </c>
      <c r="N96" s="3">
        <f t="shared" si="9"/>
        <v>5.5448563796726802E-2</v>
      </c>
      <c r="O96" t="s">
        <v>107</v>
      </c>
    </row>
    <row r="97" spans="1:15" x14ac:dyDescent="0.25">
      <c r="A97" t="s">
        <v>98</v>
      </c>
      <c r="B97" s="4">
        <v>19876</v>
      </c>
      <c r="C97" s="4">
        <v>176729</v>
      </c>
      <c r="D97" s="3">
        <f t="shared" si="5"/>
        <v>8.89157778224995</v>
      </c>
      <c r="F97" s="4">
        <v>19776.216791259343</v>
      </c>
      <c r="G97" s="4">
        <v>172230.60264519838</v>
      </c>
      <c r="H97" s="3">
        <f t="shared" si="6"/>
        <v>8.7089762649305378</v>
      </c>
      <c r="J97" s="4">
        <f t="shared" si="7"/>
        <v>99.783208740656846</v>
      </c>
      <c r="K97" t="s">
        <v>107</v>
      </c>
      <c r="L97" s="4">
        <f t="shared" si="8"/>
        <v>4498.397354801622</v>
      </c>
      <c r="M97" t="s">
        <v>107</v>
      </c>
      <c r="N97" s="3">
        <f t="shared" si="9"/>
        <v>0.18260151731941221</v>
      </c>
      <c r="O97" t="s">
        <v>107</v>
      </c>
    </row>
    <row r="98" spans="1:15" x14ac:dyDescent="0.25">
      <c r="A98" t="s">
        <v>99</v>
      </c>
      <c r="B98" s="4">
        <v>21913</v>
      </c>
      <c r="C98" s="4">
        <v>186759</v>
      </c>
      <c r="D98" s="3">
        <f t="shared" si="5"/>
        <v>8.5227490530735182</v>
      </c>
      <c r="F98" s="4">
        <v>22236.711903392756</v>
      </c>
      <c r="G98" s="4">
        <v>176323.31742380679</v>
      </c>
      <c r="H98" s="3">
        <f t="shared" si="6"/>
        <v>7.9293790462295979</v>
      </c>
      <c r="J98" s="4">
        <f t="shared" si="7"/>
        <v>-323.71190339275563</v>
      </c>
      <c r="K98" t="s">
        <v>107</v>
      </c>
      <c r="L98" s="4">
        <f t="shared" si="8"/>
        <v>10435.682576193212</v>
      </c>
      <c r="M98" t="s">
        <v>108</v>
      </c>
      <c r="N98" s="3">
        <f t="shared" si="9"/>
        <v>0.59337000684392027</v>
      </c>
      <c r="O98" t="s">
        <v>108</v>
      </c>
    </row>
    <row r="99" spans="1:15" x14ac:dyDescent="0.25">
      <c r="A99" t="s">
        <v>100</v>
      </c>
      <c r="B99" s="4">
        <v>36273.16796875</v>
      </c>
      <c r="C99" s="4">
        <v>281923.125</v>
      </c>
      <c r="D99" s="3">
        <f t="shared" si="5"/>
        <v>7.7722223005964617</v>
      </c>
      <c r="F99" s="4">
        <v>34108.322024151814</v>
      </c>
      <c r="G99" s="4">
        <v>217623.54399079934</v>
      </c>
      <c r="H99" s="3">
        <f t="shared" si="6"/>
        <v>6.3803649982166215</v>
      </c>
      <c r="J99" s="4">
        <f t="shared" si="7"/>
        <v>2164.8459445981862</v>
      </c>
      <c r="K99" t="s">
        <v>107</v>
      </c>
      <c r="L99" s="4">
        <f t="shared" si="8"/>
        <v>64299.581009200658</v>
      </c>
      <c r="M99" t="s">
        <v>108</v>
      </c>
      <c r="N99" s="3">
        <f t="shared" si="9"/>
        <v>1.3918573023798402</v>
      </c>
      <c r="O99" t="s">
        <v>108</v>
      </c>
    </row>
    <row r="100" spans="1:15" x14ac:dyDescent="0.25">
      <c r="A100" t="s">
        <v>101</v>
      </c>
      <c r="B100" s="4">
        <v>27382</v>
      </c>
      <c r="C100" s="4">
        <v>201524</v>
      </c>
      <c r="D100" s="3">
        <f t="shared" si="5"/>
        <v>7.3597253670294354</v>
      </c>
      <c r="F100" s="4">
        <v>25869.161012075907</v>
      </c>
      <c r="G100" s="4">
        <v>186908.41403105235</v>
      </c>
      <c r="H100" s="3">
        <f t="shared" si="6"/>
        <v>7.2251440216326372</v>
      </c>
      <c r="J100" s="4">
        <f t="shared" si="7"/>
        <v>1512.8389879240931</v>
      </c>
      <c r="K100" t="s">
        <v>108</v>
      </c>
      <c r="L100" s="4">
        <f t="shared" si="8"/>
        <v>14615.585968947649</v>
      </c>
      <c r="M100" t="s">
        <v>108</v>
      </c>
      <c r="N100" s="3">
        <f t="shared" si="9"/>
        <v>0.13458134539679811</v>
      </c>
      <c r="O100" t="s">
        <v>107</v>
      </c>
    </row>
    <row r="101" spans="1:15" x14ac:dyDescent="0.25">
      <c r="A101" t="s">
        <v>102</v>
      </c>
      <c r="B101" s="4">
        <v>40303.51953125</v>
      </c>
      <c r="C101" s="4">
        <v>320211.46875</v>
      </c>
      <c r="D101" s="3">
        <f t="shared" si="5"/>
        <v>7.945000150711869</v>
      </c>
      <c r="F101" s="4">
        <v>40641.255894192065</v>
      </c>
      <c r="G101" s="4">
        <v>311814.40925244393</v>
      </c>
      <c r="H101" s="3">
        <f t="shared" si="6"/>
        <v>7.6723615545799237</v>
      </c>
      <c r="J101" s="4">
        <f t="shared" si="7"/>
        <v>-337.73636294206517</v>
      </c>
      <c r="K101" t="s">
        <v>107</v>
      </c>
      <c r="L101" s="4">
        <f t="shared" si="8"/>
        <v>8397.0594975560671</v>
      </c>
      <c r="M101" t="s">
        <v>108</v>
      </c>
      <c r="N101" s="3">
        <f t="shared" si="9"/>
        <v>0.2726385961319453</v>
      </c>
      <c r="O101" t="s">
        <v>108</v>
      </c>
    </row>
    <row r="102" spans="1:15" x14ac:dyDescent="0.25">
      <c r="A102" t="s">
        <v>103</v>
      </c>
      <c r="B102" s="4">
        <v>23312</v>
      </c>
      <c r="C102" s="4">
        <v>177733</v>
      </c>
      <c r="D102" s="3">
        <f t="shared" si="5"/>
        <v>7.6240991763898425</v>
      </c>
      <c r="F102" s="4">
        <v>22921.027602070157</v>
      </c>
      <c r="G102" s="4">
        <v>174802.61587119036</v>
      </c>
      <c r="H102" s="3">
        <f t="shared" si="6"/>
        <v>7.6262992613560971</v>
      </c>
      <c r="J102" s="4">
        <f t="shared" si="7"/>
        <v>390.97239792984328</v>
      </c>
      <c r="K102" t="s">
        <v>107</v>
      </c>
      <c r="L102" s="4">
        <f t="shared" si="8"/>
        <v>2930.3841288096446</v>
      </c>
      <c r="M102" t="s">
        <v>107</v>
      </c>
      <c r="N102" s="3">
        <f t="shared" si="9"/>
        <v>-2.2000849662546784E-3</v>
      </c>
      <c r="O102" t="s">
        <v>107</v>
      </c>
    </row>
    <row r="103" spans="1:15" x14ac:dyDescent="0.25">
      <c r="A103" t="s">
        <v>104</v>
      </c>
      <c r="B103" s="4">
        <v>20582</v>
      </c>
      <c r="C103" s="4">
        <v>172255</v>
      </c>
      <c r="D103" s="3">
        <f t="shared" si="5"/>
        <v>8.3692061024195894</v>
      </c>
      <c r="F103" s="4">
        <v>19387.930994824612</v>
      </c>
      <c r="G103" s="4">
        <v>153912.23174238068</v>
      </c>
      <c r="H103" s="3">
        <f t="shared" si="6"/>
        <v>7.9385588788956287</v>
      </c>
      <c r="J103" s="4">
        <f t="shared" si="7"/>
        <v>1194.0690051753882</v>
      </c>
      <c r="K103" t="s">
        <v>107</v>
      </c>
      <c r="L103" s="4">
        <f t="shared" si="8"/>
        <v>18342.768257619318</v>
      </c>
      <c r="M103" t="s">
        <v>108</v>
      </c>
      <c r="N103" s="3">
        <f t="shared" si="9"/>
        <v>0.43064722352396068</v>
      </c>
      <c r="O103" t="s">
        <v>107</v>
      </c>
    </row>
    <row r="104" spans="1:15" x14ac:dyDescent="0.25">
      <c r="A104" t="s">
        <v>105</v>
      </c>
      <c r="B104" s="4">
        <v>26959</v>
      </c>
      <c r="C104" s="4">
        <v>233716</v>
      </c>
      <c r="D104" s="3">
        <f t="shared" si="5"/>
        <v>8.6693126599651329</v>
      </c>
      <c r="F104" s="4">
        <v>25806.305347901092</v>
      </c>
      <c r="G104" s="4">
        <v>216293.43703277747</v>
      </c>
      <c r="H104" s="3">
        <f t="shared" si="6"/>
        <v>8.381418188960911</v>
      </c>
      <c r="J104" s="4">
        <f t="shared" si="7"/>
        <v>1152.6946520989077</v>
      </c>
      <c r="K104" t="s">
        <v>107</v>
      </c>
      <c r="L104" s="4">
        <f t="shared" si="8"/>
        <v>17422.562967222533</v>
      </c>
      <c r="M104" t="s">
        <v>108</v>
      </c>
      <c r="N104" s="3">
        <f t="shared" si="9"/>
        <v>0.28789447100422194</v>
      </c>
      <c r="O104" t="s">
        <v>107</v>
      </c>
    </row>
    <row r="105" spans="1:15" x14ac:dyDescent="0.25">
      <c r="A105" t="s">
        <v>106</v>
      </c>
      <c r="B105" s="4">
        <v>19374</v>
      </c>
      <c r="C105" s="4">
        <v>148234</v>
      </c>
      <c r="D105" s="3">
        <f t="shared" si="5"/>
        <v>7.6511819964901413</v>
      </c>
      <c r="F105" s="4">
        <v>18301.136285221393</v>
      </c>
      <c r="G105" s="4">
        <v>141130.22829212193</v>
      </c>
      <c r="H105" s="3">
        <f t="shared" si="6"/>
        <v>7.71155550631509</v>
      </c>
      <c r="J105" s="4">
        <f t="shared" si="7"/>
        <v>1072.8637147786067</v>
      </c>
      <c r="K105" t="s">
        <v>107</v>
      </c>
      <c r="L105" s="4">
        <f t="shared" si="8"/>
        <v>7103.7717078780697</v>
      </c>
      <c r="M105" t="s">
        <v>107</v>
      </c>
      <c r="N105" s="3">
        <f t="shared" si="9"/>
        <v>-6.0373509824948712E-2</v>
      </c>
      <c r="O105" t="s">
        <v>107</v>
      </c>
    </row>
    <row r="107" spans="1:15" x14ac:dyDescent="0.25">
      <c r="A107" s="6" t="s">
        <v>207</v>
      </c>
    </row>
    <row r="108" spans="1:15" x14ac:dyDescent="0.25">
      <c r="A108" s="6" t="s">
        <v>208</v>
      </c>
    </row>
  </sheetData>
  <mergeCells count="3">
    <mergeCell ref="B3:D3"/>
    <mergeCell ref="F3:H3"/>
    <mergeCell ref="J3:O3"/>
  </mergeCells>
  <pageMargins left="0.7" right="0.7" top="0.75" bottom="0.75" header="0.3" footer="0.3"/>
  <pageSetup scale="63" fitToHeight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cities</vt:lpstr>
      <vt:lpstr>metro areas</vt:lpstr>
    </vt:vector>
  </TitlesOfParts>
  <Company>The Brookings Institution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Berube</dc:creator>
  <cp:lastModifiedBy>Alan Berube</cp:lastModifiedBy>
  <cp:lastPrinted>2018-01-30T20:59:03Z</cp:lastPrinted>
  <dcterms:created xsi:type="dcterms:W3CDTF">2018-01-30T18:06:57Z</dcterms:created>
  <dcterms:modified xsi:type="dcterms:W3CDTF">2018-01-31T17:39:56Z</dcterms:modified>
</cp:coreProperties>
</file>