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elean\Downloads\"/>
    </mc:Choice>
  </mc:AlternateContent>
  <xr:revisionPtr revIDLastSave="0" documentId="13_ncr:1_{D4DC5B66-4213-4E2B-A2C1-74D1D625EE69}"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_table" sheetId="3" r:id="rId2"/>
    <sheet name="dashboard" sheetId="4"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<sst xmlns="http://schemas.openxmlformats.org/spreadsheetml/2006/main" count="8255" uniqueCount="48">
  <si>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</si>
  <si>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</si>
  <si>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</si>
  <si>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</si>
  <si>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</si>
  <si>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</si>
  <si>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</si>
  <si>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</si>
  <si>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</si>
  <si>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</si>
  <si>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</si>
  <si>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</si>
  <si>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</si>
  <si>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</si>
  <si>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</si>
  <si>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</si>
  <si>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</si>
  <si>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</si>
  <si>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</si>
  <si>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</si>
  <si>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</si>
  <si>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</si>
  <si>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</si>
  <si>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</si>
  <si>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</si>
  <si>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</si>
  <si>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</si>
  <si>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</si>
  <si>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</si>
  <si>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</si>
  <si>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</si>
  <si>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</si>
  <si>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</si>
  <si>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</si>
  <si>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</si>
  <si>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</si>
  <si>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</si>
  <si>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</si>
  <si>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</si>
  <si>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</si>
  <si>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</si>
  <si>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</si>
  <si>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Miles 10+</t>
  </si>
  <si>
    <t xml:space="preserve">Adolescent </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</si>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</sst>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0"/>
      <name val="Calibri"/>
      <family val="2"/>
      <scheme val="minor"/>
    </font>
    <font>
      <b/>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429-48F3-B89C-17ED8307E7D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429-48F3-B89C-17ED8307E7D6}"/>
            </c:ext>
          </c:extLst>
        </c:ser>
        <c:dLbls>
          <c:showLegendKey val="0"/>
          <c:showVal val="0"/>
          <c:showCatName val="0"/>
          <c:showSerName val="0"/>
          <c:showPercent val="0"/>
          <c:showBubbleSize val="0"/>
        </c:dLbls>
        <c:gapWidth val="219"/>
        <c:overlap val="-27"/>
        <c:axId val="243722848"/>
        <c:axId val="243723680"/>
      </c:barChart>
      <c:catAx>
        <c:axId val="24372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23680"/>
        <c:crosses val="autoZero"/>
        <c:auto val="1"/>
        <c:lblAlgn val="ctr"/>
        <c:lblOffset val="100"/>
        <c:noMultiLvlLbl val="0"/>
      </c:catAx>
      <c:valAx>
        <c:axId val="24372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2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85086146409916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16667966009197E-2"/>
          <c:y val="0.20309966462525517"/>
          <c:w val="0.76601699540032742"/>
          <c:h val="0.49975758238553514"/>
        </c:manualLayout>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Miles 10+</c:v>
                </c:pt>
              </c:strCache>
            </c:strRef>
          </c:cat>
          <c:val>
            <c:numRef>
              <c:f>pivot_table!$B$26:$B$31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8F7-4BE7-B258-3FDBDF5C3C36}"/>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Miles 10+</c:v>
                </c:pt>
              </c:strCache>
            </c:strRef>
          </c:cat>
          <c:val>
            <c:numRef>
              <c:f>pivot_table!$C$26:$C$31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8F7-4BE7-B258-3FDBDF5C3C36}"/>
            </c:ext>
          </c:extLst>
        </c:ser>
        <c:dLbls>
          <c:showLegendKey val="0"/>
          <c:showVal val="0"/>
          <c:showCatName val="0"/>
          <c:showSerName val="0"/>
          <c:showPercent val="0"/>
          <c:showBubbleSize val="0"/>
        </c:dLbls>
        <c:smooth val="0"/>
        <c:axId val="285181392"/>
        <c:axId val="285194288"/>
      </c:lineChart>
      <c:catAx>
        <c:axId val="28518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94288"/>
        <c:crosses val="autoZero"/>
        <c:auto val="1"/>
        <c:lblAlgn val="ctr"/>
        <c:lblOffset val="100"/>
        <c:noMultiLvlLbl val="0"/>
      </c:catAx>
      <c:valAx>
        <c:axId val="28519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8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 </c:v>
                </c:pt>
                <c:pt idx="1">
                  <c:v>Middle Age</c:v>
                </c:pt>
                <c:pt idx="2">
                  <c:v>Old</c:v>
                </c:pt>
              </c:strCache>
            </c:strRef>
          </c:cat>
          <c:val>
            <c:numRef>
              <c:f>pivot_table!$B$41:$B$44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9E0-4A01-B215-B28B1BCB91C0}"/>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 </c:v>
                </c:pt>
                <c:pt idx="1">
                  <c:v>Middle Age</c:v>
                </c:pt>
                <c:pt idx="2">
                  <c:v>Old</c:v>
                </c:pt>
              </c:strCache>
            </c:strRef>
          </c:cat>
          <c:val>
            <c:numRef>
              <c:f>pivot_table!$C$41:$C$44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9E0-4A01-B215-B28B1BCB91C0}"/>
            </c:ext>
          </c:extLst>
        </c:ser>
        <c:dLbls>
          <c:showLegendKey val="0"/>
          <c:showVal val="0"/>
          <c:showCatName val="0"/>
          <c:showSerName val="0"/>
          <c:showPercent val="0"/>
          <c:showBubbleSize val="0"/>
        </c:dLbls>
        <c:marker val="1"/>
        <c:smooth val="0"/>
        <c:axId val="422947632"/>
        <c:axId val="422929328"/>
      </c:lineChart>
      <c:catAx>
        <c:axId val="42294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29328"/>
        <c:crosses val="autoZero"/>
        <c:auto val="1"/>
        <c:lblAlgn val="ctr"/>
        <c:lblOffset val="100"/>
        <c:noMultiLvlLbl val="0"/>
      </c:catAx>
      <c:valAx>
        <c:axId val="42292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4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1012043357848001"/>
          <c:y val="7.79597693005668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47202568005101"/>
          <c:y val="0.23468340311925542"/>
          <c:w val="0.50237503889529234"/>
          <c:h val="0.47000757450564074"/>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A19-475C-9167-7828765C3B4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A19-475C-9167-7828765C3B40}"/>
            </c:ext>
          </c:extLst>
        </c:ser>
        <c:dLbls>
          <c:showLegendKey val="0"/>
          <c:showVal val="0"/>
          <c:showCatName val="0"/>
          <c:showSerName val="0"/>
          <c:showPercent val="0"/>
          <c:showBubbleSize val="0"/>
        </c:dLbls>
        <c:gapWidth val="219"/>
        <c:overlap val="-27"/>
        <c:axId val="243722848"/>
        <c:axId val="243723680"/>
      </c:barChart>
      <c:catAx>
        <c:axId val="24372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23680"/>
        <c:crosses val="autoZero"/>
        <c:auto val="1"/>
        <c:lblAlgn val="ctr"/>
        <c:lblOffset val="100"/>
        <c:noMultiLvlLbl val="0"/>
      </c:catAx>
      <c:valAx>
        <c:axId val="24372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2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85086146409916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16667966009197E-2"/>
          <c:y val="0.20309966462525517"/>
          <c:w val="0.76601699540032742"/>
          <c:h val="0.49975758238553514"/>
        </c:manualLayout>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pivot_table!$A$26:$A$31</c:f>
              <c:strCache>
                <c:ptCount val="5"/>
                <c:pt idx="0">
                  <c:v>0-1 Miles</c:v>
                </c:pt>
                <c:pt idx="1">
                  <c:v>1-2 Miles</c:v>
                </c:pt>
                <c:pt idx="2">
                  <c:v>2-5 Miles</c:v>
                </c:pt>
                <c:pt idx="3">
                  <c:v>5-10 Miles</c:v>
                </c:pt>
                <c:pt idx="4">
                  <c:v>Miles 10+</c:v>
                </c:pt>
              </c:strCache>
            </c:strRef>
          </c:cat>
          <c:val>
            <c:numRef>
              <c:f>pivot_table!$B$26:$B$31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B8C-4F9B-B51C-0EBF33DCDCFD}"/>
            </c:ext>
          </c:extLst>
        </c:ser>
        <c:ser>
          <c:idx val="1"/>
          <c:order val="1"/>
          <c:tx>
            <c:strRef>
              <c:f>pivot_table!$C$24:$C$25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pivot_table!$A$26:$A$31</c:f>
              <c:strCache>
                <c:ptCount val="5"/>
                <c:pt idx="0">
                  <c:v>0-1 Miles</c:v>
                </c:pt>
                <c:pt idx="1">
                  <c:v>1-2 Miles</c:v>
                </c:pt>
                <c:pt idx="2">
                  <c:v>2-5 Miles</c:v>
                </c:pt>
                <c:pt idx="3">
                  <c:v>5-10 Miles</c:v>
                </c:pt>
                <c:pt idx="4">
                  <c:v>Miles 10+</c:v>
                </c:pt>
              </c:strCache>
            </c:strRef>
          </c:cat>
          <c:val>
            <c:numRef>
              <c:f>pivot_table!$C$26:$C$31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B8C-4F9B-B51C-0EBF33DCDCFD}"/>
            </c:ext>
          </c:extLst>
        </c:ser>
        <c:dLbls>
          <c:showLegendKey val="0"/>
          <c:showVal val="0"/>
          <c:showCatName val="0"/>
          <c:showSerName val="0"/>
          <c:showPercent val="0"/>
          <c:showBubbleSize val="0"/>
        </c:dLbls>
        <c:marker val="1"/>
        <c:smooth val="0"/>
        <c:axId val="285181392"/>
        <c:axId val="285194288"/>
      </c:lineChart>
      <c:catAx>
        <c:axId val="28518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94288"/>
        <c:crosses val="autoZero"/>
        <c:auto val="1"/>
        <c:lblAlgn val="ctr"/>
        <c:lblOffset val="100"/>
        <c:noMultiLvlLbl val="0"/>
      </c:catAx>
      <c:valAx>
        <c:axId val="28519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8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8095579628457756"/>
          <c:y val="8.5529504386257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6768870028565"/>
          <c:y val="0.18601144932844321"/>
          <c:w val="0.72030290350634352"/>
          <c:h val="0.52187012387551235"/>
        </c:manualLayout>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 </c:v>
                </c:pt>
                <c:pt idx="1">
                  <c:v>Middle Age</c:v>
                </c:pt>
                <c:pt idx="2">
                  <c:v>Old</c:v>
                </c:pt>
              </c:strCache>
            </c:strRef>
          </c:cat>
          <c:val>
            <c:numRef>
              <c:f>pivot_table!$B$41:$B$44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8D9-4993-A847-7F858B631D61}"/>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 </c:v>
                </c:pt>
                <c:pt idx="1">
                  <c:v>Middle Age</c:v>
                </c:pt>
                <c:pt idx="2">
                  <c:v>Old</c:v>
                </c:pt>
              </c:strCache>
            </c:strRef>
          </c:cat>
          <c:val>
            <c:numRef>
              <c:f>pivot_table!$C$41:$C$44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98D9-4993-A847-7F858B631D61}"/>
            </c:ext>
          </c:extLst>
        </c:ser>
        <c:dLbls>
          <c:showLegendKey val="0"/>
          <c:showVal val="0"/>
          <c:showCatName val="0"/>
          <c:showSerName val="0"/>
          <c:showPercent val="0"/>
          <c:showBubbleSize val="0"/>
        </c:dLbls>
        <c:marker val="1"/>
        <c:smooth val="0"/>
        <c:axId val="422947632"/>
        <c:axId val="422929328"/>
      </c:lineChart>
      <c:catAx>
        <c:axId val="42294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29328"/>
        <c:crosses val="autoZero"/>
        <c:auto val="1"/>
        <c:lblAlgn val="ctr"/>
        <c:lblOffset val="100"/>
        <c:noMultiLvlLbl val="0"/>
      </c:catAx>
      <c:valAx>
        <c:axId val="42292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4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190500</xdr:colOff>
      <xdr:row>5</xdr:row>
      <xdr:rowOff>114300</xdr:rowOff>
    </xdr:from>
    <xdr:to>
      <xdr:col>5</xdr:col>
      <xdr:colOff>285750</xdr:colOff>
      <xdr:row>20</xdr:row>
      <xdr:rowOff>95250</xdr:rowOff>
    </xdr:to>
    <xdr:graphicFrame macro="">
      <xdr:nvGraphicFramePr>
        <xdr:cNvPr id="2" name="Chart 1">
          <a:extLst>
            <a:ext uri="{FF2B5EF4-FFF2-40B4-BE49-F238E27FC236}">
              <a16:creationId xmlns:a16="http://schemas.microsoft.com/office/drawing/2014/main" id="{8097D10D-25BD-4B16-8030-3D4383F22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20</xdr:row>
      <xdr:rowOff>22225</xdr:rowOff>
    </xdr:from>
    <xdr:to>
      <xdr:col>12</xdr:col>
      <xdr:colOff>552450</xdr:colOff>
      <xdr:row>35</xdr:row>
      <xdr:rowOff>3175</xdr:rowOff>
    </xdr:to>
    <xdr:graphicFrame macro="">
      <xdr:nvGraphicFramePr>
        <xdr:cNvPr id="4" name="Chart 3">
          <a:extLst>
            <a:ext uri="{FF2B5EF4-FFF2-40B4-BE49-F238E27FC236}">
              <a16:creationId xmlns:a16="http://schemas.microsoft.com/office/drawing/2014/main" id="{572F3994-810C-4E03-A5FF-5EFF05988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36</xdr:row>
      <xdr:rowOff>180975</xdr:rowOff>
    </xdr:from>
    <xdr:to>
      <xdr:col>12</xdr:col>
      <xdr:colOff>419100</xdr:colOff>
      <xdr:row>51</xdr:row>
      <xdr:rowOff>161925</xdr:rowOff>
    </xdr:to>
    <xdr:graphicFrame macro="">
      <xdr:nvGraphicFramePr>
        <xdr:cNvPr id="5" name="Chart 4">
          <a:extLst>
            <a:ext uri="{FF2B5EF4-FFF2-40B4-BE49-F238E27FC236}">
              <a16:creationId xmlns:a16="http://schemas.microsoft.com/office/drawing/2014/main" id="{B16A6008-7EAA-4A2A-B124-CAE140B3A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600705</xdr:colOff>
      <xdr:row>6</xdr:row>
      <xdr:rowOff>14432</xdr:rowOff>
    </xdr:from>
    <xdr:to>
      <xdr:col>12</xdr:col>
      <xdr:colOff>369627</xdr:colOff>
      <xdr:row>17</xdr:row>
      <xdr:rowOff>115454</xdr:rowOff>
    </xdr:to>
    <xdr:graphicFrame macro="">
      <xdr:nvGraphicFramePr>
        <xdr:cNvPr id="2" name="Chart 1">
          <a:extLst>
            <a:ext uri="{FF2B5EF4-FFF2-40B4-BE49-F238E27FC236}">
              <a16:creationId xmlns:a16="http://schemas.microsoft.com/office/drawing/2014/main" id="{BB277521-4C0E-4731-84CC-4BA475D1F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586271</xdr:colOff>
      <xdr:row>17</xdr:row>
      <xdr:rowOff>129886</xdr:rowOff>
    </xdr:from>
    <xdr:to>
      <xdr:col>19</xdr:col>
      <xdr:colOff>0</xdr:colOff>
      <xdr:row>27</xdr:row>
      <xdr:rowOff>115455</xdr:rowOff>
    </xdr:to>
    <xdr:graphicFrame macro="">
      <xdr:nvGraphicFramePr>
        <xdr:cNvPr id="3" name="Chart 2">
          <a:extLst>
            <a:ext uri="{FF2B5EF4-FFF2-40B4-BE49-F238E27FC236}">
              <a16:creationId xmlns:a16="http://schemas.microsoft.com/office/drawing/2014/main" id="{1B7FB395-82F3-4B42-B5DB-CD93C30E7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407536</xdr:colOff>
      <xdr:row>6</xdr:row>
      <xdr:rowOff>14432</xdr:rowOff>
    </xdr:from>
    <xdr:to>
      <xdr:col>18</xdr:col>
      <xdr:colOff>606566</xdr:colOff>
      <xdr:row>17</xdr:row>
      <xdr:rowOff>115454</xdr:rowOff>
    </xdr:to>
    <xdr:graphicFrame macro="">
      <xdr:nvGraphicFramePr>
        <xdr:cNvPr id="4" name="Chart 3">
          <a:extLst>
            <a:ext uri="{FF2B5EF4-FFF2-40B4-BE49-F238E27FC236}">
              <a16:creationId xmlns:a16="http://schemas.microsoft.com/office/drawing/2014/main" id="{24093C78-06FA-4966-85DA-05FD1238E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19640</xdr:rowOff>
    </xdr:from>
    <xdr:to>
      <xdr:col>3</xdr:col>
      <xdr:colOff>600206</xdr:colOff>
      <xdr:row>11</xdr:row>
      <xdr:rowOff>84634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548D6C6-6F63-4E6F-8967-C9D7DFF785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0088"/>
              <a:ext cx="2419907" cy="965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175509</xdr:rowOff>
    </xdr:from>
    <xdr:to>
      <xdr:col>3</xdr:col>
      <xdr:colOff>600710</xdr:colOff>
      <xdr:row>27</xdr:row>
      <xdr:rowOff>95878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C385630-AD38-4AAD-B2F1-61BF73B087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6778"/>
              <a:ext cx="2420411" cy="1721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81536</xdr:rowOff>
    </xdr:from>
    <xdr:to>
      <xdr:col>3</xdr:col>
      <xdr:colOff>603252</xdr:colOff>
      <xdr:row>17</xdr:row>
      <xdr:rowOff>165580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1EF426-518A-41DD-B397-E569F357AF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2357"/>
              <a:ext cx="2422953" cy="1164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eanor Sullivan" refreshedDate="44683.917103703701" createdVersion="7" refreshedVersion="7" minRefreshableVersion="3" recordCount="1026" xr:uid="{168DA88A-543A-42F3-9A17-DBF1902DFD6F}">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iles 10+"/>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
      </sharedItems>
    </cacheField>
    <cacheField name="Purchased Bike" numFmtId="0">
      <sharedItems count="2">
        <s v="No"/>
        <s v="Yes"/>
      </sharedItems>
    </cacheField>
  </cacheFields>
  <extLst>
    <ext xmlns:x14="http://schemas.microsoft.com/office/spreadsheetml/2009/9/main" uri="{725AE2AE-9491-48be-B2B4-4EB974FC3084}">
      <x14:pivotCacheDefinition pivotCacheId="1023396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0C87F-81D0-4D7C-BAE0-91E6CBC792F7}" name="PivotTable4"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009F25-A57D-4329-9981-D33DE8126B3F}"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B5454A-F59B-47DC-8804-8CC3A08A0162}"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0CFFDE-2ADF-4760-9EBC-E5BCD92190A7}" sourceName="Marital Status">
  <pivotTables>
    <pivotTable tabId="3" name="PivotTable2"/>
    <pivotTable tabId="3" name="PivotTable3"/>
    <pivotTable tabId="3" name="PivotTable4"/>
  </pivotTables>
  <data>
    <tabular pivotCacheId="10233963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9042B0-5812-489E-9A68-F8DD5306A582}" sourceName="Education">
  <pivotTables>
    <pivotTable tabId="3" name="PivotTable2"/>
    <pivotTable tabId="3" name="PivotTable3"/>
    <pivotTable tabId="3" name="PivotTable4"/>
  </pivotTables>
  <data>
    <tabular pivotCacheId="10233963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2B4319-499D-4A54-A7CE-6DF07F249737}" sourceName="Region">
  <pivotTables>
    <pivotTable tabId="3" name="PivotTable2"/>
    <pivotTable tabId="3" name="PivotTable3"/>
    <pivotTable tabId="3" name="PivotTable4"/>
  </pivotTables>
  <data>
    <tabular pivotCacheId="10233963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F5B06C-255C-4920-8344-98EE75D20033}" cache="Slicer_Marital_Status" caption="Marital Status" rowHeight="241300"/>
  <slicer name="Education" xr10:uid="{C1ED8375-D3D4-4730-9C1D-7BCE2C70EA6F}" cache="Slicer_Education" caption="Education" rowHeight="241300"/>
  <slicer name="Region" xr10:uid="{1157D161-DA44-49D4-83AE-EA6676EB51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74" workbookViewId="0">
      <selection activeCell="L8" sqref="L8"/>
    </sheetView>
  </sheetViews>
  <sheetFormatPr defaultColWidth="11.90625" defaultRowHeight="14.5" x14ac:dyDescent="0.35"/>
  <cols>
    <col min="4" max="4" width="11.90625" style="2"/>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IF(L2&gt;54, "Old",IF(L2&gt;=31, "Middle Age", IF(L2&lt;31, "Adolescent ", "INVALID")))</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 "Old",IF(L3&gt;=31, "Middle Age", IF(L3&lt;31, "Adolescent ", "INVALID")))</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Old</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 xml:space="preserve">Adolescent </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 xml:space="preserve">Adolescent </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 xml:space="preserve">Adolescent </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 xml:space="preserve">Adolescent </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 xml:space="preserve">Adolescent </v>
      </c>
      <c r="N52" t="s">
        <v>18</v>
      </c>
    </row>
    <row r="53" spans="1:14" x14ac:dyDescent="0.3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 "Old",IF(L67&gt;=31, "Middle Age", IF(L67&lt;31, "Adolescent ", "INVALID")))</f>
        <v>Old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 xml:space="preserve">Adolescent </v>
      </c>
      <c r="N71" t="s">
        <v>18</v>
      </c>
    </row>
    <row r="72" spans="1:14" x14ac:dyDescent="0.3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 xml:space="preserve">Adolescent </v>
      </c>
      <c r="N78" t="s">
        <v>18</v>
      </c>
    </row>
    <row r="79" spans="1:14" x14ac:dyDescent="0.35">
      <c r="A79">
        <v>27969</v>
      </c>
      <c r="B79" t="s">
        <v>32</v>
      </c>
      <c r="C79" t="s">
        <v>34</v>
      </c>
      <c r="D79" s="2">
        <v>80000</v>
      </c>
      <c r="E79">
        <v>0</v>
      </c>
      <c r="F79" t="s">
        <v>13</v>
      </c>
      <c r="G79" t="s">
        <v>21</v>
      </c>
      <c r="H79" t="s">
        <v>15</v>
      </c>
      <c r="I79">
        <v>2</v>
      </c>
      <c r="J79" t="s">
        <v>42</v>
      </c>
      <c r="K79" t="s">
        <v>24</v>
      </c>
      <c r="L79">
        <v>29</v>
      </c>
      <c r="M79" t="str">
        <f t="shared" si="1"/>
        <v xml:space="preserve">Adolescent </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 xml:space="preserve">Adolescent </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 xml:space="preserve">Adolescent </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 xml:space="preserve">Adolescent </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 xml:space="preserve">Adolescent </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 xml:space="preserve">Adolescent </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 xml:space="preserve">Adolescent </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 xml:space="preserve">Adolescent </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 xml:space="preserve">Adolescent </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 xml:space="preserve">Adolescent </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 xml:space="preserve">Adolescent </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 "Old",IF(L131&gt;=31, "Middle Age", IF(L131&lt;31, "Adolescent ", "INVALID")))</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 xml:space="preserve">Adolescent </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 xml:space="preserve">Adolescent </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 xml:space="preserve">Adolescent </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 xml:space="preserve">Adolescent </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 xml:space="preserve">Adolescent </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 xml:space="preserve">Adolescent </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2">
        <v>70000</v>
      </c>
      <c r="E195">
        <v>5</v>
      </c>
      <c r="F195" t="s">
        <v>13</v>
      </c>
      <c r="G195" t="s">
        <v>21</v>
      </c>
      <c r="H195" t="s">
        <v>15</v>
      </c>
      <c r="I195">
        <v>4</v>
      </c>
      <c r="J195" t="s">
        <v>42</v>
      </c>
      <c r="K195" t="s">
        <v>24</v>
      </c>
      <c r="L195">
        <v>41</v>
      </c>
      <c r="M195" t="str">
        <f t="shared" ref="M195:M258" si="3">IF(L195&gt;54, "Old",IF(L195&gt;=31, "Middle Age", IF(L195&lt;31, "Adolescent ", "INVALID")))</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 xml:space="preserve">Adolescent </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 xml:space="preserve">Adolescent </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 xml:space="preserve">Adolescent </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 xml:space="preserve">Adolescent </v>
      </c>
      <c r="N214" t="s">
        <v>18</v>
      </c>
    </row>
    <row r="215" spans="1:14" x14ac:dyDescent="0.3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 xml:space="preserve">Adolescent </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 xml:space="preserve">Adolescent </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 xml:space="preserve">Adolescent </v>
      </c>
      <c r="N235" t="s">
        <v>15</v>
      </c>
    </row>
    <row r="236" spans="1:14" x14ac:dyDescent="0.3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 xml:space="preserve">Adolescent </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 xml:space="preserve">Adolescent </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 xml:space="preserve">Adolescent </v>
      </c>
      <c r="N245" t="s">
        <v>18</v>
      </c>
    </row>
    <row r="246" spans="1:14" x14ac:dyDescent="0.3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 "Old",IF(L259&gt;=31, "Middle Age", IF(L259&lt;31, "Adolescent ", "INVALID")))</f>
        <v>Middle Age</v>
      </c>
      <c r="N259" t="s">
        <v>15</v>
      </c>
    </row>
    <row r="260" spans="1:14" x14ac:dyDescent="0.3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 xml:space="preserve">Adolescent </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 xml:space="preserve">Adolescent </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 xml:space="preserve">Adolescent </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 xml:space="preserve">Adolescent </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 "Old",IF(L323&gt;=31, "Middle Age", IF(L323&lt;31, "Adolescent ", "INVALID")))</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 xml:space="preserve">Adolescent </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 xml:space="preserve">Adolescent </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 xml:space="preserve">Adolescent </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 xml:space="preserve">Adolescent </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 xml:space="preserve">Adolescent </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2">
        <v>80000</v>
      </c>
      <c r="E361">
        <v>0</v>
      </c>
      <c r="F361" t="s">
        <v>13</v>
      </c>
      <c r="G361" t="s">
        <v>21</v>
      </c>
      <c r="H361" t="s">
        <v>15</v>
      </c>
      <c r="I361">
        <v>3</v>
      </c>
      <c r="J361" t="s">
        <v>42</v>
      </c>
      <c r="K361" t="s">
        <v>24</v>
      </c>
      <c r="L361">
        <v>30</v>
      </c>
      <c r="M361" t="str">
        <f t="shared" si="5"/>
        <v xml:space="preserve">Adolescent </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 xml:space="preserve">Adolescent </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 xml:space="preserve">Adolescent </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42</v>
      </c>
      <c r="K382" t="s">
        <v>24</v>
      </c>
      <c r="L382">
        <v>30</v>
      </c>
      <c r="M382" t="str">
        <f t="shared" si="5"/>
        <v xml:space="preserve">Adolescent </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 xml:space="preserve">Adolescent </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 "Old",IF(L387&gt;=31, "Middle Age", IF(L387&lt;31, "Adolescent ", "INVALID")))</f>
        <v>Middle Age</v>
      </c>
      <c r="N387" t="s">
        <v>18</v>
      </c>
    </row>
    <row r="388" spans="1:14" x14ac:dyDescent="0.3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 xml:space="preserve">Adolescent </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 xml:space="preserve">Adolescent </v>
      </c>
      <c r="N433" t="s">
        <v>15</v>
      </c>
    </row>
    <row r="434" spans="1:14" x14ac:dyDescent="0.3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 xml:space="preserve">Adolescent </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 xml:space="preserve">Adolescent </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 "Old",IF(L451&gt;=31, "Middle Age", IF(L451&lt;31, "Adolescent ", "INVALID")))</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 xml:space="preserve">Adolescent </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 xml:space="preserve">Adolescent </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 xml:space="preserve">Adolescent </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42</v>
      </c>
      <c r="K515" t="s">
        <v>31</v>
      </c>
      <c r="L515">
        <v>61</v>
      </c>
      <c r="M515" t="str">
        <f t="shared" ref="M515:M578" si="8">IF(L515&gt;54, "Old",IF(L515&gt;=31, "Middle Age", IF(L515&lt;31, "Adolescent ", "INVALID")))</f>
        <v>Old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 xml:space="preserve">Adolescent </v>
      </c>
      <c r="N530" t="s">
        <v>18</v>
      </c>
    </row>
    <row r="531" spans="1:14" x14ac:dyDescent="0.3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 xml:space="preserve">Adolescent </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 xml:space="preserve">Adolescent </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 xml:space="preserve">Adolescent </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 xml:space="preserve">Adolescent </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 xml:space="preserve">Adolescent </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 xml:space="preserve">Adolescent </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 xml:space="preserve">Adolescent </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 "Old",IF(L579&gt;=31, "Middle Age", IF(L579&lt;31, "Adolescent ", "INVALID")))</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 xml:space="preserve">Adolescent </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 xml:space="preserve">Adolescent </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 xml:space="preserve">Adolescent </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 xml:space="preserve">Adolescent </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 xml:space="preserve">Adolescent </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 xml:space="preserve">Adolescent </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 xml:space="preserve">Adolescent </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 xml:space="preserve">Adolescent </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2">
        <v>50000</v>
      </c>
      <c r="E643">
        <v>4</v>
      </c>
      <c r="F643" t="s">
        <v>13</v>
      </c>
      <c r="G643" t="s">
        <v>28</v>
      </c>
      <c r="H643" t="s">
        <v>15</v>
      </c>
      <c r="I643">
        <v>2</v>
      </c>
      <c r="J643" t="s">
        <v>42</v>
      </c>
      <c r="K643" t="s">
        <v>31</v>
      </c>
      <c r="L643">
        <v>64</v>
      </c>
      <c r="M643" t="str">
        <f t="shared" ref="M643:M706" si="10">IF(L643&gt;54, "Old",IF(L643&gt;=31, "Middle Age", IF(L643&lt;31, "Adolescent ", "INVALID")))</f>
        <v>Old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 xml:space="preserve">Adolescent </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 xml:space="preserve">Adolescent </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 xml:space="preserve">Adolescent </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 xml:space="preserve">Adolescent </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 xml:space="preserve">Adolescent </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 xml:space="preserve">Adolescent </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 xml:space="preserve">Adolescent </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 xml:space="preserve">Adolescent </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42</v>
      </c>
      <c r="K707" t="s">
        <v>31</v>
      </c>
      <c r="L707">
        <v>59</v>
      </c>
      <c r="M707" t="str">
        <f t="shared" ref="M707:M770" si="11">IF(L707&gt;54, "Old",IF(L707&gt;=31, "Middle Age", IF(L707&lt;31, "Adolescent ", "INVALID")))</f>
        <v>Old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 xml:space="preserve">Adolescent </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 xml:space="preserve">Adolescent </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 xml:space="preserve">Adolescent </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 xml:space="preserve">Adolescent </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 xml:space="preserve">Adolescent </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 xml:space="preserve">Adolescent </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 xml:space="preserve">Adolescent </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 "Old",IF(L771&gt;=31, "Middle Age", IF(L771&lt;31, "Adolescent ", "INVALID")))</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 xml:space="preserve">Adolescent </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 xml:space="preserve">Adolescent </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 xml:space="preserve">Adolescent </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 xml:space="preserve">Adolescent </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 xml:space="preserve">Adolescent </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 xml:space="preserve">Adolescent </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 xml:space="preserve">Adolescent </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 xml:space="preserve">Adolescent </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 xml:space="preserve">Adolescent </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 xml:space="preserve">Adolescent </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 xml:space="preserve">Adolescent </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 xml:space="preserve">Adolescent </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 "Old",IF(L835&gt;=31, "Middle Age", IF(L835&lt;31, "Adolescent ", "INVALID")))</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 xml:space="preserve">Adolescent </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 xml:space="preserve">Adolescent </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 xml:space="preserve">Adolescent </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 xml:space="preserve">Adolescent </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 "Old",IF(L899&gt;=31, "Middle Age", IF(L899&lt;31, "Adolescent ", "INVALID")))</f>
        <v xml:space="preserve">Adolescent </v>
      </c>
      <c r="N899" t="s">
        <v>18</v>
      </c>
    </row>
    <row r="900" spans="1:14" x14ac:dyDescent="0.3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 xml:space="preserve">Adolescent </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 xml:space="preserve">Adolescent </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 xml:space="preserve">Adolescent </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 xml:space="preserve">Adolescent </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 xml:space="preserve">Adolescent </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26" si="15">IF(L963&gt;54, "Old",IF(L963&gt;=31, "Middle Age", IF(L963&lt;31, "Adolescent ", "INVALID")))</f>
        <v>Old</v>
      </c>
      <c r="N963" t="s">
        <v>18</v>
      </c>
    </row>
    <row r="964" spans="1:14" x14ac:dyDescent="0.3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 xml:space="preserve">Adolescent </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 xml:space="preserve">Adolescent </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row r="1002" spans="1:14" x14ac:dyDescent="0.35">
      <c r="A1002">
        <v>13507</v>
      </c>
      <c r="B1002" t="s">
        <v>32</v>
      </c>
      <c r="C1002" t="s">
        <v>35</v>
      </c>
      <c r="D1002" s="2">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32</v>
      </c>
      <c r="C1003" t="s">
        <v>34</v>
      </c>
      <c r="D1003" s="2">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32</v>
      </c>
      <c r="C1004" t="s">
        <v>35</v>
      </c>
      <c r="D1004" s="2">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33</v>
      </c>
      <c r="C1005" t="s">
        <v>35</v>
      </c>
      <c r="D1005" s="2">
        <v>90000</v>
      </c>
      <c r="E1005">
        <v>0</v>
      </c>
      <c r="F1005" t="s">
        <v>13</v>
      </c>
      <c r="G1005" t="s">
        <v>21</v>
      </c>
      <c r="H1005" t="s">
        <v>18</v>
      </c>
      <c r="I1005">
        <v>4</v>
      </c>
      <c r="J1005" t="s">
        <v>42</v>
      </c>
      <c r="K1005" t="s">
        <v>24</v>
      </c>
      <c r="L1005">
        <v>36</v>
      </c>
      <c r="M1005" t="str">
        <f t="shared" si="15"/>
        <v>Middle Age</v>
      </c>
      <c r="N1005" t="s">
        <v>18</v>
      </c>
    </row>
    <row r="1006" spans="1:14" x14ac:dyDescent="0.35">
      <c r="A1006">
        <v>11434</v>
      </c>
      <c r="B1006" t="s">
        <v>32</v>
      </c>
      <c r="C1006" t="s">
        <v>34</v>
      </c>
      <c r="D1006" s="2">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32</v>
      </c>
      <c r="C1007" t="s">
        <v>34</v>
      </c>
      <c r="D1007" s="2">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33</v>
      </c>
      <c r="C1008" t="s">
        <v>34</v>
      </c>
      <c r="D1008" s="2">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33</v>
      </c>
      <c r="C1009" t="s">
        <v>35</v>
      </c>
      <c r="D1009" s="2">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33</v>
      </c>
      <c r="C1010" t="s">
        <v>34</v>
      </c>
      <c r="D1010" s="2">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35</v>
      </c>
      <c r="D1011" s="2">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33</v>
      </c>
      <c r="C1012" t="s">
        <v>34</v>
      </c>
      <c r="D1012" s="2">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33</v>
      </c>
      <c r="C1013" t="s">
        <v>34</v>
      </c>
      <c r="D1013" s="2">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32</v>
      </c>
      <c r="C1014" t="s">
        <v>35</v>
      </c>
      <c r="D1014" s="2">
        <v>40000</v>
      </c>
      <c r="E1014">
        <v>0</v>
      </c>
      <c r="F1014" t="s">
        <v>30</v>
      </c>
      <c r="G1014" t="s">
        <v>20</v>
      </c>
      <c r="H1014" t="s">
        <v>15</v>
      </c>
      <c r="I1014">
        <v>0</v>
      </c>
      <c r="J1014" t="s">
        <v>16</v>
      </c>
      <c r="K1014" t="s">
        <v>17</v>
      </c>
      <c r="L1014">
        <v>36</v>
      </c>
      <c r="M1014" t="str">
        <f t="shared" si="15"/>
        <v>Middle Age</v>
      </c>
      <c r="N1014" t="s">
        <v>15</v>
      </c>
    </row>
    <row r="1015" spans="1:14" x14ac:dyDescent="0.35">
      <c r="A1015">
        <v>21564</v>
      </c>
      <c r="B1015" t="s">
        <v>33</v>
      </c>
      <c r="C1015" t="s">
        <v>35</v>
      </c>
      <c r="D1015" s="2">
        <v>80000</v>
      </c>
      <c r="E1015">
        <v>0</v>
      </c>
      <c r="F1015" t="s">
        <v>13</v>
      </c>
      <c r="G1015" t="s">
        <v>21</v>
      </c>
      <c r="H1015" t="s">
        <v>15</v>
      </c>
      <c r="I1015">
        <v>4</v>
      </c>
      <c r="J1015" t="s">
        <v>42</v>
      </c>
      <c r="K1015" t="s">
        <v>24</v>
      </c>
      <c r="L1015">
        <v>35</v>
      </c>
      <c r="M1015" t="str">
        <f t="shared" si="15"/>
        <v>Middle Age</v>
      </c>
      <c r="N1015" t="s">
        <v>18</v>
      </c>
    </row>
    <row r="1016" spans="1:14" x14ac:dyDescent="0.35">
      <c r="A1016">
        <v>19193</v>
      </c>
      <c r="B1016" t="s">
        <v>33</v>
      </c>
      <c r="C1016" t="s">
        <v>34</v>
      </c>
      <c r="D1016" s="2">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32</v>
      </c>
      <c r="C1017" t="s">
        <v>35</v>
      </c>
      <c r="D1017" s="2">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34</v>
      </c>
      <c r="D1018" s="2">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33</v>
      </c>
      <c r="C1019" t="s">
        <v>34</v>
      </c>
      <c r="D1019" s="2">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34</v>
      </c>
      <c r="D1020" s="2">
        <v>30000</v>
      </c>
      <c r="E1020">
        <v>0</v>
      </c>
      <c r="F1020" t="s">
        <v>19</v>
      </c>
      <c r="G1020" t="s">
        <v>20</v>
      </c>
      <c r="H1020" t="s">
        <v>18</v>
      </c>
      <c r="I1020">
        <v>1</v>
      </c>
      <c r="J1020" t="s">
        <v>16</v>
      </c>
      <c r="K1020" t="s">
        <v>17</v>
      </c>
      <c r="L1020">
        <v>29</v>
      </c>
      <c r="M1020" t="str">
        <f t="shared" si="15"/>
        <v xml:space="preserve">Adolescent </v>
      </c>
      <c r="N1020" t="s">
        <v>15</v>
      </c>
    </row>
    <row r="1021" spans="1:14" x14ac:dyDescent="0.35">
      <c r="A1021">
        <v>18283</v>
      </c>
      <c r="B1021" t="s">
        <v>33</v>
      </c>
      <c r="C1021" t="s">
        <v>35</v>
      </c>
      <c r="D1021" s="2">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32</v>
      </c>
      <c r="C1022" t="s">
        <v>34</v>
      </c>
      <c r="D1022" s="2">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33</v>
      </c>
      <c r="C1023" t="s">
        <v>35</v>
      </c>
      <c r="D1023" s="2">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32</v>
      </c>
      <c r="C1024" t="s">
        <v>35</v>
      </c>
      <c r="D1024" s="2">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34</v>
      </c>
      <c r="D1025" s="2">
        <v>10000</v>
      </c>
      <c r="E1025">
        <v>0</v>
      </c>
      <c r="F1025" t="s">
        <v>19</v>
      </c>
      <c r="G1025" t="s">
        <v>25</v>
      </c>
      <c r="H1025" t="s">
        <v>18</v>
      </c>
      <c r="I1025">
        <v>1</v>
      </c>
      <c r="J1025" t="s">
        <v>16</v>
      </c>
      <c r="K1025" t="s">
        <v>24</v>
      </c>
      <c r="L1025">
        <v>26</v>
      </c>
      <c r="M1025" t="str">
        <f t="shared" si="15"/>
        <v xml:space="preserve">Adolescent </v>
      </c>
      <c r="N1025" t="s">
        <v>15</v>
      </c>
    </row>
    <row r="1026" spans="1:14" x14ac:dyDescent="0.35">
      <c r="A1026">
        <v>20942</v>
      </c>
      <c r="B1026" t="s">
        <v>33</v>
      </c>
      <c r="C1026" t="s">
        <v>35</v>
      </c>
      <c r="D1026" s="2">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33</v>
      </c>
      <c r="C1027" t="s">
        <v>34</v>
      </c>
      <c r="D1027" s="2">
        <v>80000</v>
      </c>
      <c r="E1027">
        <v>2</v>
      </c>
      <c r="F1027" t="s">
        <v>27</v>
      </c>
      <c r="G1027" t="s">
        <v>14</v>
      </c>
      <c r="H1027" t="s">
        <v>18</v>
      </c>
      <c r="I1027">
        <v>2</v>
      </c>
      <c r="J1027" t="s">
        <v>26</v>
      </c>
      <c r="K1027" t="s">
        <v>24</v>
      </c>
      <c r="L1027">
        <v>50</v>
      </c>
      <c r="M1027" t="str">
        <f t="shared" ref="M1027" si="16">IF(L1027&gt;54, "Old",IF(L1027&gt;=31, "Middle Age", IF(L1027&lt;31, "Adolescent ", "INVALID")))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6C7F5-4274-48F4-BD6E-9E9C45FAF716}">
  <dimension ref="A1:D44"/>
  <sheetViews>
    <sheetView topLeftCell="A12" workbookViewId="0">
      <selection activeCell="A40" sqref="A40"/>
    </sheetView>
  </sheetViews>
  <sheetFormatPr defaultRowHeight="14.5" x14ac:dyDescent="0.35"/>
  <cols>
    <col min="1" max="1" width="16.453125" bestFit="1" customWidth="1"/>
    <col min="2" max="2" width="15.26953125" bestFit="1" customWidth="1"/>
    <col min="3" max="3" width="11.81640625" bestFit="1" customWidth="1"/>
    <col min="4" max="4" width="10.7265625" bestFit="1" customWidth="1"/>
  </cols>
  <sheetData>
    <row r="1" spans="1:4" x14ac:dyDescent="0.35">
      <c r="A1" s="3" t="s">
        <v>39</v>
      </c>
      <c r="B1" s="3" t="s">
        <v>40</v>
      </c>
    </row>
    <row r="2" spans="1:4" x14ac:dyDescent="0.35">
      <c r="A2" s="3" t="s">
        <v>37</v>
      </c>
      <c r="B2" t="s">
        <v>18</v>
      </c>
      <c r="C2" t="s">
        <v>15</v>
      </c>
      <c r="D2" t="s">
        <v>38</v>
      </c>
    </row>
    <row r="3" spans="1:4" x14ac:dyDescent="0.35">
      <c r="A3" s="4" t="s">
        <v>35</v>
      </c>
      <c r="B3" s="6">
        <v>53449.612403100778</v>
      </c>
      <c r="C3" s="6">
        <v>55267.489711934155</v>
      </c>
      <c r="D3" s="6">
        <v>54331.337325349305</v>
      </c>
    </row>
    <row r="4" spans="1:4" x14ac:dyDescent="0.35">
      <c r="A4" s="4" t="s">
        <v>34</v>
      </c>
      <c r="B4" s="6">
        <v>56520.146520146518</v>
      </c>
      <c r="C4" s="6">
        <v>59603.174603174601</v>
      </c>
      <c r="D4" s="6">
        <v>58000</v>
      </c>
    </row>
    <row r="5" spans="1:4" x14ac:dyDescent="0.35">
      <c r="A5" s="4" t="s">
        <v>38</v>
      </c>
      <c r="B5" s="5">
        <v>55028.248587570619</v>
      </c>
      <c r="C5" s="5">
        <v>57474.747474747477</v>
      </c>
      <c r="D5" s="5">
        <v>56208.576998050681</v>
      </c>
    </row>
    <row r="24" spans="1:4" x14ac:dyDescent="0.35">
      <c r="A24" s="3" t="s">
        <v>41</v>
      </c>
      <c r="B24" s="3" t="s">
        <v>40</v>
      </c>
    </row>
    <row r="25" spans="1:4" x14ac:dyDescent="0.35">
      <c r="A25" s="3" t="s">
        <v>37</v>
      </c>
      <c r="B25" t="s">
        <v>18</v>
      </c>
      <c r="C25" t="s">
        <v>15</v>
      </c>
      <c r="D25" t="s">
        <v>38</v>
      </c>
    </row>
    <row r="26" spans="1:4" x14ac:dyDescent="0.35">
      <c r="A26" s="4" t="s">
        <v>16</v>
      </c>
      <c r="B26" s="5">
        <v>171</v>
      </c>
      <c r="C26" s="5">
        <v>207</v>
      </c>
      <c r="D26" s="5">
        <v>378</v>
      </c>
    </row>
    <row r="27" spans="1:4" x14ac:dyDescent="0.35">
      <c r="A27" s="4" t="s">
        <v>26</v>
      </c>
      <c r="B27" s="5">
        <v>93</v>
      </c>
      <c r="C27" s="5">
        <v>83</v>
      </c>
      <c r="D27" s="5">
        <v>176</v>
      </c>
    </row>
    <row r="28" spans="1:4" x14ac:dyDescent="0.35">
      <c r="A28" s="4" t="s">
        <v>22</v>
      </c>
      <c r="B28" s="5">
        <v>67</v>
      </c>
      <c r="C28" s="5">
        <v>95</v>
      </c>
      <c r="D28" s="5">
        <v>162</v>
      </c>
    </row>
    <row r="29" spans="1:4" x14ac:dyDescent="0.35">
      <c r="A29" s="4" t="s">
        <v>23</v>
      </c>
      <c r="B29" s="5">
        <v>120</v>
      </c>
      <c r="C29" s="5">
        <v>77</v>
      </c>
      <c r="D29" s="5">
        <v>197</v>
      </c>
    </row>
    <row r="30" spans="1:4" x14ac:dyDescent="0.35">
      <c r="A30" s="4" t="s">
        <v>42</v>
      </c>
      <c r="B30" s="5">
        <v>80</v>
      </c>
      <c r="C30" s="5">
        <v>33</v>
      </c>
      <c r="D30" s="5">
        <v>113</v>
      </c>
    </row>
    <row r="31" spans="1:4" x14ac:dyDescent="0.35">
      <c r="A31" s="4" t="s">
        <v>38</v>
      </c>
      <c r="B31" s="5">
        <v>531</v>
      </c>
      <c r="C31" s="5">
        <v>495</v>
      </c>
      <c r="D31" s="5">
        <v>1026</v>
      </c>
    </row>
    <row r="39" spans="1:4" x14ac:dyDescent="0.35">
      <c r="A39" s="3" t="s">
        <v>41</v>
      </c>
      <c r="B39" s="3" t="s">
        <v>40</v>
      </c>
    </row>
    <row r="40" spans="1:4" x14ac:dyDescent="0.35">
      <c r="A40" s="3" t="s">
        <v>37</v>
      </c>
      <c r="B40" t="s">
        <v>18</v>
      </c>
      <c r="C40" t="s">
        <v>15</v>
      </c>
      <c r="D40" t="s">
        <v>38</v>
      </c>
    </row>
    <row r="41" spans="1:4" x14ac:dyDescent="0.35">
      <c r="A41" s="4" t="s">
        <v>43</v>
      </c>
      <c r="B41" s="5">
        <v>71</v>
      </c>
      <c r="C41" s="5">
        <v>41</v>
      </c>
      <c r="D41" s="5">
        <v>112</v>
      </c>
    </row>
    <row r="42" spans="1:4" x14ac:dyDescent="0.35">
      <c r="A42" s="4" t="s">
        <v>44</v>
      </c>
      <c r="B42" s="5">
        <v>326</v>
      </c>
      <c r="C42" s="5">
        <v>393</v>
      </c>
      <c r="D42" s="5">
        <v>719</v>
      </c>
    </row>
    <row r="43" spans="1:4" x14ac:dyDescent="0.35">
      <c r="A43" s="4" t="s">
        <v>45</v>
      </c>
      <c r="B43" s="5">
        <v>134</v>
      </c>
      <c r="C43" s="5">
        <v>61</v>
      </c>
      <c r="D43" s="5">
        <v>195</v>
      </c>
    </row>
    <row r="44" spans="1:4" x14ac:dyDescent="0.35">
      <c r="A44" s="4" t="s">
        <v>38</v>
      </c>
      <c r="B44" s="5">
        <v>531</v>
      </c>
      <c r="C44" s="5">
        <v>495</v>
      </c>
      <c r="D44" s="5">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E0B1-E207-48AC-8688-FB8CF4E2B966}">
  <dimension ref="A1:S8"/>
  <sheetViews>
    <sheetView showGridLines="0" tabSelected="1" zoomScale="67" zoomScaleNormal="100" workbookViewId="0">
      <selection activeCell="N32" sqref="N32"/>
    </sheetView>
  </sheetViews>
  <sheetFormatPr defaultRowHeight="14.5" x14ac:dyDescent="0.35"/>
  <sheetData>
    <row r="1" spans="1:19" ht="14.5" customHeight="1" x14ac:dyDescent="0.35">
      <c r="A1" s="8" t="s">
        <v>47</v>
      </c>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row r="6" spans="1:19" x14ac:dyDescent="0.35">
      <c r="A6" s="7"/>
      <c r="B6" s="7"/>
      <c r="C6" s="7"/>
      <c r="D6" s="7"/>
      <c r="E6" s="7"/>
      <c r="F6" s="7"/>
      <c r="G6" s="7"/>
      <c r="H6" s="7"/>
      <c r="I6" s="7"/>
      <c r="J6" s="7"/>
      <c r="K6" s="7"/>
      <c r="L6" s="7"/>
      <c r="M6" s="7"/>
      <c r="N6" s="7"/>
      <c r="O6" s="7"/>
      <c r="P6" s="7"/>
      <c r="Q6" s="7"/>
      <c r="R6" s="7"/>
      <c r="S6" s="7"/>
    </row>
    <row r="8" spans="1:19" x14ac:dyDescent="0.35">
      <c r="E8" t="s">
        <v>46</v>
      </c>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Eleanor Sullivan</cp:lastModifiedBy>
  <dcterms:created xsi:type="dcterms:W3CDTF">2022-03-18T02:50:57Z</dcterms:created>
  <dcterms:modified xsi:type="dcterms:W3CDTF">2022-05-03T05:24:10Z</dcterms:modified>
</cp:coreProperties>
</file>